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6.xml" ContentType="application/vnd.openxmlformats-officedocument.drawing+xml"/>
  <Override PartName="/xl/tables/table7.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hidePivotFieldList="1"/>
  <mc:AlternateContent xmlns:mc="http://schemas.openxmlformats.org/markup-compatibility/2006">
    <mc:Choice Requires="x15">
      <x15ac:absPath xmlns:x15ac="http://schemas.microsoft.com/office/spreadsheetml/2010/11/ac" url="D:\A study\Excel\Adventure work Excel Dashboard\Adventure work Excel Dashboard\Databases\"/>
    </mc:Choice>
  </mc:AlternateContent>
  <xr:revisionPtr revIDLastSave="0" documentId="13_ncr:1_{0500A329-F9FC-4FAD-AEBB-6B67A8143440}" xr6:coauthVersionLast="47" xr6:coauthVersionMax="47" xr10:uidLastSave="{00000000-0000-0000-0000-000000000000}"/>
  <bookViews>
    <workbookView xWindow="-120" yWindow="-120" windowWidth="29040" windowHeight="15720" activeTab="1" xr2:uid="{6A0C5887-F7BD-482C-8180-564C3E9D0228}"/>
  </bookViews>
  <sheets>
    <sheet name="Analysis 1" sheetId="1" r:id="rId1"/>
    <sheet name="Revenue Insights" sheetId="2" r:id="rId2"/>
    <sheet name="Consumer Insights" sheetId="6" r:id="rId3"/>
    <sheet name="Analysis 2" sheetId="4" r:id="rId4"/>
    <sheet name="Product Analysis" sheetId="7" r:id="rId5"/>
    <sheet name="Customer Analysis" sheetId="8" r:id="rId6"/>
  </sheets>
  <definedNames>
    <definedName name="Look" localSheetId="3">'Analysis 2'!$AA$16:$AG$20</definedName>
    <definedName name="Look" localSheetId="5">'Customer Analysis'!#REF!</definedName>
    <definedName name="Look" localSheetId="4">'Product Analysis'!#REF!</definedName>
    <definedName name="Look">'Analysis 1'!$AA$16:$AG$20</definedName>
    <definedName name="Lookup" localSheetId="3">'Analysis 2'!$S$6:$Y$10</definedName>
    <definedName name="Lookup" localSheetId="5">'Customer Analysis'!#REF!</definedName>
    <definedName name="Lookup" localSheetId="4">'Product Analysis'!#REF!</definedName>
    <definedName name="Lookup">'Analysis 1'!$S$6:$Y$10</definedName>
    <definedName name="LookupTable" localSheetId="3">'Analysis 2'!$AA$16:$AG$20</definedName>
    <definedName name="LookupTable" localSheetId="5">'Customer Analysis'!#REF!</definedName>
    <definedName name="LookupTable" localSheetId="4">'Product Analysis'!#REF!</definedName>
    <definedName name="LookupTable">'Analysis 1'!$AA$16:$AG$20</definedName>
    <definedName name="LooupTable" localSheetId="3">'Analysis 2'!$S$7:$Y$11</definedName>
    <definedName name="LooupTable" localSheetId="5">'Customer Analysis'!#REF!</definedName>
    <definedName name="LooupTable" localSheetId="4">'Product Analysis'!#REF!</definedName>
    <definedName name="LooupTable">'Analysis 1'!$S$7:$Y$11</definedName>
    <definedName name="_xlnm.Print_Area" localSheetId="2">'Consumer Insights'!$A$1:$X$41</definedName>
    <definedName name="_xlnm.Print_Area" localSheetId="1">'Revenue Insights'!$A$1:$X$41</definedName>
    <definedName name="Slicer_Country">#N/A</definedName>
    <definedName name="Slicer_Month_Name">#N/A</definedName>
    <definedName name="Slicer_OrderDate__Year">#N/A</definedName>
    <definedName name="Table" localSheetId="3">'Analysis 2'!$AA$16:$AG$20</definedName>
    <definedName name="Table" localSheetId="5">'Customer Analysis'!#REF!</definedName>
    <definedName name="Table" localSheetId="4">'Product Analysis'!#REF!</definedName>
    <definedName name="Table">'Analysis 1'!$AA$16:$AG$20</definedName>
  </definedNames>
  <calcPr calcId="191029"/>
  <pivotCaches>
    <pivotCache cacheId="2148" r:id="rId7"/>
    <pivotCache cacheId="2190" r:id="rId8"/>
    <pivotCache cacheId="2193" r:id="rId9"/>
    <pivotCache cacheId="2196" r:id="rId10"/>
    <pivotCache cacheId="2199" r:id="rId11"/>
    <pivotCache cacheId="2202" r:id="rId12"/>
    <pivotCache cacheId="2205" r:id="rId13"/>
    <pivotCache cacheId="2208" r:id="rId14"/>
    <pivotCache cacheId="2211" r:id="rId15"/>
    <pivotCache cacheId="2214" r:id="rId16"/>
    <pivotCache cacheId="2217" r:id="rId17"/>
    <pivotCache cacheId="2220" r:id="rId18"/>
    <pivotCache cacheId="2223" r:id="rId19"/>
    <pivotCache cacheId="2226" r:id="rId20"/>
    <pivotCache cacheId="2229" r:id="rId21"/>
    <pivotCache cacheId="2232" r:id="rId22"/>
    <pivotCache cacheId="2235" r:id="rId23"/>
  </pivotCaches>
  <extLst>
    <ext xmlns:x14="http://schemas.microsoft.com/office/spreadsheetml/2009/9/main" uri="{876F7934-8845-4945-9796-88D515C7AA90}">
      <x14:pivotCaches>
        <pivotCache cacheId="16"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8fedd55d-8363-4ade-a7d6-fbf8d2ec3e5b" name="FactInternetSales" connection="Query - FactInternetSales"/>
          <x15:modelTable id="DimSalesTerritory_a8accb3a-014f-40d5-9383-3dbe88c9407c" name="DimSalesTerritory" connection="Query - DimSalesTerritory"/>
          <x15:modelTable id="DimProduct_33478903-8dc0-4a54-b768-8d7ba1edf653" name="DimProduct" connection="Query - DimProduct"/>
          <x15:modelTable id="DimDate_2a7d3062-46af-46b8-8e35-a072d0d89873" name="DimDate" connection="Query - DimDate"/>
          <x15:modelTable id="DimCustomer_c5aa3772-bdca-4bd2-a0b4-d9a9c58364f9" name="DimCustomer" connection="Query - DimCustomer"/>
          <x15:modelTable id="DimGeography_838df021-5fef-4b46-8978-fe190eefc372" name="DimGeography" connection="Query - DimGeography"/>
          <x15:modelTable id="All Measures_4d3e202f-029b-4515-90b0-48a52e79e93f"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FullDateAlternateKey"/>
          <x15:modelRelationship fromTable="DimCustomer" fromColumn="GeographyKey" toTable="DimGeography" toColumn="GeographyKey"/>
        </x15:modelRelationships>
        <x15:extLst>
          <ext xmlns:x16="http://schemas.microsoft.com/office/spreadsheetml/2014/11/main" uri="{9835A34E-60A6-4A7C-AAB8-D5F71C897F49}">
            <x16:modelTimeGroupings>
              <x16:modelTimeGrouping tableName="FactInternetSales" columnName="OrderDate" columnId="OrderDate">
                <x16:calculatedTimeColumn columnName="OrderDate (Year)" columnId="OrderDate (Year)" contentType="years" isSelected="1"/>
                <x16:calculatedTimeColumn columnName="OrderDate (Quarter)" columnId="OrderDate (Quarter)" contentType="quarters" isSelected="1"/>
                <x16:calculatedTimeColumn columnName="OrderDate (Month Index)" columnId="OrderDate (Month Index)" contentType="monthsindex" isSelected="1"/>
                <x16:calculatedTimeColumn columnName="OrderDate (Month)" columnId="Order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1" i="8" l="1"/>
  <c r="AJ21" i="8"/>
  <c r="AI22" i="8"/>
  <c r="AJ22" i="8"/>
  <c r="AI23" i="8"/>
  <c r="AJ23" i="8"/>
  <c r="AI24" i="8"/>
  <c r="AJ24" i="8"/>
  <c r="AI25" i="8"/>
  <c r="AJ25" i="8"/>
  <c r="AI26" i="8"/>
  <c r="AJ26" i="8"/>
  <c r="AP17" i="8"/>
  <c r="AP12" i="8"/>
  <c r="AP13" i="8"/>
  <c r="AP14" i="8"/>
  <c r="AP15" i="8"/>
  <c r="AP16" i="8"/>
  <c r="AP11" i="8"/>
  <c r="AD11" i="8"/>
  <c r="AE11" i="8"/>
  <c r="AD12" i="8"/>
  <c r="AE12" i="8"/>
  <c r="AD13" i="8"/>
  <c r="AE13" i="8"/>
  <c r="AF13" i="8" s="1"/>
  <c r="AE10" i="8"/>
  <c r="AD10" i="8"/>
  <c r="V15" i="8"/>
  <c r="W15" i="8"/>
  <c r="V16" i="8"/>
  <c r="W16" i="8"/>
  <c r="X16" i="8" s="1"/>
  <c r="W14" i="8"/>
  <c r="V14" i="8"/>
  <c r="W10" i="8"/>
  <c r="W11" i="8"/>
  <c r="V11" i="8"/>
  <c r="V10" i="8"/>
  <c r="I142" i="8"/>
  <c r="H142" i="8"/>
  <c r="I141" i="8"/>
  <c r="H141" i="8"/>
  <c r="I140" i="8"/>
  <c r="H140" i="8"/>
  <c r="I139" i="8"/>
  <c r="H139" i="8"/>
  <c r="I138" i="8"/>
  <c r="H138" i="8"/>
  <c r="I137" i="8"/>
  <c r="H137" i="8"/>
  <c r="I136" i="8"/>
  <c r="H136" i="8"/>
  <c r="I135" i="8"/>
  <c r="H135" i="8"/>
  <c r="I134" i="8"/>
  <c r="H134" i="8"/>
  <c r="I133" i="8"/>
  <c r="H133" i="8"/>
  <c r="I132" i="8"/>
  <c r="H132" i="8"/>
  <c r="I131" i="8"/>
  <c r="H131" i="8"/>
  <c r="I130" i="8"/>
  <c r="H130" i="8"/>
  <c r="I129" i="8"/>
  <c r="H129" i="8"/>
  <c r="I128" i="8"/>
  <c r="H128" i="8"/>
  <c r="I127" i="8"/>
  <c r="H127" i="8"/>
  <c r="I126" i="8"/>
  <c r="H126" i="8"/>
  <c r="I125" i="8"/>
  <c r="H125" i="8"/>
  <c r="I124" i="8"/>
  <c r="H124" i="8"/>
  <c r="I123" i="8"/>
  <c r="H123" i="8"/>
  <c r="I122" i="8"/>
  <c r="H122" i="8"/>
  <c r="I121" i="8"/>
  <c r="H121" i="8"/>
  <c r="I120" i="8"/>
  <c r="H120" i="8"/>
  <c r="I119" i="8"/>
  <c r="H119" i="8"/>
  <c r="I118" i="8"/>
  <c r="H118" i="8"/>
  <c r="I117" i="8"/>
  <c r="H117" i="8"/>
  <c r="I116" i="8"/>
  <c r="H116" i="8"/>
  <c r="I115" i="8"/>
  <c r="H115" i="8"/>
  <c r="I114" i="8"/>
  <c r="H114" i="8"/>
  <c r="I113" i="8"/>
  <c r="H113" i="8"/>
  <c r="I112" i="8"/>
  <c r="H112" i="8"/>
  <c r="I111" i="8"/>
  <c r="H111" i="8"/>
  <c r="I110" i="8"/>
  <c r="H110" i="8"/>
  <c r="I109" i="8"/>
  <c r="H109" i="8"/>
  <c r="I108" i="8"/>
  <c r="H108" i="8"/>
  <c r="I107" i="8"/>
  <c r="H107" i="8"/>
  <c r="I106" i="8"/>
  <c r="H106" i="8"/>
  <c r="I105" i="8"/>
  <c r="H105" i="8"/>
  <c r="I104" i="8"/>
  <c r="H104" i="8"/>
  <c r="I103" i="8"/>
  <c r="H103" i="8"/>
  <c r="I102" i="8"/>
  <c r="H102" i="8"/>
  <c r="I101" i="8"/>
  <c r="H101" i="8"/>
  <c r="I100" i="8"/>
  <c r="H100" i="8"/>
  <c r="I99" i="8"/>
  <c r="H99" i="8"/>
  <c r="I98" i="8"/>
  <c r="H98" i="8"/>
  <c r="I97" i="8"/>
  <c r="H97" i="8"/>
  <c r="I96" i="8"/>
  <c r="H96" i="8"/>
  <c r="I95" i="8"/>
  <c r="H95" i="8"/>
  <c r="I94" i="8"/>
  <c r="H94" i="8"/>
  <c r="I93" i="8"/>
  <c r="H93" i="8"/>
  <c r="I92" i="8"/>
  <c r="H92" i="8"/>
  <c r="I91" i="8"/>
  <c r="H91" i="8"/>
  <c r="I90" i="8"/>
  <c r="H90" i="8"/>
  <c r="I89" i="8"/>
  <c r="H89" i="8"/>
  <c r="I88" i="8"/>
  <c r="H88" i="8"/>
  <c r="I87" i="8"/>
  <c r="H87" i="8"/>
  <c r="I86" i="8"/>
  <c r="H86" i="8"/>
  <c r="I85" i="8"/>
  <c r="H85" i="8"/>
  <c r="I84" i="8"/>
  <c r="H84" i="8"/>
  <c r="I83" i="8"/>
  <c r="H83" i="8"/>
  <c r="I82" i="8"/>
  <c r="H82" i="8"/>
  <c r="I81" i="8"/>
  <c r="H81" i="8"/>
  <c r="I80" i="8"/>
  <c r="H80" i="8"/>
  <c r="I79" i="8"/>
  <c r="H79" i="8"/>
  <c r="I78" i="8"/>
  <c r="H78" i="8"/>
  <c r="I77" i="8"/>
  <c r="H77" i="8"/>
  <c r="I76" i="8"/>
  <c r="H76" i="8"/>
  <c r="I75" i="8"/>
  <c r="H75" i="8"/>
  <c r="I74" i="8"/>
  <c r="H74" i="8"/>
  <c r="I73" i="8"/>
  <c r="H73" i="8"/>
  <c r="I72" i="8"/>
  <c r="H72" i="8"/>
  <c r="I71" i="8"/>
  <c r="H71" i="8"/>
  <c r="I70" i="8"/>
  <c r="H70" i="8"/>
  <c r="I69" i="8"/>
  <c r="H69" i="8"/>
  <c r="I68" i="8"/>
  <c r="H68" i="8"/>
  <c r="I67" i="8"/>
  <c r="H67" i="8"/>
  <c r="I66" i="8"/>
  <c r="H66" i="8"/>
  <c r="I65" i="8"/>
  <c r="H65" i="8"/>
  <c r="I64" i="8"/>
  <c r="H64" i="8"/>
  <c r="I63" i="8"/>
  <c r="H63" i="8"/>
  <c r="I62" i="8"/>
  <c r="H62" i="8"/>
  <c r="I61" i="8"/>
  <c r="H61" i="8"/>
  <c r="I60" i="8"/>
  <c r="H60" i="8"/>
  <c r="I59" i="8"/>
  <c r="H59" i="8"/>
  <c r="I58" i="8"/>
  <c r="H58"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7" i="8"/>
  <c r="H37" i="8"/>
  <c r="I36" i="8"/>
  <c r="H36" i="8"/>
  <c r="I35" i="8"/>
  <c r="H35" i="8"/>
  <c r="I34" i="8"/>
  <c r="H34" i="8"/>
  <c r="I33" i="8"/>
  <c r="H33" i="8"/>
  <c r="I32" i="8"/>
  <c r="H32" i="8"/>
  <c r="I31" i="8"/>
  <c r="H31" i="8"/>
  <c r="I30" i="8"/>
  <c r="H30" i="8"/>
  <c r="I29" i="8"/>
  <c r="H29" i="8"/>
  <c r="I28" i="8"/>
  <c r="H28" i="8"/>
  <c r="I27" i="8"/>
  <c r="H27" i="8"/>
  <c r="I26" i="8"/>
  <c r="H26" i="8"/>
  <c r="I25" i="8"/>
  <c r="H25" i="8"/>
  <c r="I24" i="8"/>
  <c r="H24" i="8"/>
  <c r="I23" i="8"/>
  <c r="H23" i="8"/>
  <c r="I22" i="8"/>
  <c r="H22" i="8"/>
  <c r="I21" i="8"/>
  <c r="H21" i="8"/>
  <c r="I20" i="8"/>
  <c r="H20" i="8"/>
  <c r="I19" i="8"/>
  <c r="H19" i="8"/>
  <c r="I18" i="8"/>
  <c r="H18" i="8"/>
  <c r="I15" i="8"/>
  <c r="J15" i="8" s="1"/>
  <c r="H15" i="8"/>
  <c r="I14" i="8"/>
  <c r="J14" i="8" s="1"/>
  <c r="H14" i="8"/>
  <c r="I13" i="8"/>
  <c r="J13" i="8" s="1"/>
  <c r="H13" i="8"/>
  <c r="I12" i="8"/>
  <c r="J12" i="8" s="1"/>
  <c r="H12" i="8"/>
  <c r="I11" i="8"/>
  <c r="O11" i="8" s="1"/>
  <c r="H11" i="8"/>
  <c r="AE16" i="7"/>
  <c r="AF16" i="7"/>
  <c r="AE17" i="7"/>
  <c r="AF17" i="7"/>
  <c r="AG17" i="7" s="1"/>
  <c r="AF15" i="7"/>
  <c r="AE15" i="7"/>
  <c r="Z11" i="7"/>
  <c r="AA11" i="7"/>
  <c r="AB11" i="7" s="1"/>
  <c r="Z12" i="7"/>
  <c r="AA12" i="7"/>
  <c r="AB12" i="7" s="1"/>
  <c r="Z13" i="7"/>
  <c r="AA13" i="7"/>
  <c r="AB13" i="7" s="1"/>
  <c r="Z14" i="7"/>
  <c r="AA14" i="7"/>
  <c r="Z15" i="7"/>
  <c r="AA15" i="7"/>
  <c r="Z16" i="7"/>
  <c r="AA16" i="7"/>
  <c r="Z17" i="7"/>
  <c r="AA17" i="7"/>
  <c r="Z18" i="7"/>
  <c r="AA18" i="7"/>
  <c r="AA10" i="7"/>
  <c r="Z10" i="7"/>
  <c r="H135" i="7"/>
  <c r="I135" i="7"/>
  <c r="H136" i="7"/>
  <c r="I136" i="7"/>
  <c r="H137" i="7"/>
  <c r="I137" i="7"/>
  <c r="H138" i="7"/>
  <c r="I138" i="7"/>
  <c r="H139" i="7"/>
  <c r="I139" i="7"/>
  <c r="H140" i="7"/>
  <c r="I140" i="7"/>
  <c r="H141" i="7"/>
  <c r="I141" i="7"/>
  <c r="H142" i="7"/>
  <c r="I142" i="7"/>
  <c r="H117" i="7"/>
  <c r="I117" i="7"/>
  <c r="H118" i="7"/>
  <c r="I118" i="7"/>
  <c r="H119" i="7"/>
  <c r="I119" i="7"/>
  <c r="H120" i="7"/>
  <c r="I120" i="7"/>
  <c r="H121" i="7"/>
  <c r="I121" i="7"/>
  <c r="H122" i="7"/>
  <c r="I122" i="7"/>
  <c r="H123" i="7"/>
  <c r="I123" i="7"/>
  <c r="H124" i="7"/>
  <c r="I124" i="7"/>
  <c r="H125" i="7"/>
  <c r="I125" i="7"/>
  <c r="H126" i="7"/>
  <c r="I126" i="7"/>
  <c r="H127" i="7"/>
  <c r="I127" i="7"/>
  <c r="H128" i="7"/>
  <c r="I128" i="7"/>
  <c r="H129" i="7"/>
  <c r="I129" i="7"/>
  <c r="H130" i="7"/>
  <c r="I130" i="7"/>
  <c r="H131" i="7"/>
  <c r="I131" i="7"/>
  <c r="H132" i="7"/>
  <c r="I132" i="7"/>
  <c r="H133" i="7"/>
  <c r="I133" i="7"/>
  <c r="H134" i="7"/>
  <c r="I134" i="7"/>
  <c r="H114" i="7"/>
  <c r="I114" i="7"/>
  <c r="H115" i="7"/>
  <c r="I115" i="7"/>
  <c r="H116" i="7"/>
  <c r="I116" i="7"/>
  <c r="I113" i="7"/>
  <c r="H73" i="7"/>
  <c r="I73" i="7"/>
  <c r="H74" i="7"/>
  <c r="I74" i="7"/>
  <c r="H75" i="7"/>
  <c r="I75" i="7"/>
  <c r="H76" i="7"/>
  <c r="I76" i="7"/>
  <c r="H77" i="7"/>
  <c r="I77" i="7"/>
  <c r="H78" i="7"/>
  <c r="I78" i="7"/>
  <c r="H79" i="7"/>
  <c r="I79" i="7"/>
  <c r="H80" i="7"/>
  <c r="I80" i="7"/>
  <c r="H81" i="7"/>
  <c r="I81" i="7"/>
  <c r="H82" i="7"/>
  <c r="I82" i="7"/>
  <c r="H83" i="7"/>
  <c r="I83" i="7"/>
  <c r="H84" i="7"/>
  <c r="I84" i="7"/>
  <c r="H85" i="7"/>
  <c r="I85" i="7"/>
  <c r="H86" i="7"/>
  <c r="I86" i="7"/>
  <c r="H87" i="7"/>
  <c r="I87" i="7"/>
  <c r="H88" i="7"/>
  <c r="I88" i="7"/>
  <c r="H89" i="7"/>
  <c r="I89"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H56" i="7"/>
  <c r="I56" i="7"/>
  <c r="H57" i="7"/>
  <c r="I57" i="7"/>
  <c r="H58" i="7"/>
  <c r="I58" i="7"/>
  <c r="H59" i="7"/>
  <c r="I59" i="7"/>
  <c r="H60" i="7"/>
  <c r="I60" i="7"/>
  <c r="H61" i="7"/>
  <c r="I61" i="7"/>
  <c r="H62" i="7"/>
  <c r="I62" i="7"/>
  <c r="H63" i="7"/>
  <c r="I63" i="7"/>
  <c r="H64" i="7"/>
  <c r="I64" i="7"/>
  <c r="H65" i="7"/>
  <c r="I65" i="7"/>
  <c r="H66" i="7"/>
  <c r="I66" i="7"/>
  <c r="H67" i="7"/>
  <c r="I67" i="7"/>
  <c r="H68" i="7"/>
  <c r="I68" i="7"/>
  <c r="H69" i="7"/>
  <c r="I69" i="7"/>
  <c r="H70" i="7"/>
  <c r="I70" i="7"/>
  <c r="H71" i="7"/>
  <c r="I71" i="7"/>
  <c r="H72" i="7"/>
  <c r="I72" i="7"/>
  <c r="H31" i="7"/>
  <c r="I31" i="7"/>
  <c r="H32" i="7"/>
  <c r="I32" i="7"/>
  <c r="H33" i="7"/>
  <c r="I33" i="7"/>
  <c r="H34" i="7"/>
  <c r="I34" i="7"/>
  <c r="H35" i="7"/>
  <c r="I35" i="7"/>
  <c r="H36" i="7"/>
  <c r="I36" i="7"/>
  <c r="H37" i="7"/>
  <c r="I37" i="7"/>
  <c r="H38" i="7"/>
  <c r="I38" i="7"/>
  <c r="H39" i="7"/>
  <c r="I39" i="7"/>
  <c r="H40" i="7"/>
  <c r="I40" i="7"/>
  <c r="H41" i="7"/>
  <c r="I41" i="7"/>
  <c r="H42" i="7"/>
  <c r="I42" i="7"/>
  <c r="H43" i="7"/>
  <c r="I43" i="7"/>
  <c r="H44" i="7"/>
  <c r="I44" i="7"/>
  <c r="H45" i="7"/>
  <c r="I45" i="7"/>
  <c r="H46" i="7"/>
  <c r="I46" i="7"/>
  <c r="H47" i="7"/>
  <c r="I47" i="7"/>
  <c r="H48" i="7"/>
  <c r="I48" i="7"/>
  <c r="H49" i="7"/>
  <c r="I49" i="7"/>
  <c r="H50" i="7"/>
  <c r="I50" i="7"/>
  <c r="H51" i="7"/>
  <c r="I51" i="7"/>
  <c r="H52" i="7"/>
  <c r="I52" i="7"/>
  <c r="H53" i="7"/>
  <c r="I53" i="7"/>
  <c r="H54" i="7"/>
  <c r="I54" i="7"/>
  <c r="H55" i="7"/>
  <c r="I55" i="7"/>
  <c r="H26" i="7"/>
  <c r="I26" i="7"/>
  <c r="H27" i="7"/>
  <c r="I27" i="7"/>
  <c r="H28" i="7"/>
  <c r="I28" i="7"/>
  <c r="H29" i="7"/>
  <c r="I29" i="7"/>
  <c r="H30" i="7"/>
  <c r="I30" i="7"/>
  <c r="H19" i="7"/>
  <c r="I19" i="7"/>
  <c r="H20" i="7"/>
  <c r="I20" i="7"/>
  <c r="H21" i="7"/>
  <c r="I21" i="7"/>
  <c r="H22" i="7"/>
  <c r="I22" i="7"/>
  <c r="H23" i="7"/>
  <c r="I23" i="7"/>
  <c r="H24" i="7"/>
  <c r="I24" i="7"/>
  <c r="H25" i="7"/>
  <c r="I25" i="7"/>
  <c r="I18" i="7"/>
  <c r="H18" i="7"/>
  <c r="I11" i="7"/>
  <c r="J11" i="7" s="1"/>
  <c r="I12" i="7"/>
  <c r="J12" i="7" s="1"/>
  <c r="I13" i="7"/>
  <c r="J13" i="7" s="1"/>
  <c r="I14" i="7"/>
  <c r="J14" i="7" s="1"/>
  <c r="I15" i="7"/>
  <c r="J15" i="7" s="1"/>
  <c r="H12" i="7"/>
  <c r="H13" i="7"/>
  <c r="H14" i="7"/>
  <c r="H15" i="7"/>
  <c r="H11" i="7"/>
  <c r="T18" i="1"/>
  <c r="AL12" i="4"/>
  <c r="AL11" i="4"/>
  <c r="AJ15" i="4"/>
  <c r="AK15" i="4"/>
  <c r="AJ16" i="4"/>
  <c r="AK16" i="4"/>
  <c r="AK14" i="4"/>
  <c r="AJ14" i="4"/>
  <c r="Y11" i="4"/>
  <c r="Z11" i="4"/>
  <c r="Y12" i="4"/>
  <c r="Z12" i="4"/>
  <c r="Y13" i="4"/>
  <c r="Z13" i="4"/>
  <c r="Y14" i="4"/>
  <c r="Z14" i="4"/>
  <c r="Y15" i="4"/>
  <c r="Z15" i="4"/>
  <c r="Y16" i="4"/>
  <c r="Z16" i="4"/>
  <c r="Y17" i="4"/>
  <c r="Z17" i="4"/>
  <c r="Z10" i="4"/>
  <c r="Y10" i="4"/>
  <c r="I12" i="4"/>
  <c r="J12" i="4" s="1"/>
  <c r="I13" i="4"/>
  <c r="J13" i="4" s="1"/>
  <c r="I11" i="4"/>
  <c r="I17" i="4"/>
  <c r="T53" i="1"/>
  <c r="T46" i="1"/>
  <c r="T39" i="1"/>
  <c r="T32" i="1"/>
  <c r="T25" i="1"/>
  <c r="Y35" i="1"/>
  <c r="Y17" i="1"/>
  <c r="T17" i="1" s="1"/>
  <c r="L24" i="1" a="1"/>
  <c r="L24" i="1" s="1"/>
  <c r="L25" i="1" a="1"/>
  <c r="L25" i="1" s="1"/>
  <c r="L26" i="1" a="1"/>
  <c r="L26" i="1" s="1"/>
  <c r="L27" i="1" a="1"/>
  <c r="L27" i="1" s="1"/>
  <c r="L23" i="1" a="1"/>
  <c r="L23" i="1" s="1"/>
  <c r="L34" i="1" s="1"/>
  <c r="K24" i="1"/>
  <c r="K25" i="1"/>
  <c r="K26" i="1"/>
  <c r="K27" i="1"/>
  <c r="K23" i="1"/>
  <c r="AT13" i="8" l="1"/>
  <c r="AR13" i="8" s="1"/>
  <c r="AT12" i="8"/>
  <c r="AR12" i="8" s="1"/>
  <c r="AF12" i="8"/>
  <c r="AF11" i="8"/>
  <c r="AG11" i="8" s="1"/>
  <c r="X15" i="8"/>
  <c r="O12" i="8"/>
  <c r="J11" i="8"/>
  <c r="AG16" i="7"/>
  <c r="O12" i="7"/>
  <c r="O11" i="7"/>
  <c r="AL16" i="4"/>
  <c r="AL15" i="4"/>
  <c r="AC11" i="4"/>
  <c r="AC12" i="4"/>
  <c r="AC13" i="4"/>
  <c r="J11" i="4"/>
  <c r="I15" i="4"/>
  <c r="T38" i="1"/>
  <c r="U38" i="1" s="1"/>
  <c r="U17" i="1"/>
  <c r="U46" i="1"/>
  <c r="U32" i="1"/>
  <c r="T45" i="1"/>
  <c r="U45" i="1" s="1"/>
  <c r="T52" i="1"/>
  <c r="U52" i="1" s="1"/>
  <c r="U53" i="1"/>
  <c r="U18" i="1"/>
  <c r="T24" i="1"/>
  <c r="U24" i="1" s="1"/>
  <c r="U39" i="1"/>
  <c r="T31" i="1"/>
  <c r="U31" i="1" s="1"/>
  <c r="U25" i="1"/>
  <c r="M26" i="1"/>
  <c r="N26" i="1" s="1"/>
  <c r="M24" i="1"/>
  <c r="N24" i="1" s="1"/>
  <c r="M27" i="1"/>
  <c r="N27" i="1" s="1"/>
  <c r="M25" i="1"/>
  <c r="N25" i="1" s="1"/>
  <c r="AS7" i="8" l="1"/>
  <c r="AU12" i="8"/>
  <c r="AK21" i="8" a="1"/>
  <c r="AK21" i="8" s="1"/>
  <c r="AK22" i="8" a="1"/>
  <c r="AK22" i="8" s="1"/>
  <c r="AK25" i="8" a="1"/>
  <c r="AK25" i="8" s="1"/>
  <c r="AK26" i="8" a="1"/>
  <c r="AK26" i="8" s="1"/>
  <c r="AK23" i="8" a="1"/>
  <c r="AK23" i="8" s="1"/>
  <c r="AK24" i="8" a="1"/>
  <c r="AK24" i="8" s="1"/>
  <c r="P12" i="8"/>
  <c r="P11" i="8"/>
  <c r="AK19" i="4"/>
  <c r="AK20" i="4" s="1"/>
  <c r="P12" i="7"/>
  <c r="P11" i="7"/>
  <c r="V45" i="1"/>
  <c r="V25" i="1"/>
  <c r="V17" i="1"/>
  <c r="V24" i="1"/>
  <c r="V38" i="1"/>
  <c r="V32" i="1"/>
  <c r="V52" i="1"/>
  <c r="V46" i="1"/>
  <c r="V53" i="1"/>
  <c r="V18" i="1"/>
  <c r="V39" i="1"/>
  <c r="V31" i="1"/>
  <c r="AA16" i="4" a="1"/>
  <c r="AA16" i="4" s="1"/>
  <c r="AA13" i="4" a="1"/>
  <c r="AA13" i="4" s="1"/>
  <c r="AA15" i="4" a="1"/>
  <c r="AA15" i="4" s="1"/>
  <c r="AA14" i="4" a="1"/>
  <c r="AA14" i="4" s="1"/>
  <c r="AA17" i="4" a="1"/>
  <c r="AA17" i="4" s="1"/>
  <c r="AA12" i="4" a="1"/>
  <c r="AA12" i="4" s="1"/>
  <c r="AA11" i="4" a="1"/>
  <c r="AA11" i="4" s="1"/>
  <c r="Z32" i="1"/>
  <c r="Z13" i="1"/>
  <c r="L31" i="1"/>
  <c r="L32" i="1" s="1"/>
  <c r="AE16" i="4" l="1"/>
  <c r="V55" i="1"/>
  <c r="V48" i="1"/>
  <c r="V27" i="1"/>
  <c r="V41" i="1"/>
  <c r="V34" i="1"/>
  <c r="V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C42373-22AD-4655-AEE0-45E80D7D0639}" name="Query - All Measures" description="Connection to the 'All Measures' query in the workbook." type="100" refreshedVersion="8" minRefreshableVersion="5">
    <extLst>
      <ext xmlns:x15="http://schemas.microsoft.com/office/spreadsheetml/2010/11/main" uri="{DE250136-89BD-433C-8126-D09CA5730AF9}">
        <x15:connection id="fcfdace7-b8b4-4aa2-af2c-3442eefcbcf3">
          <x15:oledbPr connection="Provider=Microsoft.Mashup.OleDb.1;Data Source=$Workbook$;Location=&quot;All Measures&quot;;Extended Properties=&quot;&quot;">
            <x15:dbTables>
              <x15:dbTable name="All Measures"/>
            </x15:dbTables>
          </x15:oledbPr>
        </x15:connection>
      </ext>
    </extLst>
  </connection>
  <connection id="2" xr16:uid="{9449A77C-416D-4E6C-90D5-0E06270578C6}" name="Query - DimCustomer" description="Connection to the 'DimCustomer' query in the workbook." type="100" refreshedVersion="8" minRefreshableVersion="5">
    <extLst>
      <ext xmlns:x15="http://schemas.microsoft.com/office/spreadsheetml/2010/11/main" uri="{DE250136-89BD-433C-8126-D09CA5730AF9}">
        <x15:connection id="35b147a4-0525-45ea-8290-5724a2425724"/>
      </ext>
    </extLst>
  </connection>
  <connection id="3" xr16:uid="{A27EA099-A6A0-45D0-B5A4-92D616163A94}" name="Query - DimDate" description="Connection to the 'DimDate' query in the workbook." type="100" refreshedVersion="8" minRefreshableVersion="5">
    <extLst>
      <ext xmlns:x15="http://schemas.microsoft.com/office/spreadsheetml/2010/11/main" uri="{DE250136-89BD-433C-8126-D09CA5730AF9}">
        <x15:connection id="f1bc3151-99c8-476b-9b07-713ae6b4c363">
          <x15:oledbPr connection="Provider=Microsoft.Mashup.OleDb.1;Data Source=$Workbook$;Location=DimDate;Extended Properties=&quot;&quot;">
            <x15:dbTables>
              <x15:dbTable name="DimDate"/>
            </x15:dbTables>
          </x15:oledbPr>
        </x15:connection>
      </ext>
    </extLst>
  </connection>
  <connection id="4" xr16:uid="{2131495C-D78A-4FA2-84B0-A47357EF1E1A}" name="Query - DimGeography" description="Connection to the 'DimGeography' query in the workbook." type="100" refreshedVersion="8" minRefreshableVersion="5">
    <extLst>
      <ext xmlns:x15="http://schemas.microsoft.com/office/spreadsheetml/2010/11/main" uri="{DE250136-89BD-433C-8126-D09CA5730AF9}">
        <x15:connection id="b50f83fc-63f6-4e26-925d-13eff551417d">
          <x15:oledbPr connection="Provider=Microsoft.Mashup.OleDb.1;Data Source=$Workbook$;Location=DimGeography;Extended Properties=&quot;&quot;">
            <x15:dbTables>
              <x15:dbTable name="DimGeography"/>
            </x15:dbTables>
          </x15:oledbPr>
        </x15:connection>
      </ext>
    </extLst>
  </connection>
  <connection id="5" xr16:uid="{DB26E33B-F3C8-49BF-B6FC-951E2B14CFB2}" name="Query - DimProduct" description="Connection to the 'DimProduct' query in the workbook." type="100" refreshedVersion="8" minRefreshableVersion="5">
    <extLst>
      <ext xmlns:x15="http://schemas.microsoft.com/office/spreadsheetml/2010/11/main" uri="{DE250136-89BD-433C-8126-D09CA5730AF9}">
        <x15:connection id="687fc20f-4344-46d1-b41e-bcce730463dc">
          <x15:oledbPr connection="Provider=Microsoft.Mashup.OleDb.1;Data Source=$Workbook$;Location=DimProduct;Extended Properties=&quot;&quot;">
            <x15:dbTables>
              <x15:dbTable name="DimProduct"/>
            </x15:dbTables>
          </x15:oledbPr>
        </x15:connection>
      </ext>
    </extLst>
  </connection>
  <connection id="6" xr16:uid="{F078A9EA-B224-4B08-8E89-84659EF90958}" name="Query - DimSalesTerritory" description="Connection to the 'DimSalesTerritory' query in the workbook." type="100" refreshedVersion="8" minRefreshableVersion="5">
    <extLst>
      <ext xmlns:x15="http://schemas.microsoft.com/office/spreadsheetml/2010/11/main" uri="{DE250136-89BD-433C-8126-D09CA5730AF9}">
        <x15:connection id="bc6c5744-f64e-4cb2-bf40-21b9b3374da1">
          <x15:oledbPr connection="Provider=Microsoft.Mashup.OleDb.1;Data Source=$Workbook$;Location=DimSalesTerritory;Extended Properties=&quot;&quot;">
            <x15:dbTables>
              <x15:dbTable name="DimSalesTerritory"/>
            </x15:dbTables>
          </x15:oledbPr>
        </x15:connection>
      </ext>
    </extLst>
  </connection>
  <connection id="7" xr16:uid="{6796A899-8430-4C2F-99F5-DF7188319500}" name="Query - FactInternetSales" description="Connection to the 'FactInternetSales' query in the workbook." type="100" refreshedVersion="8" minRefreshableVersion="5">
    <extLst>
      <ext xmlns:x15="http://schemas.microsoft.com/office/spreadsheetml/2010/11/main" uri="{DE250136-89BD-433C-8126-D09CA5730AF9}">
        <x15:connection id="b8418bc7-7143-49d7-899e-08797853026b">
          <x15:oledbPr connection="Provider=Microsoft.Mashup.OleDb.1;Data Source=$Workbook$;Location=FactInternetSales;Extended Properties=&quot;&quot;">
            <x15:dbTables>
              <x15:dbTable name="FactInternetSales"/>
            </x15:dbTables>
          </x15:oledbPr>
        </x15:connection>
      </ext>
    </extLst>
  </connection>
  <connection id="8" xr16:uid="{713475F1-A250-4A77-991C-855F54FC3B2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<sst xmlns="http://schemas.openxmlformats.org/spreadsheetml/2006/main" count="19103" uniqueCount="19019">
  <si>
    <t>#Transaction</t>
  </si>
  <si>
    <t>All Product</t>
  </si>
  <si>
    <t>Sold Product</t>
  </si>
  <si>
    <t>Unsold Product</t>
  </si>
  <si>
    <t>Profit Margin</t>
  </si>
  <si>
    <t xml:space="preserve"> Revenue</t>
  </si>
  <si>
    <t xml:space="preserve"> Profit</t>
  </si>
  <si>
    <t xml:space="preserve"> OrderQuantity</t>
  </si>
  <si>
    <t>Total COGS</t>
  </si>
  <si>
    <t>2005</t>
  </si>
  <si>
    <t>2006</t>
  </si>
  <si>
    <t>2007</t>
  </si>
  <si>
    <t>2008</t>
  </si>
  <si>
    <t>OrderDate (Year)</t>
  </si>
  <si>
    <t>Button Option</t>
  </si>
  <si>
    <t>Average Profit</t>
  </si>
  <si>
    <t>Above Average</t>
  </si>
  <si>
    <t>Total</t>
  </si>
  <si>
    <t>Percentage</t>
  </si>
  <si>
    <t>Caption</t>
  </si>
  <si>
    <t>Check selected year</t>
  </si>
  <si>
    <t>Total Profit</t>
  </si>
  <si>
    <t>Current Yr</t>
  </si>
  <si>
    <t>Previous Yr</t>
  </si>
  <si>
    <t>Year</t>
  </si>
  <si>
    <t>Profit</t>
  </si>
  <si>
    <t>Y/Y Changes</t>
  </si>
  <si>
    <t>Total Revenue</t>
  </si>
  <si>
    <t>Revenue</t>
  </si>
  <si>
    <t>COGS</t>
  </si>
  <si>
    <t>Total Qty</t>
  </si>
  <si>
    <t>Total Transaction</t>
  </si>
  <si>
    <t>Margin Profit</t>
  </si>
  <si>
    <t>Margin</t>
  </si>
  <si>
    <t>LookupTable</t>
  </si>
  <si>
    <t>Apr</t>
  </si>
  <si>
    <t>Feb</t>
  </si>
  <si>
    <t>Jan</t>
  </si>
  <si>
    <t>Jul</t>
  </si>
  <si>
    <t>Jun</t>
  </si>
  <si>
    <t>Mar</t>
  </si>
  <si>
    <t>May</t>
  </si>
  <si>
    <t>Month Name</t>
  </si>
  <si>
    <t>Jointly generated 50% of the overall earnings.</t>
  </si>
  <si>
    <t>Aug</t>
  </si>
  <si>
    <t>Sep</t>
  </si>
  <si>
    <t>Oct</t>
  </si>
  <si>
    <t>Nov</t>
  </si>
  <si>
    <t>Dec</t>
  </si>
  <si>
    <t>Day Name</t>
  </si>
  <si>
    <t>Fri</t>
  </si>
  <si>
    <t>Mon</t>
  </si>
  <si>
    <t>Sat</t>
  </si>
  <si>
    <t>Sun</t>
  </si>
  <si>
    <t>Thu</t>
  </si>
  <si>
    <t>Tue</t>
  </si>
  <si>
    <t>Wed</t>
  </si>
  <si>
    <t>Top 3</t>
  </si>
  <si>
    <t>Highlighted Weekdays Drive 50% of Total Profit</t>
  </si>
  <si>
    <t>WeekType</t>
  </si>
  <si>
    <t>Weekday</t>
  </si>
  <si>
    <t>Weekend</t>
  </si>
  <si>
    <t>%</t>
  </si>
  <si>
    <t>Weekdays Drive 50% of Total Profit</t>
  </si>
  <si>
    <t>Top</t>
  </si>
  <si>
    <t>Quarter</t>
  </si>
  <si>
    <t>Qtr-1</t>
  </si>
  <si>
    <t>Qtr-2</t>
  </si>
  <si>
    <t>Qtr-3</t>
  </si>
  <si>
    <t>Qtr-4</t>
  </si>
  <si>
    <t>Sum of Profit</t>
  </si>
  <si>
    <t>EnglishProductName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</si>
  <si>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</si>
  <si>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</si>
  <si>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</si>
  <si>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</si>
  <si>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</si>
  <si>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</si>
  <si>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</si>
  <si>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</si>
  <si>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</si>
  <si>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</si>
  <si>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</si>
  <si>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</si>
  <si>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</si>
  <si>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</si>
  <si>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</si>
  <si>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</si>
  <si>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</si>
  <si>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</si>
  <si>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</si>
  <si>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</si>
  <si>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</si>
  <si>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</si>
  <si>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</si>
  <si>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</si>
  <si>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</si>
  <si>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</si>
  <si>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</si>
  <si>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</si>
  <si>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</si>
  <si>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</si>
  <si>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</si>
  <si>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</si>
  <si>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</si>
  <si>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</si>
  <si>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</si>
  <si>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</si>
  <si>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</si>
  <si>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</si>
  <si>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</si>
  <si>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</si>
  <si>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</si>
  <si>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</si>
  <si>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</si>
  <si>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</si>
  <si>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</si>
  <si>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</si>
  <si>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</si>
  <si>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</si>
  <si>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</si>
  <si>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</si>
  <si>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</si>
  <si>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</si>
  <si>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</si>
  <si>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</si>
  <si>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</si>
  <si>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</si>
  <si>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</si>
  <si>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</si>
  <si>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</si>
  <si>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</si>
  <si>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</si>
  <si>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</si>
  <si>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</si>
  <si>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</si>
  <si>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</si>
  <si>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</si>
  <si>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</si>
  <si>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</si>
  <si>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</si>
  <si>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</si>
  <si>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</si>
  <si>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</si>
  <si>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</si>
  <si>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</si>
  <si>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</si>
  <si>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</si>
  <si>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</si>
  <si>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</si>
  <si>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</si>
  <si>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</si>
  <si>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</si>
  <si>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</si>
  <si>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</si>
  <si>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</si>
  <si>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</si>
  <si>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</si>
  <si>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</si>
  <si>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</si>
  <si>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</si>
  <si>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</si>
  <si>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</si>
  <si>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</si>
  <si>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</si>
  <si>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</si>
  <si>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</si>
  <si>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</si>
  <si>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</si>
  <si>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</si>
  <si>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</si>
  <si>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</si>
  <si>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</si>
  <si>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</si>
  <si>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</si>
  <si>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</si>
  <si>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</si>
  <si>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</si>
  <si>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</si>
  <si>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</si>
  <si>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</si>
  <si>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</si>
  <si>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</si>
  <si>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</si>
  <si>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</si>
  <si>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</si>
  <si>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</si>
  <si>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</si>
  <si>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</si>
  <si>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</si>
  <si>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</si>
  <si>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</si>
  <si>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</si>
  <si>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</si>
  <si>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</si>
  <si>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</si>
  <si>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</si>
  <si>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</si>
  <si>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</si>
  <si>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</si>
  <si>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</si>
  <si>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</si>
  <si>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</si>
  <si>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</si>
  <si>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</si>
  <si>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</si>
  <si>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</si>
  <si>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</si>
  <si>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</si>
  <si>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</si>
  <si>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</si>
  <si>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</si>
  <si>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</si>
  <si>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</si>
  <si>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</si>
  <si>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</si>
  <si>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</si>
  <si>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</si>
  <si>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</si>
  <si>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</si>
  <si>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</si>
  <si>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</si>
  <si>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</si>
  <si>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</si>
  <si>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</si>
  <si>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</si>
  <si>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</si>
  <si>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</si>
  <si>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</si>
  <si>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</si>
  <si>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</si>
  <si>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</si>
  <si>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</si>
  <si>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</si>
  <si>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</si>
  <si>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</si>
  <si>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</si>
  <si>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</si>
  <si>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</si>
  <si>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</si>
  <si>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</si>
  <si>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</si>
  <si>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</si>
  <si>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</si>
  <si>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</si>
  <si>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</si>
  <si>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</si>
  <si>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</si>
  <si>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</si>
  <si>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</si>
  <si>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</si>
  <si>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</si>
  <si>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</si>
  <si>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</si>
  <si>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</si>
  <si>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</si>
  <si>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</si>
  <si>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</si>
  <si>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</si>
  <si>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</si>
  <si>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</si>
  <si>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</si>
  <si>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</si>
  <si>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</si>
  <si>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</si>
  <si>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</si>
  <si>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</si>
  <si>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</si>
  <si>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</si>
  <si>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</si>
  <si>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</si>
  <si>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</si>
  <si>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</si>
  <si>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</si>
  <si>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</si>
  <si>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</si>
  <si>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</si>
  <si>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</si>
  <si>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</si>
  <si>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</si>
  <si>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</si>
  <si>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</si>
  <si>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</si>
  <si>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</si>
  <si>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</si>
  <si>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</si>
  <si>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</si>
  <si>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</si>
  <si>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</si>
  <si>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</si>
  <si>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</si>
  <si>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</si>
  <si>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</si>
  <si>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</si>
  <si>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</si>
  <si>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</si>
  <si>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</si>
  <si>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</si>
  <si>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</si>
  <si>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</si>
  <si>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</si>
  <si>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</si>
  <si>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</si>
  <si>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</si>
  <si>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</si>
  <si>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</si>
  <si>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</si>
  <si>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</si>
  <si>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</si>
  <si>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</si>
  <si>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</si>
  <si>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</si>
  <si>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</si>
  <si>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</si>
  <si>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</si>
  <si>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</si>
  <si>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</si>
  <si>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</si>
  <si>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</si>
  <si>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</si>
  <si>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</si>
  <si>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</si>
  <si>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</si>
  <si>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</si>
  <si>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</si>
  <si>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</si>
  <si>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</si>
  <si>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</si>
  <si>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</si>
  <si>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</si>
  <si>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</si>
  <si>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</si>
  <si>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</si>
  <si>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</si>
  <si>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</si>
  <si>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</si>
  <si>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</si>
  <si>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</si>
  <si>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</si>
  <si>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</si>
  <si>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</si>
  <si>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</si>
  <si>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</si>
  <si>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</si>
  <si>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</si>
  <si>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</si>
  <si>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</si>
  <si>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</si>
  <si>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</si>
  <si>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</si>
  <si>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</si>
  <si>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</si>
  <si>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</si>
  <si>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</si>
  <si>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</si>
  <si>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</si>
  <si>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</si>
  <si>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</si>
  <si>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</si>
  <si>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</si>
  <si>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</si>
  <si>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</si>
  <si>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</si>
  <si>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</si>
  <si>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</si>
  <si>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</si>
  <si>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</si>
  <si>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</si>
  <si>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</si>
  <si>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</si>
  <si>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</si>
  <si>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</si>
  <si>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</si>
  <si>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</si>
  <si>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</si>
  <si>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</si>
  <si>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</si>
  <si>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</si>
  <si>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</si>
  <si>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</si>
  <si>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</si>
  <si>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</si>
  <si>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</si>
  <si>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</si>
  <si>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</si>
  <si>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</si>
  <si>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</si>
  <si>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</si>
  <si>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</si>
  <si>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</si>
  <si>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</si>
  <si>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</si>
  <si>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</si>
  <si>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</si>
  <si>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</si>
  <si>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</si>
  <si>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</si>
  <si>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</si>
  <si>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</si>
  <si>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</si>
  <si>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</si>
  <si>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</si>
  <si>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</si>
  <si>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</si>
  <si>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</si>
  <si>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</si>
  <si>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</si>
  <si>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</si>
  <si>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</si>
  <si>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</si>
  <si>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</si>
  <si>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</si>
  <si>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</si>
  <si>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</si>
  <si>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</si>
  <si>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</si>
  <si>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</si>
  <si>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</si>
  <si>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</si>
  <si>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</si>
  <si>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</si>
  <si>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</si>
  <si>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</si>
  <si>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</si>
  <si>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</si>
  <si>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</si>
  <si>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</si>
  <si>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</si>
  <si>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</si>
  <si>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</si>
  <si>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</si>
  <si>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</si>
  <si>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</si>
  <si>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</si>
  <si>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</si>
  <si>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</si>
  <si>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</si>
  <si>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</si>
  <si>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</si>
  <si>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</si>
  <si>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</si>
  <si>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</si>
  <si>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</si>
  <si>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</si>
  <si>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</si>
  <si>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</si>
  <si>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</si>
  <si>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</si>
  <si>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</si>
  <si>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</si>
  <si>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</si>
  <si>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</si>
  <si>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</si>
  <si>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</si>
  <si>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</si>
  <si>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</si>
  <si>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</si>
  <si>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</si>
  <si>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</si>
  <si>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</si>
  <si>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</si>
  <si>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</si>
  <si>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</si>
  <si>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</si>
  <si>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</si>
  <si>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</si>
  <si>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</si>
  <si>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</si>
  <si>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</si>
  <si>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</si>
  <si>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</si>
  <si>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</si>
  <si>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</si>
  <si>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</si>
  <si>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</si>
  <si>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</si>
  <si>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</si>
  <si>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</si>
  <si>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</si>
  <si>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</si>
  <si>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</si>
  <si>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</si>
  <si>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</si>
  <si>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</si>
  <si>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</si>
  <si>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</si>
  <si>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</si>
  <si>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</si>
  <si>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</si>
  <si>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</si>
  <si>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</si>
  <si>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</si>
  <si>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</si>
  <si>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</si>
  <si>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</si>
  <si>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</si>
  <si>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</si>
  <si>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</si>
  <si>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</si>
  <si>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</si>
  <si>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</si>
  <si>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</si>
  <si>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</si>
  <si>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</si>
  <si>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</si>
  <si>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</si>
  <si>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</si>
  <si>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</si>
  <si>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</si>
  <si>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</si>
  <si>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</si>
  <si>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</si>
  <si>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</si>
  <si>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</si>
  <si>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</si>
  <si>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</si>
  <si>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</si>
  <si>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</si>
  <si>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</si>
  <si>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</si>
  <si>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</si>
  <si>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</si>
  <si>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</si>
  <si>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</si>
  <si>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</si>
  <si>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</si>
  <si>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</si>
  <si>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</si>
  <si>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</si>
  <si>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</si>
  <si>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</si>
  <si>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</si>
  <si>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</si>
  <si>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</si>
  <si>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</si>
  <si>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</si>
  <si>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</si>
  <si>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</si>
  <si>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</si>
  <si>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</si>
  <si>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</si>
  <si>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</si>
  <si>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</si>
  <si>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</si>
  <si>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</si>
  <si>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</si>
  <si>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</si>
  <si>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</si>
  <si>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</si>
  <si>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</si>
  <si>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</si>
  <si>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</si>
  <si>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</si>
  <si>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</si>
  <si>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</si>
  <si>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</si>
  <si>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</si>
  <si>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</si>
  <si>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</si>
  <si>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</si>
  <si>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</si>
  <si>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</si>
  <si>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</si>
  <si>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</si>
  <si>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</si>
  <si>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</si>
  <si>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</si>
  <si>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</si>
  <si>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</si>
  <si>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</si>
  <si>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</si>
  <si>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</si>
  <si>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</si>
  <si>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</si>
  <si>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</si>
  <si>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</si>
  <si>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</si>
  <si>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</si>
  <si>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</si>
  <si>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Top 5 Product</t>
  </si>
  <si>
    <t>Duplicate</t>
  </si>
  <si>
    <t>Color</t>
  </si>
  <si>
    <t>Black</t>
  </si>
  <si>
    <t>Blue</t>
  </si>
  <si>
    <t>Multi</t>
  </si>
  <si>
    <t>Not specified</t>
  </si>
  <si>
    <t>Red</t>
  </si>
  <si>
    <t>Silver</t>
  </si>
  <si>
    <t>White</t>
  </si>
  <si>
    <t>Yellow</t>
  </si>
  <si>
    <t>top profit</t>
  </si>
  <si>
    <t>PriceType</t>
  </si>
  <si>
    <t>Expensive</t>
  </si>
  <si>
    <t>Less Expensive</t>
  </si>
  <si>
    <t xml:space="preserve">percentage </t>
  </si>
  <si>
    <t>max value</t>
  </si>
  <si>
    <t>circle position</t>
  </si>
  <si>
    <t>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</si>
  <si>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</si>
  <si>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</si>
  <si>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</si>
  <si>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</si>
  <si>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</si>
  <si>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</si>
  <si>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</si>
  <si>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</si>
  <si>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</si>
  <si>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</si>
  <si>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</si>
  <si>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</si>
  <si>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</si>
  <si>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</si>
  <si>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</si>
  <si>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</si>
  <si>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</si>
  <si>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</si>
  <si>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</si>
  <si>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</si>
  <si>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</si>
  <si>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</si>
  <si>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</si>
  <si>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</si>
  <si>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</si>
  <si>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</si>
  <si>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</si>
  <si>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</si>
  <si>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</si>
  <si>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</si>
  <si>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</si>
  <si>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</si>
  <si>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</si>
  <si>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</si>
  <si>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</si>
  <si>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</si>
  <si>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</si>
  <si>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</si>
  <si>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</si>
  <si>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</si>
  <si>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</si>
  <si>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</si>
  <si>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</si>
  <si>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</si>
  <si>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</si>
  <si>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</si>
  <si>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</si>
  <si>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</si>
  <si>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</si>
  <si>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</si>
  <si>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</si>
  <si>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</si>
  <si>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</si>
  <si>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</si>
  <si>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</si>
  <si>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</si>
  <si>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</si>
  <si>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</si>
  <si>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</si>
  <si>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</si>
  <si>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</si>
  <si>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</si>
  <si>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</si>
  <si>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</si>
  <si>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</si>
  <si>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</si>
  <si>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</si>
  <si>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</si>
  <si>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</si>
  <si>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</si>
  <si>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</si>
  <si>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</si>
  <si>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</si>
  <si>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</si>
  <si>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</si>
  <si>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</si>
  <si>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</si>
  <si>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</si>
  <si>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</si>
  <si>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</si>
  <si>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</si>
  <si>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</si>
  <si>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</si>
  <si>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</si>
  <si>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</si>
  <si>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</si>
  <si>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</si>
  <si>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</si>
  <si>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</si>
  <si>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</si>
  <si>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</si>
  <si>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</si>
  <si>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</si>
  <si>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</si>
  <si>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</si>
  <si>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</si>
  <si>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</si>
  <si>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</si>
  <si>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</si>
  <si>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</si>
  <si>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</si>
  <si>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</si>
  <si>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</si>
  <si>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</si>
  <si>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</si>
  <si>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</si>
  <si>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</si>
  <si>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</si>
  <si>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</si>
  <si>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</si>
  <si>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</si>
  <si>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</si>
  <si>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</si>
  <si>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</si>
  <si>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</si>
  <si>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</si>
  <si>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</si>
  <si>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</si>
  <si>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</si>
  <si>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</si>
  <si>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</si>
  <si>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</si>
  <si>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</si>
  <si>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</si>
  <si>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</si>
  <si>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</si>
  <si>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</si>
  <si>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</si>
  <si>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</si>
  <si>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</si>
  <si>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</si>
  <si>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</si>
  <si>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</si>
  <si>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</si>
  <si>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</si>
  <si>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</si>
  <si>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</si>
  <si>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</si>
  <si>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</si>
  <si>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</si>
  <si>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</si>
  <si>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</si>
  <si>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</si>
  <si>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</si>
  <si>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</si>
  <si>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</si>
  <si>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</si>
  <si>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</si>
  <si>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</si>
  <si>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</si>
  <si>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</si>
  <si>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</si>
  <si>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</si>
  <si>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</si>
  <si>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</si>
  <si>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</si>
  <si>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</si>
  <si>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</si>
  <si>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</si>
  <si>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</si>
  <si>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</si>
  <si>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</si>
  <si>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</si>
  <si>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</si>
  <si>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</si>
  <si>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</si>
  <si>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</si>
  <si>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</si>
  <si>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</si>
  <si>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</si>
  <si>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</si>
  <si>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</si>
  <si>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</si>
  <si>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</si>
  <si>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</si>
  <si>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</si>
  <si>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</si>
  <si>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</si>
  <si>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</si>
  <si>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</si>
  <si>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</si>
  <si>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</si>
  <si>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</si>
  <si>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</si>
  <si>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</si>
  <si>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</si>
  <si>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</si>
  <si>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</si>
  <si>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</si>
  <si>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</si>
  <si>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</si>
  <si>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</si>
  <si>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</si>
  <si>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</si>
  <si>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</si>
  <si>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</si>
  <si>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</si>
  <si>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</si>
  <si>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</si>
  <si>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</si>
  <si>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</si>
  <si>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</si>
  <si>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</si>
  <si>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</si>
  <si>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</si>
  <si>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</si>
  <si>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</si>
  <si>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</si>
  <si>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</si>
  <si>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</si>
  <si>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</si>
  <si>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</si>
  <si>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</si>
  <si>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</si>
  <si>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</si>
  <si>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</si>
  <si>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</si>
  <si>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</si>
  <si>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</si>
  <si>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</si>
  <si>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</si>
  <si>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</si>
  <si>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</si>
  <si>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</si>
  <si>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</si>
  <si>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</si>
  <si>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</si>
  <si>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</si>
  <si>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</si>
  <si>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</si>
  <si>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</si>
  <si>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</si>
  <si>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</si>
  <si>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</si>
  <si>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</si>
  <si>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</si>
  <si>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</si>
  <si>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</si>
  <si>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</si>
  <si>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</si>
  <si>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</si>
  <si>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</si>
  <si>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</si>
  <si>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</si>
  <si>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</si>
  <si>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</si>
  <si>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</si>
  <si>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</si>
  <si>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</si>
  <si>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</si>
  <si>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</si>
  <si>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</si>
  <si>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</si>
  <si>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</si>
  <si>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</si>
  <si>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</si>
  <si>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</si>
  <si>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</si>
  <si>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</si>
  <si>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</si>
  <si>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</si>
  <si>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</si>
  <si>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</si>
  <si>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</si>
  <si>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</si>
  <si>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</si>
  <si>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</si>
  <si>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</si>
  <si>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</si>
  <si>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</si>
  <si>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</si>
  <si>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</si>
  <si>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</si>
  <si>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</si>
  <si>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</si>
  <si>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</si>
  <si>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</si>
  <si>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</si>
  <si>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</si>
  <si>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</si>
  <si>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</si>
  <si>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</si>
  <si>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</si>
  <si>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</si>
  <si>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</si>
  <si>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</si>
  <si>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</si>
  <si>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</si>
  <si>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</si>
  <si>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</si>
  <si>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</si>
  <si>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</si>
  <si>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</si>
  <si>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</si>
  <si>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</si>
  <si>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</si>
  <si>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</si>
  <si>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</si>
  <si>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</si>
  <si>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</si>
  <si>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</si>
  <si>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</si>
  <si>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</si>
  <si>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</si>
  <si>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</si>
  <si>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</si>
  <si>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</si>
  <si>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</si>
  <si>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</si>
  <si>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</si>
  <si>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</si>
  <si>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</si>
  <si>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</si>
  <si>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</si>
  <si>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</si>
  <si>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</si>
  <si>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</si>
  <si>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</si>
  <si>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</si>
  <si>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</si>
  <si>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</si>
  <si>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</si>
  <si>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</si>
  <si>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</si>
  <si>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</si>
  <si>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</si>
  <si>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</si>
  <si>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</si>
  <si>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</si>
  <si>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</si>
  <si>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</si>
  <si>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</si>
  <si>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</si>
  <si>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</si>
  <si>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</si>
  <si>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</si>
  <si>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</si>
  <si>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</si>
  <si>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</si>
  <si>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</si>
  <si>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</si>
  <si>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</si>
  <si>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</si>
  <si>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</si>
  <si>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</si>
  <si>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</si>
  <si>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</si>
  <si>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</si>
  <si>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</si>
  <si>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</si>
  <si>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</si>
  <si>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</si>
  <si>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</si>
  <si>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</si>
  <si>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</si>
  <si>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</si>
  <si>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</si>
  <si>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</si>
  <si>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</si>
  <si>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</si>
  <si>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</si>
  <si>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</si>
  <si>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</si>
  <si>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</si>
  <si>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</si>
  <si>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</si>
  <si>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</si>
  <si>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</si>
  <si>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</si>
  <si>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</si>
  <si>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</si>
  <si>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</si>
  <si>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</si>
  <si>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</si>
  <si>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</si>
  <si>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</si>
  <si>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</si>
  <si>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</si>
  <si>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</si>
  <si>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</si>
  <si>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</si>
  <si>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</si>
  <si>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</si>
  <si>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</si>
  <si>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</si>
  <si>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</si>
  <si>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</si>
  <si>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</si>
  <si>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</si>
  <si>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</si>
  <si>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</si>
  <si>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</si>
  <si>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</si>
  <si>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</si>
  <si>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</si>
  <si>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</si>
  <si>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</si>
  <si>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</si>
  <si>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</si>
  <si>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</si>
  <si>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</si>
  <si>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</si>
  <si>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</si>
  <si>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</si>
  <si>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</si>
  <si>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</si>
  <si>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</si>
  <si>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</si>
  <si>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</si>
  <si>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</si>
  <si>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</si>
  <si>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</si>
  <si>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</si>
  <si>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</si>
  <si>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</si>
  <si>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</si>
  <si>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</si>
  <si>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</si>
  <si>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</si>
  <si>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</si>
  <si>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</si>
  <si>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</si>
  <si>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</si>
  <si>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</si>
  <si>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</si>
  <si>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</si>
  <si>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</si>
  <si>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</si>
  <si>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</si>
  <si>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</si>
  <si>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</si>
  <si>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</si>
  <si>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</si>
  <si>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</si>
  <si>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</si>
  <si>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</si>
  <si>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</si>
  <si>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</si>
  <si>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</si>
  <si>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</si>
  <si>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</si>
  <si>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</si>
  <si>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</si>
  <si>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</si>
  <si>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</si>
  <si>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</si>
  <si>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</si>
  <si>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</si>
  <si>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</si>
  <si>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</si>
  <si>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</si>
  <si>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</si>
  <si>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</si>
  <si>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</si>
  <si>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</si>
  <si>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</si>
  <si>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</si>
  <si>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</si>
  <si>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</si>
  <si>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</si>
  <si>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</si>
  <si>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</si>
  <si>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</si>
  <si>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</si>
  <si>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</si>
  <si>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</si>
  <si>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</si>
  <si>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</si>
  <si>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</si>
  <si>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</si>
  <si>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</si>
  <si>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</si>
  <si>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</si>
  <si>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</si>
  <si>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</si>
  <si>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</si>
  <si>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</si>
  <si>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</si>
  <si>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</si>
  <si>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</si>
  <si>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</si>
  <si>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</si>
  <si>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</si>
  <si>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</si>
  <si>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</si>
  <si>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</si>
  <si>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</si>
  <si>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</si>
  <si>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</si>
  <si>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</si>
  <si>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</si>
  <si>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</si>
  <si>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</si>
  <si>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</si>
  <si>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</si>
  <si>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</si>
  <si>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</si>
  <si>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</si>
  <si>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</si>
  <si>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</si>
  <si>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</si>
  <si>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</si>
  <si>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</si>
  <si>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</si>
  <si>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</si>
  <si>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</si>
  <si>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</si>
  <si>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</si>
  <si>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</si>
  <si>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</si>
  <si>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</si>
  <si>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</si>
  <si>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</si>
  <si>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</si>
  <si>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</si>
  <si>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</si>
  <si>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</si>
  <si>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</si>
  <si>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</si>
  <si>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</si>
  <si>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</si>
  <si>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</si>
  <si>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</si>
  <si>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</si>
  <si>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</si>
  <si>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</si>
  <si>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</si>
  <si>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</si>
  <si>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</si>
  <si>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</si>
  <si>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</si>
  <si>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</si>
  <si>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</si>
  <si>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</si>
  <si>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</si>
  <si>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</si>
  <si>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</si>
  <si>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</si>
  <si>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</si>
  <si>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</si>
  <si>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</si>
  <si>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</si>
  <si>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</si>
  <si>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</si>
  <si>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</si>
  <si>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</si>
  <si>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</si>
  <si>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</si>
  <si>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</si>
  <si>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</si>
  <si>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</si>
  <si>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</si>
  <si>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</si>
  <si>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</si>
  <si>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</si>
  <si>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</si>
  <si>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</si>
  <si>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</si>
  <si>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</si>
  <si>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</si>
  <si>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</si>
  <si>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</si>
  <si>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</si>
  <si>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</si>
  <si>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</si>
  <si>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</si>
  <si>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</si>
  <si>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</si>
  <si>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</si>
  <si>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</si>
  <si>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</si>
  <si>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</si>
  <si>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</si>
  <si>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</si>
  <si>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</si>
  <si>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</si>
  <si>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</si>
  <si>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</si>
  <si>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</si>
  <si>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</si>
  <si>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</si>
  <si>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</si>
  <si>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</si>
  <si>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</si>
  <si>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</si>
  <si>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</si>
  <si>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</si>
  <si>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</si>
  <si>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</si>
  <si>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</si>
  <si>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</si>
  <si>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</si>
  <si>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</si>
  <si>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</si>
  <si>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</si>
  <si>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</si>
  <si>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</si>
  <si>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</si>
  <si>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</si>
  <si>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</si>
  <si>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</si>
  <si>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</si>
  <si>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</si>
  <si>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</si>
  <si>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</si>
  <si>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</si>
  <si>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</si>
  <si>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</si>
  <si>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</si>
  <si>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</si>
  <si>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</si>
  <si>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</si>
  <si>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</si>
  <si>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</si>
  <si>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</si>
  <si>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</si>
  <si>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</si>
  <si>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</si>
  <si>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</si>
  <si>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</si>
  <si>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</si>
  <si>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</si>
  <si>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</si>
  <si>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</si>
  <si>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</si>
  <si>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</si>
  <si>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</si>
  <si>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</si>
  <si>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</si>
  <si>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</si>
  <si>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</si>
  <si>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</si>
  <si>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</si>
  <si>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</si>
  <si>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</si>
  <si>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</si>
  <si>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</si>
  <si>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</si>
  <si>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</si>
  <si>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</si>
  <si>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</si>
  <si>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</si>
  <si>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</si>
  <si>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</si>
  <si>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</si>
  <si>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</si>
  <si>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</si>
  <si>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</si>
  <si>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</si>
  <si>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</si>
  <si>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</si>
  <si>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</si>
  <si>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</si>
  <si>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</si>
  <si>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</si>
  <si>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</si>
  <si>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</si>
  <si>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</si>
  <si>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</si>
  <si>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</si>
  <si>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</si>
  <si>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</si>
  <si>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</si>
  <si>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</si>
  <si>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</si>
  <si>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</si>
  <si>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</si>
  <si>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</si>
  <si>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</si>
  <si>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</si>
  <si>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</si>
  <si>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</si>
  <si>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</si>
  <si>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</si>
  <si>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</si>
  <si>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</si>
  <si>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</si>
  <si>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</si>
  <si>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</si>
  <si>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</si>
  <si>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</si>
  <si>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</si>
  <si>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</si>
  <si>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</si>
  <si>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</si>
  <si>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</si>
  <si>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</si>
  <si>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</si>
  <si>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</si>
  <si>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</si>
  <si>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</si>
  <si>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</si>
  <si>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</si>
  <si>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</si>
  <si>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</si>
  <si>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</si>
  <si>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</si>
  <si>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</si>
  <si>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</si>
  <si>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</si>
  <si>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</si>
  <si>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</si>
  <si>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</si>
  <si>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</si>
  <si>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</si>
  <si>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</si>
  <si>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</si>
  <si>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</si>
  <si>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</si>
  <si>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</si>
  <si>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</si>
  <si>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</si>
  <si>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</si>
  <si>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</si>
  <si>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</si>
  <si>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</si>
  <si>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</si>
  <si>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</si>
  <si>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</si>
  <si>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</si>
  <si>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</si>
  <si>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</si>
  <si>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</si>
  <si>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</si>
  <si>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</si>
  <si>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</si>
  <si>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</si>
  <si>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</si>
  <si>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</si>
  <si>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</si>
  <si>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</si>
  <si>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</si>
  <si>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</si>
  <si>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</si>
  <si>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</si>
  <si>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</si>
  <si>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</si>
  <si>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</si>
  <si>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</si>
  <si>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</si>
  <si>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</si>
  <si>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</si>
  <si>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</si>
  <si>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</si>
  <si>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</si>
  <si>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</si>
  <si>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</si>
  <si>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</si>
  <si>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</si>
  <si>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</si>
  <si>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</si>
  <si>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</si>
  <si>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</si>
  <si>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</si>
  <si>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</si>
  <si>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</si>
  <si>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</si>
  <si>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</si>
  <si>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</si>
  <si>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</si>
  <si>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</si>
  <si>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</si>
  <si>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</si>
  <si>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</si>
  <si>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</si>
  <si>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</si>
  <si>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</si>
  <si>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</si>
  <si>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</si>
  <si>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</si>
  <si>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</si>
  <si>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</si>
  <si>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</si>
  <si>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</si>
  <si>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</si>
  <si>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</si>
  <si>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</si>
  <si>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</si>
  <si>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</si>
  <si>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</si>
  <si>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</si>
  <si>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</si>
  <si>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</si>
  <si>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</si>
  <si>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</si>
  <si>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</si>
  <si>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</si>
  <si>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</si>
  <si>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</si>
  <si>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</si>
  <si>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</si>
  <si>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</si>
  <si>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</si>
  <si>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</si>
  <si>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</si>
  <si>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</si>
  <si>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</si>
  <si>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</si>
  <si>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</si>
  <si>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</si>
  <si>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</si>
  <si>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</si>
  <si>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</si>
  <si>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</si>
  <si>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</si>
  <si>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</si>
  <si>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</si>
  <si>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</si>
  <si>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</si>
  <si>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</si>
  <si>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</si>
  <si>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</si>
  <si>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</si>
  <si>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</si>
  <si>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</si>
  <si>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</si>
  <si>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</si>
  <si>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</si>
  <si>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</si>
  <si>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</si>
  <si>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</si>
  <si>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</si>
  <si>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</si>
  <si>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</si>
  <si>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</si>
  <si>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</si>
  <si>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</si>
  <si>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</si>
  <si>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</si>
  <si>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</si>
  <si>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</si>
  <si>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</si>
  <si>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</si>
  <si>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</si>
  <si>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</si>
  <si>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</si>
  <si>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</si>
  <si>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</si>
  <si>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</si>
  <si>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</si>
  <si>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</si>
  <si>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</si>
  <si>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</si>
  <si>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</si>
  <si>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</si>
  <si>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</si>
  <si>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</si>
  <si>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</si>
  <si>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</si>
  <si>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</si>
  <si>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</si>
  <si>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</si>
  <si>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</si>
  <si>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</si>
  <si>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</si>
  <si>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</si>
  <si>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</si>
  <si>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</si>
  <si>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</si>
  <si>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</si>
  <si>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</si>
  <si>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</si>
  <si>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</si>
  <si>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</si>
  <si>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</si>
  <si>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</si>
  <si>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</si>
  <si>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</si>
  <si>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</si>
  <si>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</si>
  <si>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</si>
  <si>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</si>
  <si>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</si>
  <si>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</si>
  <si>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</si>
  <si>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</si>
  <si>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</si>
  <si>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</si>
  <si>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</si>
  <si>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</si>
  <si>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</si>
  <si>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</si>
  <si>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</si>
  <si>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</si>
  <si>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</si>
  <si>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</si>
  <si>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</si>
  <si>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</si>
  <si>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</si>
  <si>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</si>
  <si>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</si>
  <si>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</si>
  <si>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</si>
  <si>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</si>
  <si>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</si>
  <si>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</si>
  <si>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</si>
  <si>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</si>
  <si>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</si>
  <si>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</si>
  <si>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</si>
  <si>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</si>
  <si>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</si>
  <si>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</si>
  <si>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</si>
  <si>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</si>
  <si>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</si>
  <si>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</si>
  <si>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</si>
  <si>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</si>
  <si>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</si>
  <si>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</si>
  <si>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</si>
  <si>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</si>
  <si>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</si>
  <si>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</si>
  <si>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</si>
  <si>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</si>
  <si>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</si>
  <si>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</si>
  <si>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</si>
  <si>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</si>
  <si>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</si>
  <si>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</si>
  <si>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</si>
  <si>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</si>
  <si>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</si>
  <si>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</si>
  <si>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</si>
  <si>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</si>
  <si>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</si>
  <si>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</si>
  <si>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</si>
  <si>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</si>
  <si>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</si>
  <si>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</si>
  <si>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</si>
  <si>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</si>
  <si>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</si>
  <si>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</si>
  <si>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</si>
  <si>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</si>
  <si>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</si>
  <si>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</si>
  <si>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</si>
  <si>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</si>
  <si>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</si>
  <si>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</si>
  <si>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</si>
  <si>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</si>
  <si>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</si>
  <si>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</si>
  <si>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</si>
  <si>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</si>
  <si>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</si>
  <si>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</si>
  <si>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</si>
  <si>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</si>
  <si>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</si>
  <si>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</si>
  <si>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</si>
  <si>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</si>
  <si>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</si>
  <si>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</si>
  <si>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</si>
  <si>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</si>
  <si>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</si>
  <si>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</si>
  <si>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</si>
  <si>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</si>
  <si>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</si>
  <si>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</si>
  <si>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</si>
  <si>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</si>
  <si>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</si>
  <si>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</si>
  <si>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</si>
  <si>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</si>
  <si>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</si>
  <si>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</si>
  <si>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</si>
  <si>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</si>
  <si>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</si>
  <si>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</si>
  <si>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</si>
  <si>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</si>
  <si>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</si>
  <si>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</si>
  <si>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</si>
  <si>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</si>
  <si>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</si>
  <si>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</si>
  <si>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</si>
  <si>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</si>
  <si>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</si>
  <si>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</si>
  <si>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</si>
  <si>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</si>
  <si>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</si>
  <si>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</si>
  <si>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</si>
  <si>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</si>
  <si>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</si>
  <si>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</si>
  <si>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</si>
  <si>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</si>
  <si>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</si>
  <si>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</si>
  <si>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</si>
  <si>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</si>
  <si>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</si>
  <si>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</si>
  <si>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</si>
  <si>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</si>
  <si>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</si>
  <si>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</si>
  <si>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</si>
  <si>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</si>
  <si>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</si>
  <si>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</si>
  <si>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</si>
  <si>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</si>
  <si>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</si>
  <si>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</si>
  <si>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</si>
  <si>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</si>
  <si>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</si>
  <si>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</si>
  <si>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</si>
  <si>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</si>
  <si>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</si>
  <si>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</si>
  <si>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</si>
  <si>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</si>
  <si>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</si>
  <si>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</si>
  <si>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</si>
  <si>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</si>
  <si>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</si>
  <si>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</si>
  <si>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</si>
  <si>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</si>
  <si>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</si>
  <si>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</si>
  <si>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</si>
  <si>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</si>
  <si>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</si>
  <si>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</si>
  <si>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</si>
  <si>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</si>
  <si>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</si>
  <si>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</si>
  <si>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</si>
  <si>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</si>
  <si>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</si>
  <si>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</si>
  <si>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</si>
  <si>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</si>
  <si>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</si>
  <si>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</si>
  <si>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</si>
  <si>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</si>
  <si>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</si>
  <si>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</si>
  <si>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</si>
  <si>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</si>
  <si>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</si>
  <si>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</si>
  <si>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</si>
  <si>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</si>
  <si>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</si>
  <si>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</si>
  <si>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</si>
  <si>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</si>
  <si>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</si>
  <si>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</si>
  <si>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</si>
  <si>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</si>
  <si>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</si>
  <si>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</si>
  <si>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</si>
  <si>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</si>
  <si>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</si>
  <si>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</si>
  <si>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</si>
  <si>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</si>
  <si>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</si>
  <si>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</si>
  <si>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</si>
  <si>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</si>
  <si>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</si>
  <si>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</si>
  <si>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</si>
  <si>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</si>
  <si>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</si>
  <si>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</si>
  <si>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</si>
  <si>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</si>
  <si>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</si>
  <si>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</si>
  <si>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</si>
  <si>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</si>
  <si>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</si>
  <si>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</si>
  <si>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</si>
  <si>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</si>
  <si>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</si>
  <si>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</si>
  <si>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</si>
  <si>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</si>
  <si>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</si>
  <si>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</si>
  <si>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</si>
  <si>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</si>
  <si>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</si>
  <si>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</si>
  <si>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</si>
  <si>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</si>
  <si>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</si>
  <si>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</si>
  <si>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</si>
  <si>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</si>
  <si>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</si>
  <si>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</si>
  <si>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</si>
  <si>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</si>
  <si>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</si>
  <si>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</si>
  <si>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</si>
  <si>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</si>
  <si>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</si>
  <si>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</si>
  <si>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</si>
  <si>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</si>
  <si>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</si>
  <si>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</si>
  <si>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</si>
  <si>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</si>
  <si>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</si>
  <si>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</si>
  <si>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</si>
  <si>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</si>
  <si>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</si>
  <si>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</si>
  <si>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</si>
  <si>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</si>
  <si>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</si>
  <si>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</si>
  <si>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</si>
  <si>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</si>
  <si>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</si>
  <si>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</si>
  <si>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</si>
  <si>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</si>
  <si>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</si>
  <si>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</si>
  <si>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</si>
  <si>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</si>
  <si>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</si>
  <si>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</si>
  <si>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</si>
  <si>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</si>
  <si>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</si>
  <si>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</si>
  <si>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</si>
  <si>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</si>
  <si>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</si>
  <si>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</si>
  <si>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</si>
  <si>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</si>
  <si>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</si>
  <si>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</si>
  <si>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</si>
  <si>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</si>
  <si>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</si>
  <si>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</si>
  <si>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</si>
  <si>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</si>
  <si>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</si>
  <si>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</si>
  <si>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</si>
  <si>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</si>
  <si>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</si>
  <si>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</si>
  <si>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</si>
  <si>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</si>
  <si>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</si>
  <si>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</si>
  <si>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</si>
  <si>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</si>
  <si>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</si>
  <si>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</si>
  <si>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</si>
  <si>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</si>
  <si>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</si>
  <si>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</si>
  <si>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</si>
  <si>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</si>
  <si>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</si>
  <si>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</si>
  <si>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</si>
  <si>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</si>
  <si>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</si>
  <si>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</si>
  <si>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</si>
  <si>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</si>
  <si>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</si>
  <si>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</si>
  <si>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</si>
  <si>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</si>
  <si>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</si>
  <si>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</si>
  <si>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</si>
  <si>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</si>
  <si>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</si>
  <si>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</si>
  <si>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</si>
  <si>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</si>
  <si>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</si>
  <si>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</si>
  <si>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</si>
  <si>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</si>
  <si>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</si>
  <si>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</si>
  <si>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</si>
  <si>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</si>
  <si>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</si>
  <si>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</si>
  <si>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</si>
  <si>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</si>
  <si>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</si>
  <si>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</si>
  <si>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</si>
  <si>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</si>
  <si>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</si>
  <si>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</si>
  <si>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</si>
  <si>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</si>
  <si>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</si>
  <si>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</si>
  <si>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</si>
  <si>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</si>
  <si>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</si>
  <si>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</si>
  <si>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</si>
  <si>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</si>
  <si>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</si>
  <si>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</si>
  <si>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</si>
  <si>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</si>
  <si>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</si>
  <si>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</si>
  <si>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</si>
  <si>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</si>
  <si>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</si>
  <si>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</si>
  <si>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</si>
  <si>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</si>
  <si>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</si>
  <si>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</si>
  <si>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</si>
  <si>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</si>
  <si>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</si>
  <si>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</si>
  <si>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</si>
  <si>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</si>
  <si>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</si>
  <si>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</si>
  <si>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</si>
  <si>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</si>
  <si>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</si>
  <si>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</si>
  <si>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</si>
  <si>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</si>
  <si>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</si>
  <si>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</si>
  <si>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</si>
  <si>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</si>
  <si>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</si>
  <si>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</si>
  <si>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</si>
  <si>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</si>
  <si>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</si>
  <si>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</si>
  <si>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</si>
  <si>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</si>
  <si>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</si>
  <si>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</si>
  <si>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</si>
  <si>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</si>
  <si>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</si>
  <si>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</si>
  <si>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</si>
  <si>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</si>
  <si>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</si>
  <si>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</si>
  <si>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</si>
  <si>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</si>
  <si>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</si>
  <si>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</si>
  <si>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</si>
  <si>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</si>
  <si>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</si>
  <si>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</si>
  <si>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</si>
  <si>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</si>
  <si>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</si>
  <si>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</si>
  <si>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</si>
  <si>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</si>
  <si>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</si>
  <si>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</si>
  <si>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</si>
  <si>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</si>
  <si>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</si>
  <si>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</si>
  <si>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</si>
  <si>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</si>
  <si>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</si>
  <si>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</si>
  <si>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</si>
  <si>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</si>
  <si>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</si>
  <si>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</si>
  <si>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</si>
  <si>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</si>
  <si>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</si>
  <si>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</si>
  <si>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</si>
  <si>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</si>
  <si>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</si>
  <si>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</si>
  <si>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</si>
  <si>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</si>
  <si>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</si>
  <si>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</si>
  <si>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</si>
  <si>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</si>
  <si>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</si>
  <si>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</si>
  <si>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</si>
  <si>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</si>
  <si>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</si>
  <si>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</si>
  <si>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</si>
  <si>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</si>
  <si>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</si>
  <si>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</si>
  <si>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</si>
  <si>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</si>
  <si>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</si>
  <si>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</si>
  <si>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</si>
  <si>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</si>
  <si>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</si>
  <si>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</si>
  <si>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</si>
  <si>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</si>
  <si>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</si>
  <si>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</si>
  <si>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</si>
  <si>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</si>
  <si>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</si>
  <si>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</si>
  <si>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</si>
  <si>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</si>
  <si>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</si>
  <si>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</si>
  <si>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</si>
  <si>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</si>
  <si>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</si>
  <si>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</si>
  <si>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</si>
  <si>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</si>
  <si>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</si>
  <si>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</si>
  <si>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</si>
  <si>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</si>
  <si>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</si>
  <si>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</si>
  <si>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</si>
  <si>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</si>
  <si>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</si>
  <si>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</si>
  <si>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</si>
  <si>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</si>
  <si>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</si>
  <si>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</si>
  <si>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</si>
  <si>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</si>
  <si>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</si>
  <si>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</si>
  <si>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</si>
  <si>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</si>
  <si>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</si>
  <si>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</si>
  <si>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</si>
  <si>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</si>
  <si>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</si>
  <si>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</si>
  <si>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</si>
  <si>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</si>
  <si>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</si>
  <si>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</si>
  <si>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</si>
  <si>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</si>
  <si>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</si>
  <si>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</si>
  <si>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</si>
  <si>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</si>
  <si>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</si>
  <si>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</si>
  <si>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</si>
  <si>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</si>
  <si>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</si>
  <si>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</si>
  <si>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</si>
  <si>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</si>
  <si>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</si>
  <si>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</si>
  <si>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</si>
  <si>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</si>
  <si>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</si>
  <si>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</si>
  <si>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</si>
  <si>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</si>
  <si>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</si>
  <si>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</si>
  <si>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</si>
  <si>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</si>
  <si>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</si>
  <si>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</si>
  <si>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</si>
  <si>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</si>
  <si>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</si>
  <si>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</si>
  <si>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</si>
  <si>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</si>
  <si>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</si>
  <si>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</si>
  <si>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</si>
  <si>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</si>
  <si>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</si>
  <si>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</si>
  <si>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</si>
  <si>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</si>
  <si>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</si>
  <si>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</si>
  <si>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</si>
  <si>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</si>
  <si>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</si>
  <si>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</si>
  <si>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</si>
  <si>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</si>
  <si>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</si>
  <si>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</si>
  <si>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</si>
  <si>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</si>
  <si>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</si>
  <si>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</si>
  <si>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</si>
  <si>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</si>
  <si>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</si>
  <si>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</si>
  <si>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</si>
  <si>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</si>
  <si>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</si>
  <si>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</si>
  <si>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</si>
  <si>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</si>
  <si>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</si>
  <si>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</si>
  <si>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</si>
  <si>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</si>
  <si>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</si>
  <si>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</si>
  <si>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</si>
  <si>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</si>
  <si>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</si>
  <si>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</si>
  <si>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</si>
  <si>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</si>
  <si>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</si>
  <si>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</si>
  <si>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</si>
  <si>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</si>
  <si>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</si>
  <si>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</si>
  <si>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</si>
  <si>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</si>
  <si>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</si>
  <si>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</si>
  <si>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</si>
  <si>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</si>
  <si>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</si>
  <si>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</si>
  <si>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</si>
  <si>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</si>
  <si>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</si>
  <si>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</si>
  <si>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</si>
  <si>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</si>
  <si>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</si>
  <si>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</si>
  <si>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</si>
  <si>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</si>
  <si>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</si>
  <si>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</si>
  <si>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</si>
  <si>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</si>
  <si>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</si>
  <si>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</si>
  <si>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</si>
  <si>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</si>
  <si>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</si>
  <si>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</si>
  <si>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</si>
  <si>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</si>
  <si>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</si>
  <si>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</si>
  <si>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</si>
  <si>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</si>
  <si>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</si>
  <si>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</si>
  <si>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</si>
  <si>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</si>
  <si>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</si>
  <si>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</si>
  <si>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</si>
  <si>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</si>
  <si>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</si>
  <si>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</si>
  <si>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</si>
  <si>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</si>
  <si>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</si>
  <si>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</si>
  <si>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</si>
  <si>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</si>
  <si>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</si>
  <si>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</si>
  <si>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</si>
  <si>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</si>
  <si>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</si>
  <si>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</si>
  <si>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</si>
  <si>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</si>
  <si>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</si>
  <si>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</si>
  <si>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</si>
  <si>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</si>
  <si>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</si>
  <si>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</si>
  <si>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</si>
  <si>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</si>
  <si>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</si>
  <si>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</si>
  <si>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</si>
  <si>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</si>
  <si>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</si>
  <si>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</si>
  <si>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</si>
  <si>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</si>
  <si>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</si>
  <si>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</si>
  <si>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</si>
  <si>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</si>
  <si>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</si>
  <si>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</si>
  <si>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</si>
  <si>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</si>
  <si>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</si>
  <si>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</si>
  <si>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</si>
  <si>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</si>
  <si>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</si>
  <si>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</si>
  <si>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</si>
  <si>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</si>
  <si>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</si>
  <si>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</si>
  <si>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</si>
  <si>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</si>
  <si>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</si>
  <si>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</si>
  <si>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</si>
  <si>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</si>
  <si>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</si>
  <si>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</si>
  <si>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</si>
  <si>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</si>
  <si>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</si>
  <si>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</si>
  <si>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</si>
  <si>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</si>
  <si>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</si>
  <si>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</si>
  <si>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</si>
  <si>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</si>
  <si>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</si>
  <si>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</si>
  <si>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</si>
  <si>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</si>
  <si>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</si>
  <si>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</si>
  <si>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</si>
  <si>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</si>
  <si>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</si>
  <si>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</si>
  <si>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</si>
  <si>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</si>
  <si>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</si>
  <si>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</si>
  <si>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</si>
  <si>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</si>
  <si>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</si>
  <si>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</si>
  <si>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</si>
  <si>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</si>
  <si>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</si>
  <si>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</si>
  <si>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</si>
  <si>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</si>
  <si>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</si>
  <si>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</si>
  <si>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</si>
  <si>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</si>
  <si>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</si>
  <si>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</si>
  <si>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</si>
  <si>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</si>
  <si>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</si>
  <si>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</si>
  <si>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</si>
  <si>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</si>
  <si>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</si>
  <si>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</si>
  <si>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</si>
  <si>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</si>
  <si>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</si>
  <si>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</si>
  <si>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</si>
  <si>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</si>
  <si>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</si>
  <si>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</si>
  <si>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</si>
  <si>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</si>
  <si>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</si>
  <si>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</si>
  <si>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</si>
  <si>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</si>
  <si>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</si>
  <si>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</si>
  <si>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</si>
  <si>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</si>
  <si>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</si>
  <si>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</si>
  <si>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</si>
  <si>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</si>
  <si>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</si>
  <si>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</si>
  <si>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</si>
  <si>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</si>
  <si>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</si>
  <si>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</si>
  <si>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</si>
  <si>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</si>
  <si>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</si>
  <si>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</si>
  <si>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</si>
  <si>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</si>
  <si>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</si>
  <si>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</si>
  <si>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</si>
  <si>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</si>
  <si>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</si>
  <si>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</si>
  <si>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</si>
  <si>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</si>
  <si>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</si>
  <si>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</si>
  <si>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</si>
  <si>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</si>
  <si>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</si>
  <si>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</si>
  <si>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</si>
  <si>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</si>
  <si>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</si>
  <si>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</si>
  <si>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</si>
  <si>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</si>
  <si>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</si>
  <si>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</si>
  <si>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</si>
  <si>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</si>
  <si>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</si>
  <si>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</si>
  <si>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</si>
  <si>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</si>
  <si>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</si>
  <si>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</si>
  <si>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</si>
  <si>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</si>
  <si>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</si>
  <si>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</si>
  <si>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</si>
  <si>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</si>
  <si>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</si>
  <si>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</si>
  <si>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</si>
  <si>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</si>
  <si>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</si>
  <si>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</si>
  <si>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</si>
  <si>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</si>
  <si>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</si>
  <si>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</si>
  <si>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</si>
  <si>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</si>
  <si>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</si>
  <si>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</si>
  <si>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</si>
  <si>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</si>
  <si>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</si>
  <si>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</si>
  <si>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</si>
  <si>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</si>
  <si>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</si>
  <si>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</si>
  <si>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</si>
  <si>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</si>
  <si>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</si>
  <si>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</si>
  <si>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</si>
  <si>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</si>
  <si>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</si>
  <si>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</si>
  <si>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</si>
  <si>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</si>
  <si>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</si>
  <si>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</si>
  <si>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</si>
  <si>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</si>
  <si>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</si>
  <si>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</si>
  <si>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</si>
  <si>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</si>
  <si>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</si>
  <si>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</si>
  <si>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</si>
  <si>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</si>
  <si>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</si>
  <si>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</si>
  <si>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</si>
  <si>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</si>
  <si>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</si>
  <si>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</si>
  <si>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</si>
  <si>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</si>
  <si>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</si>
  <si>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</si>
  <si>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</si>
  <si>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</si>
  <si>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</si>
  <si>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</si>
  <si>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</si>
  <si>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</si>
  <si>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</si>
  <si>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</si>
  <si>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</si>
  <si>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</si>
  <si>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</si>
  <si>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</si>
  <si>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</si>
  <si>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</si>
  <si>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</si>
  <si>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</si>
  <si>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</si>
  <si>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</si>
  <si>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</si>
  <si>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</si>
  <si>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</si>
  <si>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</si>
  <si>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</si>
  <si>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</si>
  <si>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</si>
  <si>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</si>
  <si>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</si>
  <si>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</si>
  <si>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</si>
  <si>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</si>
  <si>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</si>
  <si>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</si>
  <si>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</si>
  <si>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</si>
  <si>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</si>
  <si>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</si>
  <si>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</si>
  <si>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</si>
  <si>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</si>
  <si>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</si>
  <si>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</si>
  <si>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</si>
  <si>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</si>
  <si>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</si>
  <si>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</si>
  <si>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</si>
  <si>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</si>
  <si>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</si>
  <si>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</si>
  <si>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</si>
  <si>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</si>
  <si>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</si>
  <si>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</si>
  <si>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</si>
  <si>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</si>
  <si>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</si>
  <si>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</si>
  <si>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</si>
  <si>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</si>
  <si>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</si>
  <si>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</si>
  <si>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</si>
  <si>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</si>
  <si>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</si>
  <si>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</si>
  <si>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</si>
  <si>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</si>
  <si>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</si>
  <si>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</si>
  <si>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</si>
  <si>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</si>
  <si>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</si>
  <si>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</si>
  <si>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</si>
  <si>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</si>
  <si>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</si>
  <si>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</si>
  <si>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</si>
  <si>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</si>
  <si>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</si>
  <si>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</si>
  <si>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</si>
  <si>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</si>
  <si>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</si>
  <si>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</si>
  <si>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</si>
  <si>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</si>
  <si>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</si>
  <si>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</si>
  <si>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</si>
  <si>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</si>
  <si>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</si>
  <si>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</si>
  <si>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</si>
  <si>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</si>
  <si>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</si>
  <si>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</si>
  <si>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</si>
  <si>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</si>
  <si>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</si>
  <si>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</si>
  <si>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</si>
  <si>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</si>
  <si>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</si>
  <si>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</si>
  <si>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</si>
  <si>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</si>
  <si>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</si>
  <si>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</si>
  <si>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</si>
  <si>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</si>
  <si>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</si>
  <si>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</si>
  <si>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</si>
  <si>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</si>
  <si>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</si>
  <si>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</si>
  <si>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</si>
  <si>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</si>
  <si>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</si>
  <si>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</si>
  <si>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</si>
  <si>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</si>
  <si>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</si>
  <si>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</si>
  <si>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</si>
  <si>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</si>
  <si>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</si>
  <si>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</si>
  <si>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</si>
  <si>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</si>
  <si>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</si>
  <si>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</si>
  <si>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</si>
  <si>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</si>
  <si>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</si>
  <si>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</si>
  <si>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</si>
  <si>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</si>
  <si>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</si>
  <si>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</si>
  <si>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</si>
  <si>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</si>
  <si>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</si>
  <si>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</si>
  <si>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</si>
  <si>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</si>
  <si>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</si>
  <si>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</si>
  <si>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</si>
  <si>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</si>
  <si>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</si>
  <si>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</si>
  <si>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</si>
  <si>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</si>
  <si>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</si>
  <si>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</si>
  <si>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</si>
  <si>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</si>
  <si>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</si>
  <si>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</si>
  <si>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</si>
  <si>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</si>
  <si>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</si>
  <si>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</si>
  <si>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</si>
  <si>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</si>
  <si>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</si>
  <si>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</si>
  <si>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</si>
  <si>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</si>
  <si>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</si>
  <si>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</si>
  <si>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</si>
  <si>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</si>
  <si>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</si>
  <si>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</si>
  <si>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</si>
  <si>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</si>
  <si>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</si>
  <si>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</si>
  <si>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</si>
  <si>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</si>
  <si>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</si>
  <si>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</si>
  <si>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</si>
  <si>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</si>
  <si>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</si>
  <si>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</si>
  <si>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</si>
  <si>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</si>
  <si>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</si>
  <si>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</si>
  <si>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</si>
  <si>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</si>
  <si>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</si>
  <si>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</si>
  <si>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</si>
  <si>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</si>
  <si>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</si>
  <si>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</si>
  <si>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</si>
  <si>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</si>
  <si>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</si>
  <si>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</si>
  <si>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</si>
  <si>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</si>
  <si>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</si>
  <si>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</si>
  <si>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</si>
  <si>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</si>
  <si>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</si>
  <si>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</si>
  <si>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</si>
  <si>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</si>
  <si>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</si>
  <si>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</si>
  <si>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</si>
  <si>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</si>
  <si>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</si>
  <si>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</si>
  <si>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</si>
  <si>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</si>
  <si>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</si>
  <si>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</si>
  <si>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</si>
  <si>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</si>
  <si>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</si>
  <si>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</si>
  <si>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</si>
  <si>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</si>
  <si>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</si>
  <si>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</si>
  <si>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</si>
  <si>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</si>
  <si>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</si>
  <si>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</si>
  <si>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</si>
  <si>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</si>
  <si>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</si>
  <si>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</si>
  <si>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</si>
  <si>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</si>
  <si>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</si>
  <si>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</si>
  <si>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</si>
  <si>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</si>
  <si>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</si>
  <si>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</si>
  <si>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</si>
  <si>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</si>
  <si>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</si>
  <si>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</si>
  <si>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</si>
  <si>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</si>
  <si>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</si>
  <si>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</si>
  <si>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</si>
  <si>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</si>
  <si>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</si>
  <si>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</si>
  <si>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</si>
  <si>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</si>
  <si>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</si>
  <si>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</si>
  <si>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</si>
  <si>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</si>
  <si>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</si>
  <si>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</si>
  <si>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</si>
  <si>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</si>
  <si>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</si>
  <si>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</si>
  <si>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</si>
  <si>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</si>
  <si>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</si>
  <si>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</si>
  <si>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</si>
  <si>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</si>
  <si>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</si>
  <si>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</si>
  <si>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</si>
  <si>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</si>
  <si>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</si>
  <si>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</si>
  <si>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</si>
  <si>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</si>
  <si>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</si>
  <si>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</si>
  <si>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</si>
  <si>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</si>
  <si>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</si>
  <si>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</si>
  <si>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</si>
  <si>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</si>
  <si>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</si>
  <si>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</si>
  <si>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</si>
  <si>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</si>
  <si>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</si>
  <si>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</si>
  <si>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</si>
  <si>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</si>
  <si>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</si>
  <si>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</si>
  <si>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</si>
  <si>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</si>
  <si>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</si>
  <si>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</si>
  <si>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</si>
  <si>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</si>
  <si>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</si>
  <si>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</si>
  <si>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</si>
  <si>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</si>
  <si>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</si>
  <si>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</si>
  <si>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</si>
  <si>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</si>
  <si>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</si>
  <si>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</si>
  <si>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</si>
  <si>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</si>
  <si>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</si>
  <si>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</si>
  <si>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</si>
  <si>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</si>
  <si>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</si>
  <si>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</si>
  <si>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</si>
  <si>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</si>
  <si>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</si>
  <si>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</si>
  <si>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</si>
  <si>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</si>
  <si>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</si>
  <si>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</si>
  <si>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</si>
  <si>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</si>
  <si>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</si>
  <si>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</si>
  <si>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</si>
  <si>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</si>
  <si>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</si>
  <si>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</si>
  <si>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</si>
  <si>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</si>
  <si>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</si>
  <si>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</si>
  <si>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</si>
  <si>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</si>
  <si>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</si>
  <si>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</si>
  <si>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</si>
  <si>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</si>
  <si>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</si>
  <si>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</si>
  <si>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</si>
  <si>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</si>
  <si>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</si>
  <si>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</si>
  <si>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</si>
  <si>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</si>
  <si>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</si>
  <si>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</si>
  <si>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</si>
  <si>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</si>
  <si>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</si>
  <si>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</si>
  <si>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</si>
  <si>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</si>
  <si>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</si>
  <si>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</si>
  <si>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</si>
  <si>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</si>
  <si>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</si>
  <si>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</si>
  <si>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</si>
  <si>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</si>
  <si>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</si>
  <si>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</si>
  <si>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</si>
  <si>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</si>
  <si>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</si>
  <si>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</si>
  <si>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</si>
  <si>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</si>
  <si>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</si>
  <si>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</si>
  <si>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</si>
  <si>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</si>
  <si>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</si>
  <si>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</si>
  <si>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</si>
  <si>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</si>
  <si>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</si>
  <si>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</si>
  <si>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</si>
  <si>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</si>
  <si>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</si>
  <si>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</si>
  <si>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</si>
  <si>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</si>
  <si>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</si>
  <si>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</si>
  <si>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</si>
  <si>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</si>
  <si>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</si>
  <si>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</si>
  <si>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</si>
  <si>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</si>
  <si>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</si>
  <si>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</si>
  <si>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</si>
  <si>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</si>
  <si>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</si>
  <si>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</si>
  <si>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</si>
  <si>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</si>
  <si>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</si>
  <si>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</si>
  <si>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</si>
  <si>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</si>
  <si>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</si>
  <si>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</si>
  <si>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</si>
  <si>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</si>
  <si>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</si>
  <si>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</si>
  <si>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</si>
  <si>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</si>
  <si>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</si>
  <si>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</si>
  <si>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</si>
  <si>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</si>
  <si>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</si>
  <si>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</si>
  <si>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</si>
  <si>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</si>
  <si>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</si>
  <si>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</si>
  <si>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</si>
  <si>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</si>
  <si>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</si>
  <si>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</si>
  <si>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</si>
  <si>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</si>
  <si>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</si>
  <si>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</si>
  <si>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</si>
  <si>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</si>
  <si>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</si>
  <si>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</si>
  <si>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</si>
  <si>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</si>
  <si>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</si>
  <si>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</si>
  <si>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</si>
  <si>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</si>
  <si>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</si>
  <si>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</si>
  <si>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</si>
  <si>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</si>
  <si>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</si>
  <si>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</si>
  <si>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</si>
  <si>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</si>
  <si>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</si>
  <si>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</si>
  <si>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</si>
  <si>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</si>
  <si>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</si>
  <si>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</si>
  <si>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</si>
  <si>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</si>
  <si>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</si>
  <si>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</si>
  <si>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</si>
  <si>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</si>
  <si>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</si>
  <si>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</si>
  <si>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</si>
  <si>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</si>
  <si>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</si>
  <si>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</si>
  <si>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</si>
  <si>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</si>
  <si>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</si>
  <si>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</si>
  <si>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</si>
  <si>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</si>
  <si>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</si>
  <si>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</si>
  <si>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</si>
  <si>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</si>
  <si>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</si>
  <si>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</si>
  <si>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</si>
  <si>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</si>
  <si>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</si>
  <si>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</si>
  <si>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</si>
  <si>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</si>
  <si>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</si>
  <si>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</si>
  <si>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</si>
  <si>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</si>
  <si>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</si>
  <si>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</si>
  <si>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</si>
  <si>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</si>
  <si>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</si>
  <si>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</si>
  <si>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</si>
  <si>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</si>
  <si>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</si>
  <si>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</si>
  <si>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</si>
  <si>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</si>
  <si>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</si>
  <si>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</si>
  <si>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</si>
  <si>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</si>
  <si>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</si>
  <si>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</si>
  <si>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</si>
  <si>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</si>
  <si>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</si>
  <si>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</si>
  <si>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</si>
  <si>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</si>
  <si>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</si>
  <si>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</si>
  <si>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</si>
  <si>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</si>
  <si>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</si>
  <si>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</si>
  <si>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</si>
  <si>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</si>
  <si>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</si>
  <si>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</si>
  <si>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</si>
  <si>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</si>
  <si>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</si>
  <si>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</si>
  <si>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</si>
  <si>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</si>
  <si>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</si>
  <si>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</si>
  <si>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</si>
  <si>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</si>
  <si>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</si>
  <si>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</si>
  <si>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</si>
  <si>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</si>
  <si>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</si>
  <si>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</si>
  <si>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</si>
  <si>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</si>
  <si>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</si>
  <si>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</si>
  <si>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</si>
  <si>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</si>
  <si>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</si>
  <si>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</si>
  <si>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</si>
  <si>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</si>
  <si>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</si>
  <si>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</si>
  <si>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</si>
  <si>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</si>
  <si>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</si>
  <si>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</si>
  <si>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</si>
  <si>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</si>
  <si>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</si>
  <si>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</si>
  <si>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</si>
  <si>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</si>
  <si>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</si>
  <si>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</si>
  <si>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</si>
  <si>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</si>
  <si>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</si>
  <si>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</si>
  <si>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</si>
  <si>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</si>
  <si>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</si>
  <si>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</si>
  <si>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</si>
  <si>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</si>
  <si>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</si>
  <si>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</si>
  <si>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</si>
  <si>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</si>
  <si>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</si>
  <si>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</si>
  <si>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</si>
  <si>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</si>
  <si>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</si>
  <si>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</si>
  <si>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</si>
  <si>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</si>
  <si>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</si>
  <si>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</si>
  <si>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</si>
  <si>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</si>
  <si>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</si>
  <si>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</si>
  <si>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</si>
  <si>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</si>
  <si>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</si>
  <si>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</si>
  <si>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</si>
  <si>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</si>
  <si>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</si>
  <si>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</si>
  <si>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</si>
  <si>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</si>
  <si>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</si>
  <si>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</si>
  <si>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</si>
  <si>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</si>
  <si>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</si>
  <si>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</si>
  <si>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</si>
  <si>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</si>
  <si>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</si>
  <si>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</si>
  <si>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</si>
  <si>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</si>
  <si>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</si>
  <si>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</si>
  <si>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</si>
  <si>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</si>
  <si>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</si>
  <si>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</si>
  <si>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</si>
  <si>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</si>
  <si>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</si>
  <si>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</si>
  <si>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</si>
  <si>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</si>
  <si>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</si>
  <si>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</si>
  <si>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</si>
  <si>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</si>
  <si>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</si>
  <si>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</si>
  <si>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</si>
  <si>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</si>
  <si>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</si>
  <si>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</si>
  <si>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</si>
  <si>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</si>
  <si>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</si>
  <si>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</si>
  <si>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</si>
  <si>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</si>
  <si>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</si>
  <si>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</si>
  <si>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</si>
  <si>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</si>
  <si>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</si>
  <si>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</si>
  <si>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</si>
  <si>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</si>
  <si>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</si>
  <si>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</si>
  <si>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</si>
  <si>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</si>
  <si>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</si>
  <si>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</si>
  <si>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</si>
  <si>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</si>
  <si>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</si>
  <si>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</si>
  <si>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</si>
  <si>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</si>
  <si>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</si>
  <si>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</si>
  <si>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</si>
  <si>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</si>
  <si>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</si>
  <si>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</si>
  <si>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</si>
  <si>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</si>
  <si>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</si>
  <si>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</si>
  <si>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</si>
  <si>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</si>
  <si>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</si>
  <si>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</si>
  <si>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</si>
  <si>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</si>
  <si>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</si>
  <si>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</si>
  <si>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</si>
  <si>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</si>
  <si>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</si>
  <si>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</si>
  <si>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</si>
  <si>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</si>
  <si>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</si>
  <si>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</si>
  <si>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</si>
  <si>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</si>
  <si>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</si>
  <si>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</si>
  <si>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</si>
  <si>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</si>
  <si>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</si>
  <si>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</si>
  <si>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</si>
  <si>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</si>
  <si>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</si>
  <si>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</si>
  <si>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</si>
  <si>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</si>
  <si>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</si>
  <si>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</si>
  <si>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</si>
  <si>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</si>
  <si>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</si>
  <si>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</si>
  <si>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</si>
  <si>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</si>
  <si>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</si>
  <si>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</si>
  <si>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</si>
  <si>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</si>
  <si>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</si>
  <si>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</si>
  <si>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</si>
  <si>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</si>
  <si>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</si>
  <si>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</si>
  <si>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</si>
  <si>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</si>
  <si>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</si>
  <si>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</si>
  <si>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</si>
  <si>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</si>
  <si>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</si>
  <si>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</si>
  <si>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</si>
  <si>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</si>
  <si>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</si>
  <si>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</si>
  <si>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</si>
  <si>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</si>
  <si>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</si>
  <si>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</si>
  <si>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</si>
  <si>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</si>
  <si>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</si>
  <si>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</si>
  <si>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</si>
  <si>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</si>
  <si>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</si>
  <si>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</si>
  <si>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</si>
  <si>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</si>
  <si>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</si>
  <si>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</si>
  <si>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</si>
  <si>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</si>
  <si>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</si>
  <si>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</si>
  <si>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</si>
  <si>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</si>
  <si>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</si>
  <si>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</si>
  <si>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</si>
  <si>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</si>
  <si>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</si>
  <si>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</si>
  <si>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</si>
  <si>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</si>
  <si>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</si>
  <si>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</si>
  <si>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</si>
  <si>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</si>
  <si>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</si>
  <si>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</si>
  <si>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</si>
  <si>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</si>
  <si>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</si>
  <si>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</si>
  <si>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</si>
  <si>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</si>
  <si>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</si>
  <si>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</si>
  <si>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</si>
  <si>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</si>
  <si>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</si>
  <si>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</si>
  <si>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</si>
  <si>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</si>
  <si>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</si>
  <si>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</si>
  <si>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</si>
  <si>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</si>
  <si>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</si>
  <si>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</si>
  <si>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</si>
  <si>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</si>
  <si>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</si>
  <si>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</si>
  <si>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</si>
  <si>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</si>
  <si>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</si>
  <si>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</si>
  <si>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</si>
  <si>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</si>
  <si>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</si>
  <si>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</si>
  <si>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</si>
  <si>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</si>
  <si>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</si>
  <si>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</si>
  <si>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</si>
  <si>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</si>
  <si>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</si>
  <si>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</si>
  <si>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</si>
  <si>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</si>
  <si>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</si>
  <si>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</si>
  <si>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</si>
  <si>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</si>
  <si>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</si>
  <si>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</si>
  <si>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</si>
  <si>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</si>
  <si>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</si>
  <si>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</si>
  <si>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</si>
  <si>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</si>
  <si>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</si>
  <si>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</si>
  <si>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</si>
  <si>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</si>
  <si>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</si>
  <si>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</si>
  <si>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</si>
  <si>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</si>
  <si>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</si>
  <si>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</si>
  <si>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</si>
  <si>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</si>
  <si>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</si>
  <si>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</si>
  <si>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</si>
  <si>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</si>
  <si>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</si>
  <si>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</si>
  <si>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</si>
  <si>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</si>
  <si>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</si>
  <si>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</si>
  <si>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</si>
  <si>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</si>
  <si>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</si>
  <si>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</si>
  <si>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</si>
  <si>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</si>
  <si>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</si>
  <si>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</si>
  <si>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</si>
  <si>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</si>
  <si>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</si>
  <si>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</si>
  <si>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</si>
  <si>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</si>
  <si>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</si>
  <si>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</si>
  <si>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</si>
  <si>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</si>
  <si>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</si>
  <si>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</si>
  <si>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</si>
  <si>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</si>
  <si>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</si>
  <si>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</si>
  <si>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</si>
  <si>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</si>
  <si>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</si>
  <si>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</si>
  <si>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</si>
  <si>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</si>
  <si>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</si>
  <si>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</si>
  <si>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</si>
  <si>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</si>
  <si>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</si>
  <si>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</si>
  <si>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</si>
  <si>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</si>
  <si>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</si>
  <si>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</si>
  <si>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</si>
  <si>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</si>
  <si>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</si>
  <si>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</si>
  <si>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</si>
  <si>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</si>
  <si>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</si>
  <si>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</si>
  <si>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</si>
  <si>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</si>
  <si>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</si>
  <si>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</si>
  <si>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</si>
  <si>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</si>
  <si>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</si>
  <si>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</si>
  <si>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</si>
  <si>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</si>
  <si>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</si>
  <si>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</si>
  <si>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</si>
  <si>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</si>
  <si>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</si>
  <si>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</si>
  <si>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</si>
  <si>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</si>
  <si>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</si>
  <si>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</si>
  <si>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</si>
  <si>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</si>
  <si>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</si>
  <si>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</si>
  <si>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</si>
  <si>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</si>
  <si>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</si>
  <si>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</si>
  <si>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</si>
  <si>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</si>
  <si>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</si>
  <si>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</si>
  <si>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</si>
  <si>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</si>
  <si>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</si>
  <si>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</si>
  <si>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</si>
  <si>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</si>
  <si>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</si>
  <si>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</si>
  <si>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</si>
  <si>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</si>
  <si>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</si>
  <si>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</si>
  <si>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</si>
  <si>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</si>
  <si>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</si>
  <si>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</si>
  <si>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</si>
  <si>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</si>
  <si>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</si>
  <si>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</si>
  <si>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</si>
  <si>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</si>
  <si>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</si>
  <si>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</si>
  <si>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</si>
  <si>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</si>
  <si>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</si>
  <si>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</si>
  <si>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</si>
  <si>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</si>
  <si>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</si>
  <si>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</si>
  <si>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</si>
  <si>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</si>
  <si>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</si>
  <si>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</si>
  <si>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</si>
  <si>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</si>
  <si>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</si>
  <si>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</si>
  <si>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</si>
  <si>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</si>
  <si>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</si>
  <si>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</si>
  <si>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</si>
  <si>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</si>
  <si>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</si>
  <si>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</si>
  <si>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</si>
  <si>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</si>
  <si>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</si>
  <si>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</si>
  <si>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</si>
  <si>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</si>
  <si>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</si>
  <si>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</si>
  <si>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</si>
  <si>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</si>
  <si>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</si>
  <si>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</si>
  <si>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</si>
  <si>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</si>
  <si>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</si>
  <si>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</si>
  <si>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</si>
  <si>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</si>
  <si>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</si>
  <si>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</si>
  <si>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</si>
  <si>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</si>
  <si>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</si>
  <si>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</si>
  <si>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</si>
  <si>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</si>
  <si>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</si>
  <si>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</si>
  <si>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</si>
  <si>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</si>
  <si>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</si>
  <si>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</si>
  <si>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</si>
  <si>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</si>
  <si>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</si>
  <si>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</si>
  <si>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</si>
  <si>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</si>
  <si>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</si>
  <si>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</si>
  <si>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</si>
  <si>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</si>
  <si>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</si>
  <si>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</si>
  <si>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</si>
  <si>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</si>
  <si>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</si>
  <si>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</si>
  <si>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</si>
  <si>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</si>
  <si>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</si>
  <si>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</si>
  <si>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</si>
  <si>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</si>
  <si>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</si>
  <si>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</si>
  <si>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</si>
  <si>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</si>
  <si>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</si>
  <si>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</si>
  <si>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</si>
  <si>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</si>
  <si>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</si>
  <si>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</si>
  <si>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</si>
  <si>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</si>
  <si>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</si>
  <si>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</si>
  <si>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</si>
  <si>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</si>
  <si>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</si>
  <si>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</si>
  <si>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</si>
  <si>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</si>
  <si>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</si>
  <si>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</si>
  <si>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</si>
  <si>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</si>
  <si>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</si>
  <si>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</si>
  <si>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</si>
  <si>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</si>
  <si>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</si>
  <si>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</si>
  <si>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</si>
  <si>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</si>
  <si>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</si>
  <si>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</si>
  <si>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</si>
  <si>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</si>
  <si>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</si>
  <si>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</si>
  <si>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</si>
  <si>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</si>
  <si>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</si>
  <si>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</si>
  <si>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</si>
  <si>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</si>
  <si>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</si>
  <si>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</si>
  <si>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</si>
  <si>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</si>
  <si>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</si>
  <si>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</si>
  <si>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</si>
  <si>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</si>
  <si>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</si>
  <si>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</si>
  <si>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</si>
  <si>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</si>
  <si>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</si>
  <si>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</si>
  <si>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</si>
  <si>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</si>
  <si>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</si>
  <si>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</si>
  <si>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</si>
  <si>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</si>
  <si>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</si>
  <si>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</si>
  <si>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</si>
  <si>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</si>
  <si>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</si>
  <si>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</si>
  <si>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</si>
  <si>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</si>
  <si>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</si>
  <si>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</si>
  <si>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</si>
  <si>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</si>
  <si>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</si>
  <si>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</si>
  <si>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</si>
  <si>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</si>
  <si>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</si>
  <si>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</si>
  <si>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</si>
  <si>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</si>
  <si>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</si>
  <si>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</si>
  <si>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</si>
  <si>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</si>
  <si>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</si>
  <si>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</si>
  <si>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</si>
  <si>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</si>
  <si>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</si>
  <si>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</si>
  <si>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</si>
  <si>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</si>
  <si>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</si>
  <si>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</si>
  <si>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</si>
  <si>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</si>
  <si>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</si>
  <si>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</si>
  <si>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</si>
  <si>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</si>
  <si>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</si>
  <si>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</si>
  <si>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</si>
  <si>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</si>
  <si>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</si>
  <si>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</si>
  <si>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</si>
  <si>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</si>
  <si>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</si>
  <si>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</si>
  <si>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</si>
  <si>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</si>
  <si>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</si>
  <si>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</si>
  <si>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</si>
  <si>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</si>
  <si>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</si>
  <si>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</si>
  <si>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</si>
  <si>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</si>
  <si>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</si>
  <si>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</si>
  <si>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</si>
  <si>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</si>
  <si>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</si>
  <si>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</si>
  <si>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</si>
  <si>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</si>
  <si>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</si>
  <si>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</si>
  <si>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</si>
  <si>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</si>
  <si>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</si>
  <si>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</si>
  <si>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</si>
  <si>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</si>
  <si>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</si>
  <si>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</si>
  <si>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</si>
  <si>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</si>
  <si>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</si>
  <si>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</si>
  <si>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</si>
  <si>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</si>
  <si>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</si>
  <si>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</si>
  <si>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</si>
  <si>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</si>
  <si>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</si>
  <si>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</si>
  <si>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</si>
  <si>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</si>
  <si>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</si>
  <si>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</si>
  <si>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</si>
  <si>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</si>
  <si>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</si>
  <si>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</si>
  <si>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</si>
  <si>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</si>
  <si>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</si>
  <si>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</si>
  <si>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</si>
  <si>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</si>
  <si>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</si>
  <si>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</si>
  <si>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</si>
  <si>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</si>
  <si>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</si>
  <si>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</si>
  <si>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</si>
  <si>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</si>
  <si>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</si>
  <si>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</si>
  <si>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</si>
  <si>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</si>
  <si>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</si>
  <si>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</si>
  <si>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</si>
  <si>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</si>
  <si>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</si>
  <si>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</si>
  <si>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</si>
  <si>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</si>
  <si>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</si>
  <si>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</si>
  <si>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</si>
  <si>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</si>
  <si>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</si>
  <si>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</si>
  <si>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</si>
  <si>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</si>
  <si>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</si>
  <si>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</si>
  <si>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</si>
  <si>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</si>
  <si>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</si>
  <si>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</si>
  <si>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</si>
  <si>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</si>
  <si>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</si>
  <si>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</si>
  <si>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</si>
  <si>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</si>
  <si>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</si>
  <si>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</si>
  <si>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</si>
  <si>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</si>
  <si>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</si>
  <si>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</si>
  <si>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</si>
  <si>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</si>
  <si>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</si>
  <si>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</si>
  <si>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</si>
  <si>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</si>
  <si>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</si>
  <si>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</si>
  <si>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</si>
  <si>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</si>
  <si>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</si>
  <si>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</si>
  <si>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</si>
  <si>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</si>
  <si>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</si>
  <si>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</si>
  <si>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</si>
  <si>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</si>
  <si>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</si>
  <si>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</si>
  <si>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</si>
  <si>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</si>
  <si>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</si>
  <si>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</si>
  <si>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</si>
  <si>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</si>
  <si>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</si>
  <si>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</si>
  <si>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</si>
  <si>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</si>
  <si>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</si>
  <si>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</si>
  <si>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</si>
  <si>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</si>
  <si>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</si>
  <si>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</si>
  <si>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</si>
  <si>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</si>
  <si>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</si>
  <si>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</si>
  <si>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</si>
  <si>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</si>
  <si>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</si>
  <si>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</si>
  <si>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</si>
  <si>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</si>
  <si>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</si>
  <si>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</si>
  <si>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</si>
  <si>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</si>
  <si>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</si>
  <si>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</si>
  <si>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</si>
  <si>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</si>
  <si>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</si>
  <si>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</si>
  <si>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</si>
  <si>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</si>
  <si>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</si>
  <si>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</si>
  <si>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</si>
  <si>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</si>
  <si>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</si>
  <si>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</si>
  <si>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</si>
  <si>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</si>
  <si>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</si>
  <si>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</si>
  <si>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</si>
  <si>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</si>
  <si>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</si>
  <si>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</si>
  <si>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</si>
  <si>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</si>
  <si>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</si>
  <si>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</si>
  <si>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</si>
  <si>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</si>
  <si>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</si>
  <si>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</si>
  <si>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</si>
  <si>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</si>
  <si>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</si>
  <si>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</si>
  <si>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</si>
  <si>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</si>
  <si>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</si>
  <si>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</si>
  <si>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</si>
  <si>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</si>
  <si>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</si>
  <si>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</si>
  <si>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</si>
  <si>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</si>
  <si>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</si>
  <si>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</si>
  <si>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</si>
  <si>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</si>
  <si>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</si>
  <si>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</si>
  <si>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</si>
  <si>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</si>
  <si>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</si>
  <si>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</si>
  <si>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</si>
  <si>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</si>
  <si>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</si>
  <si>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</si>
  <si>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</si>
  <si>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</si>
  <si>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</si>
  <si>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</si>
  <si>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</si>
  <si>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</si>
  <si>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</si>
  <si>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</si>
  <si>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</si>
  <si>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</si>
  <si>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</si>
  <si>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</si>
  <si>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</si>
  <si>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</si>
  <si>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</si>
  <si>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</si>
  <si>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</si>
  <si>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</si>
  <si>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</si>
  <si>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</si>
  <si>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</si>
  <si>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</si>
  <si>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</si>
  <si>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</si>
  <si>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</si>
  <si>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</si>
  <si>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</si>
  <si>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</si>
  <si>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</si>
  <si>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</si>
  <si>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</si>
  <si>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</si>
  <si>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</si>
  <si>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</si>
  <si>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</si>
  <si>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</si>
  <si>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</si>
  <si>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</si>
  <si>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</si>
  <si>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</si>
  <si>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</si>
  <si>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</si>
  <si>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</si>
  <si>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</si>
  <si>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</si>
  <si>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</si>
  <si>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</si>
  <si>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</si>
  <si>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</si>
  <si>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</si>
  <si>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</si>
  <si>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</si>
  <si>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</si>
  <si>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</si>
  <si>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</si>
  <si>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</si>
  <si>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</si>
  <si>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</si>
  <si>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</si>
  <si>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</si>
  <si>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</si>
  <si>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</si>
  <si>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</si>
  <si>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</si>
  <si>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</si>
  <si>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</si>
  <si>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</si>
  <si>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</si>
  <si>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</si>
  <si>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</si>
  <si>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</si>
  <si>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</si>
  <si>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</si>
  <si>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</si>
  <si>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</si>
  <si>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</si>
  <si>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</si>
  <si>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</si>
  <si>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</si>
  <si>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</si>
  <si>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</si>
  <si>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</si>
  <si>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</si>
  <si>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</si>
  <si>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</si>
  <si>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</si>
  <si>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</si>
  <si>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</si>
  <si>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</si>
  <si>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</si>
  <si>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</si>
  <si>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</si>
  <si>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</si>
  <si>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</si>
  <si>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</si>
  <si>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</si>
  <si>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</si>
  <si>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</si>
  <si>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</si>
  <si>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</si>
  <si>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</si>
  <si>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</si>
  <si>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</si>
  <si>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</si>
  <si>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</si>
  <si>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</si>
  <si>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</si>
  <si>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</si>
  <si>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</si>
  <si>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</si>
  <si>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</si>
  <si>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</si>
  <si>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</si>
  <si>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</si>
  <si>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</si>
  <si>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</si>
  <si>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</si>
  <si>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</si>
  <si>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</si>
  <si>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</si>
  <si>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</si>
  <si>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</si>
  <si>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</si>
  <si>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</si>
  <si>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</si>
  <si>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</si>
  <si>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</si>
  <si>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</si>
  <si>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</si>
  <si>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</si>
  <si>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</si>
  <si>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</si>
  <si>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</si>
  <si>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</si>
  <si>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</si>
  <si>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</si>
  <si>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</si>
  <si>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</si>
  <si>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</si>
  <si>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</si>
  <si>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</si>
  <si>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</si>
  <si>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</si>
  <si>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</si>
  <si>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</si>
  <si>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</si>
  <si>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</si>
  <si>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</si>
  <si>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</si>
  <si>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</si>
  <si>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</si>
  <si>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</si>
  <si>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</si>
  <si>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</si>
  <si>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</si>
  <si>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</si>
  <si>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</si>
  <si>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</si>
  <si>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</si>
  <si>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</si>
  <si>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</si>
  <si>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</si>
  <si>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</si>
  <si>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</si>
  <si>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</si>
  <si>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</si>
  <si>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</si>
  <si>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</si>
  <si>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</si>
  <si>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</si>
  <si>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</si>
  <si>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</si>
  <si>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</si>
  <si>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</si>
  <si>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</si>
  <si>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</si>
  <si>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</si>
  <si>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</si>
  <si>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</si>
  <si>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</si>
  <si>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</si>
  <si>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</si>
  <si>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</si>
  <si>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</si>
  <si>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</si>
  <si>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</si>
  <si>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</si>
  <si>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</si>
  <si>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</si>
  <si>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</si>
  <si>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</si>
  <si>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</si>
  <si>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</si>
  <si>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</si>
  <si>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</si>
  <si>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</si>
  <si>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</si>
  <si>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</si>
  <si>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</si>
  <si>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</si>
  <si>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</si>
  <si>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</si>
  <si>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</si>
  <si>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</si>
  <si>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</si>
  <si>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</si>
  <si>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</si>
  <si>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</si>
  <si>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</si>
  <si>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</si>
  <si>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</si>
  <si>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</si>
  <si>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</si>
  <si>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</si>
  <si>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</si>
  <si>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</si>
  <si>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</si>
  <si>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</si>
  <si>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</si>
  <si>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</si>
  <si>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</si>
  <si>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</si>
  <si>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</si>
  <si>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</si>
  <si>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</si>
  <si>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</si>
  <si>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</si>
  <si>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</si>
  <si>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</si>
  <si>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</si>
  <si>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</si>
  <si>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</si>
  <si>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</si>
  <si>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</si>
  <si>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</si>
  <si>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</si>
  <si>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</si>
  <si>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</si>
  <si>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</si>
  <si>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</si>
  <si>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</si>
  <si>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</si>
  <si>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</si>
  <si>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</si>
  <si>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</si>
  <si>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</si>
  <si>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</si>
  <si>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</si>
  <si>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</si>
  <si>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</si>
  <si>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</si>
  <si>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</si>
  <si>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</si>
  <si>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</si>
  <si>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</si>
  <si>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</si>
  <si>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</si>
  <si>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</si>
  <si>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</si>
  <si>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</si>
  <si>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</si>
  <si>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</si>
  <si>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</si>
  <si>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</si>
  <si>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</si>
  <si>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</si>
  <si>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</si>
  <si>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</si>
  <si>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</si>
  <si>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</si>
  <si>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</si>
  <si>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</si>
  <si>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</si>
  <si>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</si>
  <si>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</si>
  <si>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</si>
  <si>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</si>
  <si>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</si>
  <si>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</si>
  <si>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</si>
  <si>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</si>
  <si>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</si>
  <si>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</si>
  <si>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</si>
  <si>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</si>
  <si>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</si>
  <si>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</si>
  <si>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</si>
  <si>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</si>
  <si>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</si>
  <si>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</si>
  <si>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</si>
  <si>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</si>
  <si>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</si>
  <si>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</si>
  <si>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</si>
  <si>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</si>
  <si>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</si>
  <si>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</si>
  <si>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</si>
  <si>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</si>
  <si>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</si>
  <si>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</si>
  <si>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</si>
  <si>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</si>
  <si>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</si>
  <si>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</si>
  <si>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</si>
  <si>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</si>
  <si>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</si>
  <si>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</si>
  <si>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</si>
  <si>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</si>
  <si>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</si>
  <si>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</si>
  <si>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</si>
  <si>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</si>
  <si>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</si>
  <si>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</si>
  <si>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</si>
  <si>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</si>
  <si>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</si>
  <si>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</si>
  <si>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</si>
  <si>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</si>
  <si>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</si>
  <si>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</si>
  <si>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</si>
  <si>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</si>
  <si>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</si>
  <si>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</si>
  <si>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</si>
  <si>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</si>
  <si>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</si>
  <si>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</si>
  <si>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</si>
  <si>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</si>
  <si>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</si>
  <si>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</si>
  <si>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</si>
  <si>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</si>
  <si>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</si>
  <si>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</si>
  <si>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</si>
  <si>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</si>
  <si>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</si>
  <si>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</si>
  <si>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</si>
  <si>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</si>
  <si>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</si>
  <si>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</si>
  <si>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</si>
  <si>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</si>
  <si>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</si>
  <si>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</si>
  <si>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</si>
  <si>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</si>
  <si>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</si>
  <si>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</si>
  <si>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</si>
  <si>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</si>
  <si>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</si>
  <si>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</si>
  <si>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</si>
  <si>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</si>
  <si>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</si>
  <si>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</si>
  <si>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</si>
  <si>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</si>
  <si>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</si>
  <si>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</si>
  <si>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</si>
  <si>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</si>
  <si>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</si>
  <si>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</si>
  <si>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</si>
  <si>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</si>
  <si>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</si>
  <si>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</si>
  <si>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</si>
  <si>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</si>
  <si>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</si>
  <si>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</si>
  <si>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</si>
  <si>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</si>
  <si>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</si>
  <si>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</si>
  <si>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</si>
  <si>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</si>
  <si>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</si>
  <si>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</si>
  <si>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</si>
  <si>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</si>
  <si>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</si>
  <si>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</si>
  <si>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</si>
  <si>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</si>
  <si>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</si>
  <si>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</si>
  <si>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</si>
  <si>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</si>
  <si>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</si>
  <si>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</si>
  <si>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</si>
  <si>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</si>
  <si>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</si>
  <si>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</si>
  <si>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</si>
  <si>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</si>
  <si>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</si>
  <si>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</si>
  <si>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</si>
  <si>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</si>
  <si>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</si>
  <si>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</si>
  <si>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</si>
  <si>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</si>
  <si>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</si>
  <si>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</si>
  <si>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</si>
  <si>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</si>
  <si>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</si>
  <si>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</si>
  <si>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</si>
  <si>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</si>
  <si>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</si>
  <si>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</si>
  <si>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</si>
  <si>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</si>
  <si>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</si>
  <si>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</si>
  <si>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</si>
  <si>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</si>
  <si>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</si>
  <si>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</si>
  <si>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</si>
  <si>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</si>
  <si>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</si>
  <si>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</si>
  <si>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</si>
  <si>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</si>
  <si>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</si>
  <si>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</si>
  <si>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</si>
  <si>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</si>
  <si>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</si>
  <si>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</si>
  <si>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</si>
  <si>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</si>
  <si>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</si>
  <si>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</si>
  <si>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</si>
  <si>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</si>
  <si>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</si>
  <si>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</si>
  <si>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</si>
  <si>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</si>
  <si>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</si>
  <si>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</si>
  <si>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</si>
  <si>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</si>
  <si>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</si>
  <si>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</si>
  <si>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</si>
  <si>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</si>
  <si>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</si>
  <si>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</si>
  <si>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</si>
  <si>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</si>
  <si>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</si>
  <si>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</si>
  <si>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</si>
  <si>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</si>
  <si>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</si>
  <si>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</si>
  <si>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</si>
  <si>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</si>
  <si>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</si>
  <si>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</si>
  <si>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</si>
  <si>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</si>
  <si>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</si>
  <si>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</si>
  <si>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</si>
  <si>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</si>
  <si>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</si>
  <si>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</si>
  <si>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</si>
  <si>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</si>
  <si>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</si>
  <si>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</si>
  <si>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</si>
  <si>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</si>
  <si>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</si>
  <si>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</si>
  <si>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</si>
  <si>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</si>
  <si>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</si>
  <si>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</si>
  <si>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</si>
  <si>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</si>
  <si>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</si>
  <si>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</si>
  <si>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</si>
  <si>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</si>
  <si>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</si>
  <si>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</si>
  <si>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</si>
  <si>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</si>
  <si>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</si>
  <si>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</si>
  <si>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</si>
  <si>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</si>
  <si>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</si>
  <si>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</si>
  <si>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</si>
  <si>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</si>
  <si>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</si>
  <si>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</si>
  <si>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</si>
  <si>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</si>
  <si>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</si>
  <si>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</si>
  <si>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</si>
  <si>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</si>
  <si>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</si>
  <si>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</si>
  <si>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</si>
  <si>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</si>
  <si>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</si>
  <si>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</si>
  <si>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</si>
  <si>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</si>
  <si>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</si>
  <si>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</si>
  <si>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</si>
  <si>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</si>
  <si>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</si>
  <si>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</si>
  <si>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</si>
  <si>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</si>
  <si>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</si>
  <si>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</si>
  <si>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</si>
  <si>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</si>
  <si>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</si>
  <si>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</si>
  <si>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</si>
  <si>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</si>
  <si>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</si>
  <si>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</si>
  <si>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</si>
  <si>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</si>
  <si>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</si>
  <si>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</si>
  <si>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</si>
  <si>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</si>
  <si>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</si>
  <si>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</si>
  <si>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</si>
  <si>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</si>
  <si>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</si>
  <si>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</si>
  <si>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</si>
  <si>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</si>
  <si>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</si>
  <si>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</si>
  <si>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</si>
  <si>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</si>
  <si>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</si>
  <si>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</si>
  <si>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</si>
  <si>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</si>
  <si>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</si>
  <si>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</si>
  <si>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</si>
  <si>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</si>
  <si>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</si>
  <si>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</si>
  <si>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</si>
  <si>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</si>
  <si>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</si>
  <si>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</si>
  <si>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</si>
  <si>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</si>
  <si>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</si>
  <si>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</si>
  <si>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</si>
  <si>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</si>
  <si>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</si>
  <si>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</si>
  <si>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</si>
  <si>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</si>
  <si>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</si>
  <si>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</si>
  <si>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</si>
  <si>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</si>
  <si>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</si>
  <si>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</si>
  <si>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</si>
  <si>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</si>
  <si>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</si>
  <si>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</si>
  <si>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</si>
  <si>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</si>
  <si>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</si>
  <si>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</si>
  <si>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</si>
  <si>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</si>
  <si>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</si>
  <si>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</si>
  <si>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</si>
  <si>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</si>
  <si>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</si>
  <si>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</si>
  <si>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</si>
  <si>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</si>
  <si>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</si>
  <si>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</si>
  <si>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</si>
  <si>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</si>
  <si>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</si>
  <si>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</si>
  <si>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</si>
  <si>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</si>
  <si>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</si>
  <si>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</si>
  <si>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</si>
  <si>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</si>
  <si>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</si>
  <si>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</si>
  <si>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</si>
  <si>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</si>
  <si>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</si>
  <si>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</si>
  <si>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</si>
  <si>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</si>
  <si>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</si>
  <si>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</si>
  <si>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</si>
  <si>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</si>
  <si>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</si>
  <si>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</si>
  <si>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</si>
  <si>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</si>
  <si>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</si>
  <si>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</si>
  <si>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</si>
  <si>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</si>
  <si>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</si>
  <si>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</si>
  <si>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</si>
  <si>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</si>
  <si>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</si>
  <si>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</si>
  <si>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</si>
  <si>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</si>
  <si>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</si>
  <si>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</si>
  <si>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</si>
  <si>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</si>
  <si>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</si>
  <si>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</si>
  <si>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</si>
  <si>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</si>
  <si>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</si>
  <si>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</si>
  <si>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</si>
  <si>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</si>
  <si>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</si>
  <si>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</si>
  <si>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</si>
  <si>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</si>
  <si>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</si>
  <si>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</si>
  <si>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</si>
  <si>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</si>
  <si>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</si>
  <si>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</si>
  <si>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</si>
  <si>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</si>
  <si>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</si>
  <si>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</si>
  <si>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</si>
  <si>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</si>
  <si>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</si>
  <si>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</si>
  <si>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</si>
  <si>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</si>
  <si>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</si>
  <si>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</si>
  <si>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</si>
  <si>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</si>
  <si>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</si>
  <si>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</si>
  <si>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</si>
  <si>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</si>
  <si>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</si>
  <si>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</si>
  <si>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</si>
  <si>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</si>
  <si>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</si>
  <si>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</si>
  <si>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</si>
  <si>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</si>
  <si>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</si>
  <si>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</si>
  <si>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</si>
  <si>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</si>
  <si>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</si>
  <si>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</si>
  <si>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</si>
  <si>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</si>
  <si>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</si>
  <si>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</si>
  <si>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</si>
  <si>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</si>
  <si>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</si>
  <si>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</si>
  <si>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</si>
  <si>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</si>
  <si>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</si>
  <si>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</si>
  <si>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</si>
  <si>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</si>
  <si>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</si>
  <si>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</si>
  <si>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</si>
  <si>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</si>
  <si>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</si>
  <si>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</si>
  <si>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</si>
  <si>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</si>
  <si>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</si>
  <si>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</si>
  <si>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</si>
  <si>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</si>
  <si>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</si>
  <si>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</si>
  <si>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</si>
  <si>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</si>
  <si>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</si>
  <si>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</si>
  <si>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</si>
  <si>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</si>
  <si>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</si>
  <si>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</si>
  <si>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</si>
  <si>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</si>
  <si>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</si>
  <si>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</si>
  <si>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</si>
  <si>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</si>
  <si>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</si>
  <si>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</si>
  <si>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</si>
  <si>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</si>
  <si>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</si>
  <si>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</si>
  <si>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</si>
  <si>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</si>
  <si>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</si>
  <si>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</si>
  <si>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</si>
  <si>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</si>
  <si>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</si>
  <si>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</si>
  <si>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</si>
  <si>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</si>
  <si>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</si>
  <si>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</si>
  <si>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</si>
  <si>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</si>
  <si>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</si>
  <si>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</si>
  <si>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</si>
  <si>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</si>
  <si>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</si>
  <si>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</si>
  <si>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</si>
  <si>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</si>
  <si>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</si>
  <si>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</si>
  <si>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</si>
  <si>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</si>
  <si>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</si>
  <si>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</si>
  <si>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</si>
  <si>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</si>
  <si>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</si>
  <si>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</si>
  <si>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</si>
  <si>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</si>
  <si>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</si>
  <si>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</si>
  <si>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</si>
  <si>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</si>
  <si>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</si>
  <si>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</si>
  <si>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</si>
  <si>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</si>
  <si>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</si>
  <si>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</si>
  <si>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</si>
  <si>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</si>
  <si>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</si>
  <si>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</si>
  <si>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</si>
  <si>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</si>
  <si>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</si>
  <si>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</si>
  <si>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</si>
  <si>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</si>
  <si>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</si>
  <si>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</si>
  <si>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</si>
  <si>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</si>
  <si>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</si>
  <si>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</si>
  <si>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</si>
  <si>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</si>
  <si>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</si>
  <si>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</si>
  <si>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</si>
  <si>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</si>
  <si>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</si>
  <si>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</si>
  <si>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</si>
  <si>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</si>
  <si>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</si>
  <si>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</si>
  <si>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</si>
  <si>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</si>
  <si>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</si>
  <si>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</si>
  <si>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</si>
  <si>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</si>
  <si>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</si>
  <si>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</si>
  <si>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</si>
  <si>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</si>
  <si>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</si>
  <si>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</si>
  <si>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</si>
  <si>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</si>
  <si>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</si>
  <si>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</si>
  <si>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</si>
  <si>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</si>
  <si>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</si>
  <si>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</si>
  <si>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</si>
  <si>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</si>
  <si>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</si>
  <si>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</si>
  <si>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</si>
  <si>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</si>
  <si>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</si>
  <si>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</si>
  <si>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</si>
  <si>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</si>
  <si>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</si>
  <si>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</si>
  <si>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</si>
  <si>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</si>
  <si>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</si>
  <si>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</si>
  <si>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</si>
  <si>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</si>
  <si>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</si>
  <si>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</si>
  <si>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</si>
  <si>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</si>
  <si>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</si>
  <si>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</si>
  <si>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</si>
  <si>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</si>
  <si>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</si>
  <si>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</si>
  <si>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</si>
  <si>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</si>
  <si>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</si>
  <si>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</si>
  <si>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</si>
  <si>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</si>
  <si>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</si>
  <si>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</si>
  <si>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</si>
  <si>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</si>
  <si>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</si>
  <si>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</si>
  <si>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</si>
  <si>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</si>
  <si>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</si>
  <si>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</si>
  <si>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</si>
  <si>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</si>
  <si>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</si>
  <si>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</si>
  <si>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</si>
  <si>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</si>
  <si>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</si>
  <si>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</si>
  <si>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</si>
  <si>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</si>
  <si>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</si>
  <si>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</si>
  <si>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</si>
  <si>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</si>
  <si>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</si>
  <si>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</si>
  <si>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</si>
  <si>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</si>
  <si>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</si>
  <si>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</si>
  <si>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</si>
  <si>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</si>
  <si>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</si>
  <si>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</si>
  <si>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</si>
  <si>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</si>
  <si>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</si>
  <si>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</si>
  <si>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</si>
  <si>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</si>
  <si>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</si>
  <si>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</si>
  <si>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</si>
  <si>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</si>
  <si>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</si>
  <si>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</si>
  <si>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</si>
  <si>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</si>
  <si>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</si>
  <si>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</si>
  <si>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</si>
  <si>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</si>
  <si>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</si>
  <si>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</si>
  <si>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</si>
  <si>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</si>
  <si>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</si>
  <si>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</si>
  <si>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</si>
  <si>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</si>
  <si>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</si>
  <si>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</si>
  <si>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</si>
  <si>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</si>
  <si>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</si>
  <si>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</si>
  <si>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</si>
  <si>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</si>
  <si>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</si>
  <si>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</si>
  <si>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</si>
  <si>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</si>
  <si>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</si>
  <si>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</si>
  <si>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</si>
  <si>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</si>
  <si>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</si>
  <si>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</si>
  <si>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</si>
  <si>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</si>
  <si>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</si>
  <si>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</si>
  <si>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</si>
  <si>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</si>
  <si>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</si>
  <si>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</si>
  <si>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</si>
  <si>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</si>
  <si>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</si>
  <si>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</si>
  <si>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</si>
  <si>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</si>
  <si>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</si>
  <si>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</si>
  <si>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</si>
  <si>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</si>
  <si>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</si>
  <si>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</si>
  <si>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</si>
  <si>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</si>
  <si>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</si>
  <si>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</si>
  <si>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</si>
  <si>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</si>
  <si>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</si>
  <si>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</si>
  <si>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</si>
  <si>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</si>
  <si>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</si>
  <si>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</si>
  <si>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</si>
  <si>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</si>
  <si>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</si>
  <si>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</si>
  <si>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</si>
  <si>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</si>
  <si>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</si>
  <si>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</si>
  <si>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</si>
  <si>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</si>
  <si>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</si>
  <si>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</si>
  <si>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</si>
  <si>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</si>
  <si>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</si>
  <si>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</si>
  <si>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</si>
  <si>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</si>
  <si>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</si>
  <si>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</si>
  <si>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</si>
  <si>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</si>
  <si>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</si>
  <si>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</si>
  <si>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</si>
  <si>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</si>
  <si>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</si>
  <si>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</si>
  <si>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</si>
  <si>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</si>
  <si>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</si>
  <si>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</si>
  <si>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</si>
  <si>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</si>
  <si>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</si>
  <si>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</si>
  <si>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</si>
  <si>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</si>
  <si>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</si>
  <si>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</si>
  <si>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</si>
  <si>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</si>
  <si>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</si>
  <si>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</si>
  <si>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</si>
  <si>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</si>
  <si>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</si>
  <si>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</si>
  <si>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</si>
  <si>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</si>
  <si>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</si>
  <si>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</si>
  <si>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</si>
  <si>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</si>
  <si>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</si>
  <si>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</si>
  <si>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</si>
  <si>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</si>
  <si>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</si>
  <si>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</si>
  <si>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</si>
  <si>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</si>
  <si>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</si>
  <si>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</si>
  <si>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</si>
  <si>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</si>
  <si>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</si>
  <si>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</si>
  <si>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</si>
  <si>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</si>
  <si>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</si>
  <si>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</si>
  <si>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</si>
  <si>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</si>
  <si>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</si>
  <si>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</si>
  <si>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</si>
  <si>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</si>
  <si>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</si>
  <si>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</si>
  <si>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</si>
  <si>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</si>
  <si>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</si>
  <si>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</si>
  <si>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</si>
  <si>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</si>
  <si>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</si>
  <si>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</si>
  <si>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</si>
  <si>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</si>
  <si>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</si>
  <si>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</si>
  <si>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</si>
  <si>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</si>
  <si>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</si>
  <si>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</si>
  <si>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</si>
  <si>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</si>
  <si>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</si>
  <si>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</si>
  <si>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</si>
  <si>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</si>
  <si>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</si>
  <si>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</si>
  <si>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</si>
  <si>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</si>
  <si>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</si>
  <si>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</si>
  <si>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</si>
  <si>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</si>
  <si>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</si>
  <si>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</si>
  <si>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</si>
  <si>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</si>
  <si>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</si>
  <si>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</si>
  <si>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</si>
  <si>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</si>
  <si>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</si>
  <si>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</si>
  <si>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</si>
  <si>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</si>
  <si>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</si>
  <si>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</si>
  <si>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</si>
  <si>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</si>
  <si>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</si>
  <si>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</si>
  <si>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</si>
  <si>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</si>
  <si>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</si>
  <si>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</si>
  <si>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</si>
  <si>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</si>
  <si>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</si>
  <si>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</si>
  <si>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</si>
  <si>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</si>
  <si>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</si>
  <si>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</si>
  <si>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</si>
  <si>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</si>
  <si>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</si>
  <si>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</si>
  <si>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</si>
  <si>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</si>
  <si>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</si>
  <si>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</si>
  <si>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</si>
  <si>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</si>
  <si>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</si>
  <si>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</si>
  <si>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</si>
  <si>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</si>
  <si>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</si>
  <si>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</si>
  <si>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</si>
  <si>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</si>
  <si>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</si>
  <si>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</si>
  <si>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</si>
  <si>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</si>
  <si>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</si>
  <si>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</si>
  <si>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</si>
  <si>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</si>
  <si>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</si>
  <si>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</si>
  <si>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</si>
  <si>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</si>
  <si>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</si>
  <si>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</si>
  <si>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</si>
  <si>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</si>
  <si>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</si>
  <si>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</si>
  <si>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</si>
  <si>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</si>
  <si>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</si>
  <si>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</si>
  <si>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</si>
  <si>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</si>
  <si>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</si>
  <si>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</si>
  <si>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</si>
  <si>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</si>
  <si>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</si>
  <si>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</si>
  <si>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</si>
  <si>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</si>
  <si>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</si>
  <si>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</si>
  <si>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</si>
  <si>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</si>
  <si>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</si>
  <si>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</si>
  <si>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</si>
  <si>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</si>
  <si>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</si>
  <si>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</si>
  <si>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</si>
  <si>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</si>
  <si>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</si>
  <si>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</si>
  <si>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</si>
  <si>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</si>
  <si>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</si>
  <si>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</si>
  <si>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</si>
  <si>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</si>
  <si>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</si>
  <si>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</si>
  <si>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</si>
  <si>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</si>
  <si>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</si>
  <si>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</si>
  <si>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</si>
  <si>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</si>
  <si>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</si>
  <si>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</si>
  <si>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</si>
  <si>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</si>
  <si>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</si>
  <si>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</si>
  <si>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</si>
  <si>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</si>
  <si>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</si>
  <si>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</si>
  <si>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</si>
  <si>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</si>
  <si>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</si>
  <si>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</si>
  <si>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</si>
  <si>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</si>
  <si>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</si>
  <si>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</si>
  <si>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</si>
  <si>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</si>
  <si>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</si>
  <si>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</si>
  <si>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</si>
  <si>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</si>
  <si>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</si>
  <si>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</si>
  <si>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</si>
  <si>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</si>
  <si>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</si>
  <si>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</si>
  <si>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</si>
  <si>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</si>
  <si>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</si>
  <si>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</si>
  <si>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</si>
  <si>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</si>
  <si>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</si>
  <si>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</si>
  <si>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</si>
  <si>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</si>
  <si>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</si>
  <si>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</si>
  <si>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</si>
  <si>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</si>
  <si>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</si>
  <si>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</si>
  <si>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</si>
  <si>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</si>
  <si>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</si>
  <si>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</si>
  <si>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</si>
  <si>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</si>
  <si>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</si>
  <si>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</si>
  <si>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</si>
  <si>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</si>
  <si>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</si>
  <si>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</si>
  <si>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</si>
  <si>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</si>
  <si>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</si>
  <si>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</si>
  <si>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</si>
  <si>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</si>
  <si>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</si>
  <si>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</si>
  <si>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</si>
  <si>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</si>
  <si>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</si>
  <si>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</si>
  <si>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</si>
  <si>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</si>
  <si>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</si>
  <si>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</si>
  <si>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</si>
  <si>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</si>
  <si>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</si>
  <si>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</si>
  <si>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</si>
  <si>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</si>
  <si>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</si>
  <si>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</si>
  <si>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</si>
  <si>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</si>
  <si>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</si>
  <si>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</si>
  <si>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</si>
  <si>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</si>
  <si>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</si>
  <si>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</si>
  <si>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</si>
  <si>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</si>
  <si>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</si>
  <si>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</si>
  <si>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</si>
  <si>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</si>
  <si>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</si>
  <si>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</si>
  <si>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</si>
  <si>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</si>
  <si>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</si>
  <si>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</si>
  <si>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</si>
  <si>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</si>
  <si>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</si>
  <si>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</si>
  <si>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</si>
  <si>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</si>
  <si>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</si>
  <si>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</si>
  <si>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</si>
  <si>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</si>
  <si>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</si>
  <si>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</si>
  <si>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</si>
  <si>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</si>
  <si>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</si>
  <si>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</si>
  <si>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</si>
  <si>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</si>
  <si>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</si>
  <si>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</si>
  <si>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</si>
  <si>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</si>
  <si>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</si>
  <si>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</si>
  <si>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</si>
  <si>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</si>
  <si>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</si>
  <si>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</si>
  <si>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</si>
  <si>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</si>
  <si>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</si>
  <si>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</si>
  <si>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</si>
  <si>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</si>
  <si>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</si>
  <si>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</si>
  <si>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</si>
  <si>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</si>
  <si>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</si>
  <si>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</si>
  <si>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</si>
  <si>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</si>
  <si>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</si>
  <si>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</si>
  <si>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</si>
  <si>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</si>
  <si>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</si>
  <si>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</si>
  <si>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</si>
  <si>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</si>
  <si>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</si>
  <si>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</si>
  <si>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</si>
  <si>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</si>
  <si>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</si>
  <si>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</si>
  <si>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</si>
  <si>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</si>
  <si>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</si>
  <si>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</si>
  <si>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</si>
  <si>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</si>
  <si>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</si>
  <si>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</si>
  <si>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</si>
  <si>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</si>
  <si>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</si>
  <si>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</si>
  <si>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</si>
  <si>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</si>
  <si>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</si>
  <si>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</si>
  <si>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</si>
  <si>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</si>
  <si>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</si>
  <si>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</si>
  <si>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</si>
  <si>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</si>
  <si>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</si>
  <si>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</si>
  <si>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</si>
  <si>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</si>
  <si>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</si>
  <si>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</si>
  <si>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</si>
  <si>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</si>
  <si>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</si>
  <si>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</si>
  <si>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</si>
  <si>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</si>
  <si>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</si>
  <si>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</si>
  <si>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</si>
  <si>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</si>
  <si>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</si>
  <si>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</si>
  <si>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</si>
  <si>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</si>
  <si>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</si>
  <si>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</si>
  <si>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</si>
  <si>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</si>
  <si>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</si>
  <si>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</si>
  <si>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</si>
  <si>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</si>
  <si>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</si>
  <si>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</si>
  <si>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</si>
  <si>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</si>
  <si>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</si>
  <si>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</si>
  <si>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</si>
  <si>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</si>
  <si>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</si>
  <si>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</si>
  <si>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</si>
  <si>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</si>
  <si>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</si>
  <si>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</si>
  <si>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</si>
  <si>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</si>
  <si>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</si>
  <si>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</si>
  <si>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</si>
  <si>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</si>
  <si>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</si>
  <si>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</si>
  <si>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</si>
  <si>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</si>
  <si>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</si>
  <si>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</si>
  <si>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</si>
  <si>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</si>
  <si>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</si>
  <si>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</si>
  <si>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</si>
  <si>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</si>
  <si>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</si>
  <si>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</si>
  <si>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</si>
  <si>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</si>
  <si>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</si>
  <si>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</si>
  <si>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</si>
  <si>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</si>
  <si>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</si>
  <si>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</si>
  <si>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</si>
  <si>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</si>
  <si>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</si>
  <si>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</si>
  <si>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</si>
  <si>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</si>
  <si>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</si>
  <si>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</si>
  <si>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</si>
  <si>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</si>
  <si>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</si>
  <si>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</si>
  <si>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</si>
  <si>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</si>
  <si>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</si>
  <si>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</si>
  <si>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</si>
  <si>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</si>
  <si>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</si>
  <si>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</si>
  <si>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</si>
  <si>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</si>
  <si>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</si>
  <si>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</si>
  <si>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</si>
  <si>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</si>
  <si>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</si>
  <si>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</si>
  <si>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</si>
  <si>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</si>
  <si>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</si>
  <si>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</si>
  <si>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</si>
  <si>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</si>
  <si>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</si>
  <si>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</si>
  <si>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</si>
  <si>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</si>
  <si>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</si>
  <si>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</si>
  <si>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</si>
  <si>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</si>
  <si>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</si>
  <si>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</si>
  <si>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</si>
  <si>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</si>
  <si>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</si>
  <si>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</si>
  <si>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</si>
  <si>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</si>
  <si>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</si>
  <si>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</si>
  <si>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</si>
  <si>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</si>
  <si>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</si>
  <si>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</si>
  <si>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</si>
  <si>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</si>
  <si>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</si>
  <si>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</si>
  <si>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</si>
  <si>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</si>
  <si>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</si>
  <si>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</si>
  <si>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</si>
  <si>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</si>
  <si>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</si>
  <si>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</si>
  <si>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</si>
  <si>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</si>
  <si>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</si>
  <si>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</si>
  <si>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</si>
  <si>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</si>
  <si>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</si>
  <si>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</si>
  <si>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</si>
  <si>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</si>
  <si>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</si>
  <si>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</si>
  <si>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</si>
  <si>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</si>
  <si>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</si>
  <si>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</si>
  <si>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</si>
  <si>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</si>
  <si>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</si>
  <si>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</si>
  <si>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</si>
  <si>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</si>
  <si>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</si>
  <si>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</si>
  <si>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</si>
  <si>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</si>
  <si>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</si>
  <si>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</si>
  <si>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</si>
  <si>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</si>
  <si>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</si>
  <si>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</si>
  <si>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</si>
  <si>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</si>
  <si>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</si>
  <si>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</si>
  <si>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</si>
  <si>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</si>
  <si>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</si>
  <si>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</si>
  <si>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</si>
  <si>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</si>
  <si>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</si>
  <si>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</si>
  <si>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</si>
  <si>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</si>
  <si>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</si>
  <si>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</si>
  <si>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</si>
  <si>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</si>
  <si>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</si>
  <si>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</si>
  <si>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</si>
  <si>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</si>
  <si>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</si>
  <si>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</si>
  <si>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</si>
  <si>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</si>
  <si>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</si>
  <si>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</si>
  <si>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</si>
  <si>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</si>
  <si>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</si>
  <si>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</si>
  <si>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</si>
  <si>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</si>
  <si>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</si>
  <si>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</si>
  <si>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</si>
  <si>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</si>
  <si>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</si>
  <si>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</si>
  <si>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</si>
  <si>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</si>
  <si>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</si>
  <si>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</si>
  <si>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</si>
  <si>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</si>
  <si>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</si>
  <si>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</si>
  <si>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</si>
  <si>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</si>
  <si>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</si>
  <si>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</si>
  <si>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</si>
  <si>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</si>
  <si>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</si>
  <si>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</si>
  <si>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</si>
  <si>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</si>
  <si>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</si>
  <si>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</si>
  <si>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</si>
  <si>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</si>
  <si>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</si>
  <si>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</si>
  <si>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</si>
  <si>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</si>
  <si>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</si>
  <si>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</si>
  <si>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</si>
  <si>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</si>
  <si>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</si>
  <si>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</si>
  <si>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</si>
  <si>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</si>
  <si>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</si>
  <si>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</si>
  <si>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</si>
  <si>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</si>
  <si>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</si>
  <si>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</si>
  <si>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</si>
  <si>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</si>
  <si>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</si>
  <si>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</si>
  <si>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</si>
  <si>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</si>
  <si>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</si>
  <si>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</si>
  <si>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</si>
  <si>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</si>
  <si>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</si>
  <si>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</si>
  <si>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</si>
  <si>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</si>
  <si>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</si>
  <si>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</si>
  <si>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</si>
  <si>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</si>
  <si>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</si>
  <si>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</si>
  <si>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</si>
  <si>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</si>
  <si>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</si>
  <si>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</si>
  <si>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</si>
  <si>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</si>
  <si>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</si>
  <si>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</si>
  <si>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</si>
  <si>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</si>
  <si>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</si>
  <si>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</si>
  <si>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</si>
  <si>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</si>
  <si>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</si>
  <si>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</si>
  <si>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</si>
  <si>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</si>
  <si>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</si>
  <si>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</si>
  <si>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</si>
  <si>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</si>
  <si>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</si>
  <si>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</si>
  <si>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</si>
  <si>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</si>
  <si>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</si>
  <si>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</si>
  <si>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</si>
  <si>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</si>
  <si>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</si>
  <si>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</si>
  <si>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</si>
  <si>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</si>
  <si>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</si>
  <si>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</si>
  <si>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</si>
  <si>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</si>
  <si>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</si>
  <si>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</si>
  <si>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</si>
  <si>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</si>
  <si>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</si>
  <si>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</si>
  <si>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</si>
  <si>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</si>
  <si>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</si>
  <si>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</si>
  <si>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</si>
  <si>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</si>
  <si>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</si>
  <si>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</si>
  <si>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</si>
  <si>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</si>
  <si>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</si>
  <si>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</si>
  <si>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</si>
  <si>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</si>
  <si>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</si>
  <si>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</si>
  <si>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</si>
  <si>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</si>
  <si>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</si>
  <si>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</si>
  <si>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</si>
  <si>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</si>
  <si>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</si>
  <si>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</si>
  <si>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</si>
  <si>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</si>
  <si>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</si>
  <si>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</si>
  <si>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</si>
  <si>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</si>
  <si>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</si>
  <si>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</si>
  <si>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</si>
  <si>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</si>
  <si>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</si>
  <si>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</si>
  <si>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</si>
  <si>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</si>
  <si>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</si>
  <si>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</si>
  <si>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</si>
  <si>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</si>
  <si>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</si>
  <si>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</si>
  <si>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</si>
  <si>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</si>
  <si>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</si>
  <si>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</si>
  <si>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</si>
  <si>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</si>
  <si>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</si>
  <si>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</si>
  <si>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</si>
  <si>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</si>
  <si>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</si>
  <si>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</si>
  <si>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</si>
  <si>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</si>
  <si>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</si>
  <si>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</si>
  <si>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</si>
  <si>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</si>
  <si>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</si>
  <si>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</si>
  <si>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</si>
  <si>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</si>
  <si>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</si>
  <si>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</si>
  <si>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</si>
  <si>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</si>
  <si>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</si>
  <si>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</si>
  <si>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</si>
  <si>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</si>
  <si>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</si>
  <si>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</si>
  <si>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</si>
  <si>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</si>
  <si>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</si>
  <si>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</si>
  <si>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</si>
  <si>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</si>
  <si>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</si>
  <si>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</si>
  <si>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</si>
  <si>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</si>
  <si>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</si>
  <si>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</si>
  <si>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</si>
  <si>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</si>
  <si>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</si>
  <si>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</si>
  <si>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</si>
  <si>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</si>
  <si>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</si>
  <si>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</si>
  <si>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</si>
  <si>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</si>
  <si>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</si>
  <si>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</si>
  <si>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</si>
  <si>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</si>
  <si>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</si>
  <si>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</si>
  <si>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</si>
  <si>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</si>
  <si>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</si>
  <si>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</si>
  <si>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</si>
  <si>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</si>
  <si>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</si>
  <si>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</si>
  <si>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</si>
  <si>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</si>
  <si>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</si>
  <si>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</si>
  <si>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</si>
  <si>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</si>
  <si>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</si>
  <si>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</si>
  <si>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</si>
  <si>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</si>
  <si>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</si>
  <si>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</si>
  <si>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</si>
  <si>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</si>
  <si>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</si>
  <si>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</si>
  <si>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</si>
  <si>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</si>
  <si>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</si>
  <si>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</si>
  <si>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</si>
  <si>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</si>
  <si>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</si>
  <si>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</si>
  <si>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</si>
  <si>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</si>
  <si>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</si>
  <si>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</si>
  <si>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</si>
  <si>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</si>
  <si>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</si>
  <si>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</si>
  <si>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</si>
  <si>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</si>
  <si>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</si>
  <si>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</si>
  <si>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</si>
  <si>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</si>
  <si>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</si>
  <si>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</si>
  <si>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</si>
  <si>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</si>
  <si>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</si>
  <si>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</si>
  <si>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</si>
  <si>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</si>
  <si>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</si>
  <si>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</si>
  <si>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</si>
  <si>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</si>
  <si>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</si>
  <si>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</si>
  <si>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</si>
  <si>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</si>
  <si>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</si>
  <si>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</si>
  <si>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</si>
  <si>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</si>
  <si>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</si>
  <si>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</si>
  <si>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</si>
  <si>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</si>
  <si>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</si>
  <si>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</si>
  <si>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</si>
  <si>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</si>
  <si>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</si>
  <si>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</si>
  <si>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</si>
  <si>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</si>
  <si>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</si>
  <si>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</si>
  <si>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</si>
  <si>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</si>
  <si>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</si>
  <si>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</si>
  <si>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</si>
  <si>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</si>
  <si>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</si>
  <si>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</si>
  <si>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</si>
  <si>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</si>
  <si>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</si>
  <si>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</si>
  <si>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</si>
  <si>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</si>
  <si>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</si>
  <si>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</si>
  <si>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</si>
  <si>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</si>
  <si>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</si>
  <si>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</si>
  <si>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</si>
  <si>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</si>
  <si>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</si>
  <si>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</si>
  <si>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</si>
  <si>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</si>
  <si>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</si>
  <si>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</si>
  <si>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</si>
  <si>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</si>
  <si>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</si>
  <si>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</si>
  <si>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</si>
  <si>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</si>
  <si>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</si>
  <si>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</si>
  <si>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</si>
  <si>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</si>
  <si>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</si>
  <si>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</si>
  <si>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</si>
  <si>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</si>
  <si>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</si>
  <si>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</si>
  <si>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</si>
  <si>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</si>
  <si>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</si>
  <si>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</si>
  <si>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</si>
  <si>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</si>
  <si>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</si>
  <si>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</si>
  <si>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</si>
  <si>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</si>
  <si>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</si>
  <si>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</si>
  <si>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</si>
  <si>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</si>
  <si>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</si>
  <si>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</si>
  <si>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</si>
  <si>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</si>
  <si>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</si>
  <si>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</si>
  <si>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</si>
  <si>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</si>
  <si>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</si>
  <si>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</si>
  <si>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</si>
  <si>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</si>
  <si>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</si>
  <si>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</si>
  <si>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</si>
  <si>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</si>
  <si>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</si>
  <si>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</si>
  <si>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</si>
  <si>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</si>
  <si>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</si>
  <si>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</si>
  <si>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</si>
  <si>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</si>
  <si>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</si>
  <si>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</si>
  <si>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</si>
  <si>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</si>
  <si>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</si>
  <si>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</si>
  <si>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</si>
  <si>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</si>
  <si>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</si>
  <si>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</si>
  <si>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</si>
  <si>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</si>
  <si>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</si>
  <si>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</si>
  <si>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</si>
  <si>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</si>
  <si>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</si>
  <si>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</si>
  <si>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</si>
  <si>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</si>
  <si>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</si>
  <si>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</si>
  <si>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</si>
  <si>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</si>
  <si>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</si>
  <si>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</si>
  <si>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</si>
  <si>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</si>
  <si>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</si>
  <si>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</si>
  <si>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</si>
  <si>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</si>
  <si>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</si>
  <si>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</si>
  <si>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</si>
  <si>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</si>
  <si>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</si>
  <si>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</si>
  <si>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</si>
  <si>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</si>
  <si>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</si>
  <si>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</si>
  <si>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</si>
  <si>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</si>
  <si>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</si>
  <si>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</si>
  <si>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</si>
  <si>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</si>
  <si>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</si>
  <si>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</si>
  <si>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</si>
  <si>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</si>
  <si>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</si>
  <si>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</si>
  <si>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</si>
  <si>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</si>
  <si>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</si>
  <si>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</si>
  <si>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</si>
  <si>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</si>
  <si>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</si>
  <si>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</si>
  <si>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</si>
  <si>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</si>
  <si>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</si>
  <si>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</si>
  <si>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</si>
  <si>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</si>
  <si>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</si>
  <si>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</si>
  <si>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</si>
  <si>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</si>
  <si>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</si>
  <si>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</si>
  <si>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</si>
  <si>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</si>
  <si>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</si>
  <si>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</si>
  <si>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</si>
  <si>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</si>
  <si>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</si>
  <si>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</si>
  <si>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</si>
  <si>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</si>
  <si>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</si>
  <si>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</si>
  <si>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</si>
  <si>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</si>
  <si>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</si>
  <si>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</si>
  <si>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</si>
  <si>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</si>
  <si>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</si>
  <si>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</si>
  <si>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</si>
  <si>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</si>
  <si>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</si>
  <si>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</si>
  <si>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</si>
  <si>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</si>
  <si>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</si>
  <si>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</si>
  <si>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</si>
  <si>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</si>
  <si>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</si>
  <si>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</si>
  <si>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</si>
  <si>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</si>
  <si>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</si>
  <si>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</si>
  <si>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</si>
  <si>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</si>
  <si>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</si>
  <si>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</si>
  <si>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</si>
  <si>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</si>
  <si>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</si>
  <si>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</si>
  <si>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</si>
  <si>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</si>
  <si>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</si>
  <si>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</si>
  <si>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</si>
  <si>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</si>
  <si>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</si>
  <si>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</si>
  <si>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</si>
  <si>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</si>
  <si>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</si>
  <si>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</si>
  <si>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</si>
  <si>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</si>
  <si>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</si>
  <si>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</si>
  <si>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</si>
  <si>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</si>
  <si>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</si>
  <si>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</si>
  <si>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</si>
  <si>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</si>
  <si>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</si>
  <si>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</si>
  <si>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</si>
  <si>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</si>
  <si>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</si>
  <si>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</si>
  <si>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</si>
  <si>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</si>
  <si>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</si>
  <si>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</si>
  <si>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</si>
  <si>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</si>
  <si>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</si>
  <si>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</si>
  <si>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</si>
  <si>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</si>
  <si>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</si>
  <si>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</si>
  <si>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</si>
  <si>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</si>
  <si>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</si>
  <si>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</si>
  <si>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</si>
  <si>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</si>
  <si>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</si>
  <si>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</si>
  <si>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</si>
  <si>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</si>
  <si>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</si>
  <si>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</si>
  <si>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</si>
  <si>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</si>
  <si>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</si>
  <si>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</si>
  <si>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</si>
  <si>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</si>
  <si>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</si>
  <si>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</si>
  <si>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</si>
  <si>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</si>
  <si>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</si>
  <si>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</si>
  <si>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</si>
  <si>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</si>
  <si>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</si>
  <si>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</si>
  <si>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</si>
  <si>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</si>
  <si>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</si>
  <si>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</si>
  <si>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</si>
  <si>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</si>
  <si>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</si>
  <si>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</si>
  <si>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</si>
  <si>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</si>
  <si>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</si>
  <si>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</si>
  <si>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</si>
  <si>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</si>
  <si>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</si>
  <si>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</si>
  <si>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</si>
  <si>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</si>
  <si>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</si>
  <si>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</si>
  <si>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</si>
  <si>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</si>
  <si>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</si>
  <si>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</si>
  <si>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</si>
  <si>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</si>
  <si>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</si>
  <si>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</si>
  <si>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</si>
  <si>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</si>
  <si>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</si>
  <si>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</si>
  <si>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</si>
  <si>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</si>
  <si>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</si>
  <si>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</si>
  <si>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</si>
  <si>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</si>
  <si>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</si>
  <si>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</si>
  <si>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</si>
  <si>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</si>
  <si>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</si>
  <si>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</si>
  <si>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</si>
  <si>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</si>
  <si>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</si>
  <si>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</si>
  <si>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</si>
  <si>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</si>
  <si>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</si>
  <si>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</si>
  <si>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</si>
  <si>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</si>
  <si>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</si>
  <si>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</si>
  <si>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</si>
  <si>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</si>
  <si>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</si>
  <si>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</si>
  <si>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</si>
  <si>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</si>
  <si>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</si>
  <si>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</si>
  <si>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</si>
  <si>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</si>
  <si>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</si>
  <si>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</si>
  <si>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</si>
  <si>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</si>
  <si>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</si>
  <si>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</si>
  <si>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</si>
  <si>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</si>
  <si>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</si>
  <si>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</si>
  <si>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</si>
  <si>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</si>
  <si>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</si>
  <si>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</si>
  <si>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</si>
  <si>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</si>
  <si>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</si>
  <si>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</si>
  <si>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</si>
  <si>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</si>
  <si>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</si>
  <si>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</si>
  <si>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</si>
  <si>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</si>
  <si>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</si>
  <si>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</si>
  <si>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</si>
  <si>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</si>
  <si>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</si>
  <si>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</si>
  <si>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</si>
  <si>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</si>
  <si>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</si>
  <si>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</si>
  <si>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</si>
  <si>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</si>
  <si>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</si>
  <si>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</si>
  <si>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</si>
  <si>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</si>
  <si>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</si>
  <si>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</si>
  <si>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</si>
  <si>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</si>
  <si>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</si>
  <si>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</si>
  <si>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</si>
  <si>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</si>
  <si>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</si>
  <si>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</si>
  <si>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</si>
  <si>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</si>
  <si>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</si>
  <si>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</si>
  <si>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</si>
  <si>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</si>
  <si>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</si>
  <si>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</si>
  <si>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</si>
  <si>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</si>
  <si>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</si>
  <si>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</si>
  <si>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</si>
  <si>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</si>
  <si>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</si>
  <si>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</si>
  <si>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</si>
  <si>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</si>
  <si>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</si>
  <si>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</si>
  <si>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</si>
  <si>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</si>
  <si>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</si>
  <si>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</si>
  <si>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</si>
  <si>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</si>
  <si>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</si>
  <si>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</si>
  <si>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</si>
  <si>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</si>
  <si>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</si>
  <si>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</si>
  <si>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</si>
  <si>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</si>
  <si>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</si>
  <si>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</si>
  <si>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</si>
  <si>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</si>
  <si>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</si>
  <si>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</si>
  <si>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</si>
  <si>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</si>
  <si>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</si>
  <si>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</si>
  <si>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</si>
  <si>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</si>
  <si>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</si>
  <si>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</si>
  <si>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</si>
  <si>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</si>
  <si>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</si>
  <si>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</si>
  <si>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</si>
  <si>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</si>
  <si>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</si>
  <si>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</si>
  <si>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</si>
  <si>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</si>
  <si>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</si>
  <si>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</si>
  <si>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</si>
  <si>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</si>
  <si>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</si>
  <si>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</si>
  <si>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</si>
  <si>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</si>
  <si>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</si>
  <si>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</si>
  <si>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</si>
  <si>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</si>
  <si>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</si>
  <si>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</si>
  <si>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</si>
  <si>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</si>
  <si>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</si>
  <si>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</si>
  <si>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</si>
  <si>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</si>
  <si>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</si>
  <si>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</si>
  <si>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</si>
  <si>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</si>
  <si>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</si>
  <si>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</si>
  <si>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</si>
  <si>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</si>
  <si>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</si>
  <si>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</si>
  <si>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</si>
  <si>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</si>
  <si>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</si>
  <si>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</si>
  <si>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</si>
  <si>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</si>
  <si>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</si>
  <si>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</si>
  <si>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</si>
  <si>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</si>
  <si>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</si>
  <si>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</si>
  <si>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</si>
  <si>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</si>
  <si>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</si>
  <si>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</si>
  <si>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</si>
  <si>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</si>
  <si>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</si>
  <si>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</si>
  <si>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</si>
  <si>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</si>
  <si>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</si>
  <si>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</si>
  <si>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</si>
  <si>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</si>
  <si>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</si>
  <si>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</si>
  <si>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</si>
  <si>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</si>
  <si>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</si>
  <si>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</si>
  <si>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</si>
  <si>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</si>
  <si>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</si>
  <si>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</si>
  <si>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</si>
  <si>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</si>
  <si>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</si>
  <si>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</si>
  <si>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</si>
  <si>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</si>
  <si>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</si>
  <si>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</si>
  <si>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</si>
  <si>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</si>
  <si>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</si>
  <si>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</si>
  <si>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</si>
  <si>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</si>
  <si>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</si>
  <si>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</si>
  <si>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</si>
  <si>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</si>
  <si>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</si>
  <si>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</si>
  <si>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</si>
  <si>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</si>
  <si>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</si>
  <si>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</si>
  <si>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</si>
  <si>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</si>
  <si>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</si>
  <si>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</si>
  <si>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</si>
  <si>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</si>
  <si>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</si>
  <si>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</si>
  <si>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</si>
  <si>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</si>
  <si>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</si>
  <si>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</si>
  <si>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</si>
  <si>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</si>
  <si>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</si>
  <si>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</si>
  <si>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</si>
  <si>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</si>
  <si>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</si>
  <si>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</si>
  <si>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</si>
  <si>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</si>
  <si>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</si>
  <si>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</si>
  <si>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</si>
  <si>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</si>
  <si>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</si>
  <si>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</si>
  <si>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</si>
  <si>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</si>
  <si>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</si>
  <si>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</si>
  <si>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</si>
  <si>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</si>
  <si>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</si>
  <si>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</si>
  <si>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</si>
  <si>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</si>
  <si>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</si>
  <si>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</si>
  <si>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</si>
  <si>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</si>
  <si>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</si>
  <si>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</si>
  <si>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</si>
  <si>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</si>
  <si>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</si>
  <si>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</si>
  <si>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</si>
  <si>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</si>
  <si>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</si>
  <si>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</si>
  <si>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</si>
  <si>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</si>
  <si>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</si>
  <si>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</si>
  <si>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</si>
  <si>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</si>
  <si>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</si>
  <si>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</si>
  <si>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</si>
  <si>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</si>
  <si>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</si>
  <si>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</si>
  <si>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</si>
  <si>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</si>
  <si>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</si>
  <si>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</si>
  <si>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</si>
  <si>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</si>
  <si>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</si>
  <si>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</si>
  <si>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</si>
  <si>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</si>
  <si>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</si>
  <si>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</si>
  <si>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</si>
  <si>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</si>
  <si>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</si>
  <si>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</si>
  <si>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</si>
  <si>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</si>
  <si>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</si>
  <si>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</si>
  <si>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</si>
  <si>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</si>
  <si>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</si>
  <si>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</si>
  <si>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</si>
  <si>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</si>
  <si>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</si>
  <si>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</si>
  <si>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</si>
  <si>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</si>
  <si>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</si>
  <si>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</si>
  <si>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</si>
  <si>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</si>
  <si>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</si>
  <si>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</si>
  <si>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</si>
  <si>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</si>
  <si>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</si>
  <si>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</si>
  <si>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</si>
  <si>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</si>
  <si>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</si>
  <si>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</si>
  <si>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</si>
  <si>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</si>
  <si>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</si>
  <si>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</si>
  <si>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</si>
  <si>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</si>
  <si>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</si>
  <si>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</si>
  <si>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</si>
  <si>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</si>
  <si>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</si>
  <si>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</si>
  <si>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</si>
  <si>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</si>
  <si>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</si>
  <si>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</si>
  <si>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</si>
  <si>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</si>
  <si>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</si>
  <si>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</si>
  <si>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</si>
  <si>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</si>
  <si>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</si>
  <si>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</si>
  <si>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</si>
  <si>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</si>
  <si>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</si>
  <si>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</si>
  <si>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</si>
  <si>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</si>
  <si>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</si>
  <si>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</si>
  <si>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</si>
  <si>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</si>
  <si>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</si>
  <si>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</si>
  <si>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</si>
  <si>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</si>
  <si>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</si>
  <si>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</si>
  <si>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</si>
  <si>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</si>
  <si>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</si>
  <si>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</si>
  <si>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</si>
  <si>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</si>
  <si>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</si>
  <si>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</si>
  <si>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</si>
  <si>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</si>
  <si>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</si>
  <si>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</si>
  <si>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</si>
  <si>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</si>
  <si>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</si>
  <si>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</si>
  <si>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</si>
  <si>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</si>
  <si>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</si>
  <si>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</si>
  <si>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</si>
  <si>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</si>
  <si>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</si>
  <si>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</si>
  <si>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</si>
  <si>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</si>
  <si>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</si>
  <si>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</si>
  <si>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</si>
  <si>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</si>
  <si>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</si>
  <si>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</si>
  <si>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</si>
  <si>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</si>
  <si>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</si>
  <si>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</si>
  <si>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</si>
  <si>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</si>
  <si>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</si>
  <si>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</si>
  <si>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</si>
  <si>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</si>
  <si>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</si>
  <si>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</si>
  <si>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</si>
  <si>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</si>
  <si>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</si>
  <si>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</si>
  <si>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</si>
  <si>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</si>
  <si>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</si>
  <si>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</si>
  <si>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</si>
  <si>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</si>
  <si>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</si>
  <si>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</si>
  <si>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</si>
  <si>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</si>
  <si>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</si>
  <si>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</si>
  <si>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</si>
  <si>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</si>
  <si>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</si>
  <si>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</si>
  <si>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</si>
  <si>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</si>
  <si>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</si>
  <si>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</si>
  <si>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</si>
  <si>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</si>
  <si>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</si>
  <si>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</si>
  <si>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</si>
  <si>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</si>
  <si>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</si>
  <si>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</si>
  <si>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</si>
  <si>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</si>
  <si>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</si>
  <si>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</si>
  <si>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</si>
  <si>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</si>
  <si>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</si>
  <si>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</si>
  <si>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</si>
  <si>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</si>
  <si>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</si>
  <si>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</si>
  <si>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</si>
  <si>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</si>
  <si>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</si>
  <si>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</si>
  <si>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</si>
  <si>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</si>
  <si>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</si>
  <si>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</si>
  <si>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</si>
  <si>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</si>
  <si>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</si>
  <si>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</si>
  <si>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</si>
  <si>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</si>
  <si>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</si>
  <si>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</si>
  <si>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</si>
  <si>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</si>
  <si>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</si>
  <si>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</si>
  <si>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</si>
  <si>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</si>
  <si>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</si>
  <si>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</si>
  <si>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</si>
  <si>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</si>
  <si>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</si>
  <si>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</si>
  <si>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</si>
  <si>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</si>
  <si>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</si>
  <si>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</si>
  <si>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</si>
  <si>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</si>
  <si>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</si>
  <si>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</si>
  <si>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</si>
  <si>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</si>
  <si>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</si>
  <si>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</si>
  <si>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</si>
  <si>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</si>
  <si>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</si>
  <si>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</si>
  <si>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</si>
  <si>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</si>
  <si>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</si>
  <si>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</si>
  <si>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</si>
  <si>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</si>
  <si>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</si>
  <si>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</si>
  <si>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</si>
  <si>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</si>
  <si>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</si>
  <si>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</si>
  <si>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</si>
  <si>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</si>
  <si>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</si>
  <si>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</si>
  <si>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</si>
  <si>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</si>
  <si>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</si>
  <si>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</si>
  <si>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</si>
  <si>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</si>
  <si>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</si>
  <si>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</si>
  <si>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</si>
  <si>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</si>
  <si>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</si>
  <si>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</si>
  <si>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</si>
  <si>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</si>
  <si>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</si>
  <si>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</si>
  <si>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</si>
  <si>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</si>
  <si>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</si>
  <si>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</si>
  <si>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</si>
  <si>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</si>
  <si>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</si>
  <si>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</si>
  <si>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</si>
  <si>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</si>
  <si>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</si>
  <si>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</si>
  <si>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</si>
  <si>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</si>
  <si>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</si>
  <si>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</si>
  <si>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</si>
  <si>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</si>
  <si>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</si>
  <si>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</si>
  <si>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</si>
  <si>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</si>
  <si>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</si>
  <si>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</si>
  <si>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</si>
  <si>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</si>
  <si>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</si>
  <si>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</si>
  <si>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</si>
  <si>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</si>
  <si>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</si>
  <si>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</si>
  <si>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</si>
  <si>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</si>
  <si>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</si>
  <si>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</si>
  <si>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</si>
  <si>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</si>
  <si>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</si>
  <si>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</si>
  <si>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</si>
  <si>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</si>
  <si>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</si>
  <si>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</si>
  <si>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</si>
  <si>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</si>
  <si>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</si>
  <si>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</si>
  <si>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</si>
  <si>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</si>
  <si>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</si>
  <si>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</si>
  <si>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</si>
  <si>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</si>
  <si>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</si>
  <si>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</si>
  <si>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</si>
  <si>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</si>
  <si>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</si>
  <si>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</si>
  <si>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</si>
  <si>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</si>
  <si>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</si>
  <si>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</si>
  <si>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</si>
  <si>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</si>
  <si>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</si>
  <si>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</si>
  <si>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</si>
  <si>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</si>
  <si>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</si>
  <si>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</si>
  <si>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</si>
  <si>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</si>
  <si>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</si>
  <si>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</si>
  <si>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</si>
  <si>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</si>
  <si>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</si>
  <si>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</si>
  <si>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</si>
  <si>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</si>
  <si>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</si>
  <si>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</si>
  <si>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</si>
  <si>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</si>
  <si>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</si>
  <si>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</si>
  <si>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</si>
  <si>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</si>
  <si>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</si>
  <si>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</si>
  <si>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</si>
  <si>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</si>
  <si>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</si>
  <si>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</si>
  <si>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</si>
  <si>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</si>
  <si>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</si>
  <si>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</si>
  <si>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</si>
  <si>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</si>
  <si>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</si>
  <si>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</si>
  <si>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</si>
  <si>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</si>
  <si>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</si>
  <si>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</si>
  <si>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</si>
  <si>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</si>
  <si>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</si>
  <si>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</si>
  <si>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</si>
  <si>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</si>
  <si>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</si>
  <si>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</si>
  <si>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</si>
  <si>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</si>
  <si>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</si>
  <si>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</si>
  <si>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</si>
  <si>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</si>
  <si>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</si>
  <si>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</si>
  <si>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</si>
  <si>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</si>
  <si>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</si>
  <si>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</si>
  <si>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</si>
  <si>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</si>
  <si>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</si>
  <si>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</si>
  <si>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</si>
  <si>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</si>
  <si>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</si>
  <si>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</si>
  <si>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</si>
  <si>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</si>
  <si>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</si>
  <si>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</si>
  <si>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</si>
  <si>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</si>
  <si>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</si>
  <si>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</si>
  <si>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</si>
  <si>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</si>
  <si>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</si>
  <si>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</si>
  <si>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</si>
  <si>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</si>
  <si>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</si>
  <si>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</si>
  <si>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</si>
  <si>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</si>
  <si>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</si>
  <si>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</si>
  <si>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</si>
  <si>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</si>
  <si>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</si>
  <si>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</si>
  <si>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</si>
  <si>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</si>
  <si>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</si>
  <si>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</si>
  <si>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</si>
  <si>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</si>
  <si>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</si>
  <si>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</si>
  <si>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</si>
  <si>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</si>
  <si>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</si>
  <si>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</si>
  <si>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</si>
  <si>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</si>
  <si>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</si>
  <si>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</si>
  <si>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</si>
  <si>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</si>
  <si>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</si>
  <si>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</si>
  <si>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</si>
  <si>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</si>
  <si>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</si>
  <si>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</si>
  <si>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</si>
  <si>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</si>
  <si>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</si>
  <si>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</si>
  <si>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</si>
  <si>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</si>
  <si>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</si>
  <si>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</si>
  <si>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</si>
  <si>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</si>
  <si>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</si>
  <si>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</si>
  <si>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</si>
  <si>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</si>
  <si>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</si>
  <si>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</si>
  <si>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</si>
  <si>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</si>
  <si>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</si>
  <si>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</si>
  <si>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</si>
  <si>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</si>
  <si>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</si>
  <si>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</si>
  <si>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</si>
  <si>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</si>
  <si>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</si>
  <si>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</si>
  <si>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</si>
  <si>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</si>
  <si>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</si>
  <si>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</si>
  <si>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</si>
  <si>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</si>
  <si>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</si>
  <si>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</si>
  <si>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</si>
  <si>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</si>
  <si>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</si>
  <si>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</si>
  <si>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</si>
  <si>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</si>
  <si>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</si>
  <si>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</si>
  <si>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</si>
  <si>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</si>
  <si>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</si>
  <si>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</si>
  <si>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</si>
  <si>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</si>
  <si>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</si>
  <si>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</si>
  <si>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</si>
  <si>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</si>
  <si>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</si>
  <si>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</si>
  <si>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</si>
  <si>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</si>
  <si>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</si>
  <si>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</si>
  <si>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</si>
  <si>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</si>
  <si>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</si>
  <si>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</si>
  <si>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</si>
  <si>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</si>
  <si>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</si>
  <si>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</si>
  <si>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</si>
  <si>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</si>
  <si>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</si>
  <si>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</si>
  <si>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</si>
  <si>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</si>
  <si>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</si>
  <si>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</si>
  <si>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</si>
  <si>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</si>
  <si>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</si>
  <si>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</si>
  <si>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</si>
  <si>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</si>
  <si>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</si>
  <si>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</si>
  <si>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</si>
  <si>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</si>
  <si>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</si>
  <si>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</si>
  <si>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</si>
  <si>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</si>
  <si>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</si>
  <si>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</si>
  <si>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</si>
  <si>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</si>
  <si>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</si>
  <si>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</si>
  <si>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</si>
  <si>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</si>
  <si>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</si>
  <si>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</si>
  <si>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</si>
  <si>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</si>
  <si>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</si>
  <si>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</si>
  <si>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</si>
  <si>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</si>
  <si>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</si>
  <si>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</si>
  <si>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</si>
  <si>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</si>
  <si>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</si>
  <si>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</si>
  <si>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</si>
  <si>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</si>
  <si>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</si>
  <si>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</si>
  <si>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</si>
  <si>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</si>
  <si>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</si>
  <si>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</si>
  <si>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</si>
  <si>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</si>
  <si>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</si>
  <si>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</si>
  <si>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</si>
  <si>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</si>
  <si>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</si>
  <si>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</si>
  <si>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</si>
  <si>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</si>
  <si>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</si>
  <si>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</si>
  <si>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</si>
  <si>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</si>
  <si>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</si>
  <si>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</si>
  <si>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</si>
  <si>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</si>
  <si>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</si>
  <si>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</si>
  <si>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</si>
  <si>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</si>
  <si>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</si>
  <si>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</si>
  <si>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</si>
  <si>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</si>
  <si>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</si>
  <si>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</si>
  <si>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</si>
  <si>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</si>
  <si>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</si>
  <si>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</si>
  <si>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</si>
  <si>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</si>
  <si>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</si>
  <si>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</si>
  <si>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</si>
  <si>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</si>
  <si>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</si>
  <si>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</si>
  <si>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</si>
  <si>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</si>
  <si>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</si>
  <si>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</si>
  <si>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</si>
  <si>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</si>
  <si>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</si>
  <si>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</si>
  <si>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</si>
  <si>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</si>
  <si>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</si>
  <si>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</si>
  <si>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</si>
  <si>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</si>
  <si>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</si>
  <si>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</si>
  <si>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</si>
  <si>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</si>
  <si>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</si>
  <si>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</si>
  <si>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</si>
  <si>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</si>
  <si>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</si>
  <si>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</si>
  <si>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</si>
  <si>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</si>
  <si>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</si>
  <si>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</si>
  <si>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</si>
  <si>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</si>
  <si>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</si>
  <si>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</si>
  <si>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</si>
  <si>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</si>
  <si>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</si>
  <si>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</si>
  <si>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</si>
  <si>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</si>
  <si>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</si>
  <si>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</si>
  <si>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</si>
  <si>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</si>
  <si>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</si>
  <si>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</si>
  <si>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</si>
  <si>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</si>
  <si>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</si>
  <si>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</si>
  <si>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</si>
  <si>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</si>
  <si>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</si>
  <si>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</si>
  <si>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</si>
  <si>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</si>
  <si>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</si>
  <si>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</si>
  <si>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</si>
  <si>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</si>
  <si>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</si>
  <si>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</si>
  <si>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</si>
  <si>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</si>
  <si>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</si>
  <si>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</si>
  <si>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</si>
  <si>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</si>
  <si>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</si>
  <si>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</si>
  <si>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</si>
  <si>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</si>
  <si>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</si>
  <si>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</si>
  <si>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</si>
  <si>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</si>
  <si>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</si>
  <si>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</si>
  <si>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</si>
  <si>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</si>
  <si>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</si>
  <si>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</si>
  <si>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</si>
  <si>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</si>
  <si>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</si>
  <si>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</si>
  <si>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</si>
  <si>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</si>
  <si>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</si>
  <si>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</si>
  <si>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</si>
  <si>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</si>
  <si>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</si>
  <si>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</si>
  <si>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</si>
  <si>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</si>
  <si>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</si>
  <si>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</si>
  <si>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</si>
  <si>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</si>
  <si>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</si>
  <si>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</si>
  <si>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</si>
  <si>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</si>
  <si>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</si>
  <si>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</si>
  <si>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</si>
  <si>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</si>
  <si>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</si>
  <si>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</si>
  <si>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</si>
  <si>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</si>
  <si>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</si>
  <si>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</si>
  <si>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</si>
  <si>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</si>
  <si>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</si>
  <si>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</si>
  <si>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</si>
  <si>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</si>
  <si>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</si>
  <si>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</si>
  <si>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</si>
  <si>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</si>
  <si>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</si>
  <si>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</si>
  <si>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</si>
  <si>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</si>
  <si>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</si>
  <si>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</si>
  <si>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</si>
  <si>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</si>
  <si>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</si>
  <si>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</si>
  <si>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</si>
  <si>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</si>
  <si>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</si>
  <si>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</si>
  <si>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</si>
  <si>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</si>
  <si>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</si>
  <si>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</si>
  <si>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</si>
  <si>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</si>
  <si>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</si>
  <si>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</si>
  <si>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</si>
  <si>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</si>
  <si>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</si>
  <si>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</si>
  <si>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</si>
  <si>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</si>
  <si>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</si>
  <si>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</si>
  <si>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</si>
  <si>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</si>
  <si>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</si>
  <si>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</si>
  <si>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</si>
  <si>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</si>
  <si>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</si>
  <si>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</si>
  <si>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</si>
  <si>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</si>
  <si>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</si>
  <si>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</si>
  <si>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</si>
  <si>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</si>
  <si>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</si>
  <si>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</si>
  <si>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</si>
  <si>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</si>
  <si>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</si>
  <si>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</si>
  <si>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</si>
  <si>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</si>
  <si>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</si>
  <si>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</si>
  <si>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</si>
  <si>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</si>
  <si>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</si>
  <si>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</si>
  <si>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</si>
  <si>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</si>
  <si>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</si>
  <si>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</si>
  <si>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</si>
  <si>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</si>
  <si>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</si>
  <si>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</si>
  <si>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</si>
  <si>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</si>
  <si>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</si>
  <si>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</si>
  <si>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</si>
  <si>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</si>
  <si>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</si>
  <si>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</si>
  <si>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</si>
  <si>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</si>
  <si>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</si>
  <si>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</si>
  <si>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</si>
  <si>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</si>
  <si>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</si>
  <si>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</si>
  <si>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</si>
  <si>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</si>
  <si>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</si>
  <si>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</si>
  <si>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</si>
  <si>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</si>
  <si>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</si>
  <si>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</si>
  <si>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</si>
  <si>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</si>
  <si>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</si>
  <si>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</si>
  <si>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</si>
  <si>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</si>
  <si>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</si>
  <si>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</si>
  <si>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</si>
  <si>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</si>
  <si>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</si>
  <si>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</si>
  <si>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</si>
  <si>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</si>
  <si>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</si>
  <si>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</si>
  <si>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</si>
  <si>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</si>
  <si>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</si>
  <si>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</si>
  <si>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</si>
  <si>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</si>
  <si>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</si>
  <si>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</si>
  <si>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</si>
  <si>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</si>
  <si>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</si>
  <si>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</si>
  <si>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</si>
  <si>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</si>
  <si>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</si>
  <si>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</si>
  <si>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</si>
  <si>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</si>
  <si>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</si>
  <si>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</si>
  <si>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</si>
  <si>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</si>
  <si>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</si>
  <si>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</si>
  <si>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</si>
  <si>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</si>
  <si>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</si>
  <si>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</si>
  <si>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</si>
  <si>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</si>
  <si>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</si>
  <si>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</si>
  <si>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</si>
  <si>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</si>
  <si>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</si>
  <si>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</si>
  <si>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</si>
  <si>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</si>
  <si>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</si>
  <si>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</si>
  <si>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</si>
  <si>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</si>
  <si>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</si>
  <si>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</si>
  <si>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</si>
  <si>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</si>
  <si>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</si>
  <si>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</si>
  <si>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</si>
  <si>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</si>
  <si>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</si>
  <si>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</si>
  <si>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</si>
  <si>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</si>
  <si>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</si>
  <si>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</si>
  <si>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</si>
  <si>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</si>
  <si>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</si>
  <si>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</si>
  <si>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</si>
  <si>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</si>
  <si>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</si>
  <si>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</si>
  <si>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</si>
  <si>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</si>
  <si>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</si>
  <si>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</si>
  <si>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</si>
  <si>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</si>
  <si>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</si>
  <si>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</si>
  <si>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</si>
  <si>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</si>
  <si>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</si>
  <si>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</si>
  <si>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</si>
  <si>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</si>
  <si>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</si>
  <si>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</si>
  <si>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</si>
  <si>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</si>
  <si>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</si>
  <si>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</si>
  <si>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</si>
  <si>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</si>
  <si>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</si>
  <si>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</si>
  <si>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</si>
  <si>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</si>
  <si>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</si>
  <si>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</si>
  <si>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</si>
  <si>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</si>
  <si>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</si>
  <si>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</si>
  <si>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</si>
  <si>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</si>
  <si>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</si>
  <si>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</si>
  <si>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</si>
  <si>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</si>
  <si>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</si>
  <si>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</si>
  <si>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</si>
  <si>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</si>
  <si>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</si>
  <si>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</si>
  <si>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</si>
  <si>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</si>
  <si>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</si>
  <si>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</si>
  <si>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</si>
  <si>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</si>
  <si>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</si>
  <si>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</si>
  <si>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</si>
  <si>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</si>
  <si>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</si>
  <si>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</si>
  <si>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</si>
  <si>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</si>
  <si>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</si>
  <si>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</si>
  <si>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</si>
  <si>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</si>
  <si>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</si>
  <si>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</si>
  <si>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</si>
  <si>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</si>
  <si>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</si>
  <si>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</si>
  <si>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</si>
  <si>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</si>
  <si>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</si>
  <si>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</si>
  <si>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</si>
  <si>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</si>
  <si>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</si>
  <si>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</si>
  <si>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</si>
  <si>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</si>
  <si>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</si>
  <si>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</si>
  <si>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</si>
  <si>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</si>
  <si>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</si>
  <si>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</si>
  <si>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</si>
  <si>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</si>
  <si>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</si>
  <si>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</si>
  <si>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</si>
  <si>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</si>
  <si>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</si>
  <si>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</si>
  <si>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</si>
  <si>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</si>
  <si>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</si>
  <si>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</si>
  <si>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</si>
  <si>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</si>
  <si>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</si>
  <si>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</si>
  <si>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</si>
  <si>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</si>
  <si>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</si>
  <si>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</si>
  <si>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</si>
  <si>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</si>
  <si>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</si>
  <si>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</si>
  <si>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</si>
  <si>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</si>
  <si>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</si>
  <si>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</si>
  <si>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</si>
  <si>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</si>
  <si>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</si>
  <si>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</si>
  <si>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</si>
  <si>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</si>
  <si>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</si>
  <si>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</si>
  <si>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</si>
  <si>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</si>
  <si>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</si>
  <si>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</si>
  <si>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</si>
  <si>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</si>
  <si>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</si>
  <si>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</si>
  <si>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</si>
  <si>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</si>
  <si>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</si>
  <si>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</si>
  <si>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</si>
  <si>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</si>
  <si>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</si>
  <si>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</si>
  <si>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</si>
  <si>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</si>
  <si>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</si>
  <si>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</si>
  <si>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</si>
  <si>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</si>
  <si>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</si>
  <si>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</si>
  <si>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</si>
  <si>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</si>
  <si>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</si>
  <si>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</si>
  <si>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</si>
  <si>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</si>
  <si>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</si>
  <si>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</si>
  <si>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</si>
  <si>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</si>
  <si>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</si>
  <si>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</si>
  <si>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</si>
  <si>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</si>
  <si>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</si>
  <si>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</si>
  <si>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</si>
  <si>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</si>
  <si>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</si>
  <si>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</si>
  <si>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</si>
  <si>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</si>
  <si>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</si>
  <si>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</si>
  <si>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</si>
  <si>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</si>
  <si>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</si>
  <si>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</si>
  <si>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</si>
  <si>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</si>
  <si>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</si>
  <si>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</si>
  <si>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</si>
  <si>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</si>
  <si>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</si>
  <si>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</si>
  <si>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</si>
  <si>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</si>
  <si>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</si>
  <si>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</si>
  <si>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</si>
  <si>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</si>
  <si>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</si>
  <si>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</si>
  <si>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</si>
  <si>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</si>
  <si>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</si>
  <si>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</si>
  <si>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</si>
  <si>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</si>
  <si>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</si>
  <si>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</si>
  <si>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</si>
  <si>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</si>
  <si>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</si>
  <si>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</si>
  <si>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</si>
  <si>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</si>
  <si>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</si>
  <si>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</si>
  <si>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</si>
  <si>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</si>
  <si>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</si>
  <si>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</si>
  <si>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</si>
  <si>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</si>
  <si>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</si>
  <si>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</si>
  <si>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</si>
  <si>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</si>
  <si>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</si>
  <si>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</si>
  <si>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</si>
  <si>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</si>
  <si>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</si>
  <si>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</si>
  <si>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</si>
  <si>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</si>
  <si>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</si>
  <si>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</si>
  <si>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</si>
  <si>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</si>
  <si>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</si>
  <si>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</si>
  <si>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</si>
  <si>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</si>
  <si>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</si>
  <si>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</si>
  <si>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</si>
  <si>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</si>
  <si>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</si>
  <si>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</si>
  <si>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</si>
  <si>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</si>
  <si>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</si>
  <si>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</si>
  <si>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</si>
  <si>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</si>
  <si>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</si>
  <si>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</si>
  <si>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</si>
  <si>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</si>
  <si>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</si>
  <si>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</si>
  <si>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</si>
  <si>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</si>
  <si>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</si>
  <si>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</si>
  <si>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</si>
  <si>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</si>
  <si>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</si>
  <si>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</si>
  <si>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</si>
  <si>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</si>
  <si>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</si>
  <si>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</si>
  <si>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</si>
  <si>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</si>
  <si>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</si>
  <si>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</si>
  <si>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</si>
  <si>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</si>
  <si>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</si>
  <si>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</si>
  <si>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</si>
  <si>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</si>
  <si>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</si>
  <si>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</si>
  <si>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</si>
  <si>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</si>
  <si>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</si>
  <si>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</si>
  <si>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</si>
  <si>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</si>
  <si>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</si>
  <si>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</si>
  <si>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</si>
  <si>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</si>
  <si>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</si>
  <si>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</si>
  <si>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</si>
  <si>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</si>
  <si>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</si>
  <si>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</si>
  <si>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</si>
  <si>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</si>
  <si>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</si>
  <si>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</si>
  <si>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</si>
  <si>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</si>
  <si>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</si>
  <si>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</si>
  <si>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</si>
  <si>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</si>
  <si>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</si>
  <si>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</si>
  <si>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</si>
  <si>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</si>
  <si>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</si>
  <si>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</si>
  <si>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</si>
  <si>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</si>
  <si>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</si>
  <si>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</si>
  <si>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</si>
  <si>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</si>
  <si>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</si>
  <si>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</si>
  <si>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</si>
  <si>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</si>
  <si>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</si>
  <si>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</si>
  <si>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</si>
  <si>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</si>
  <si>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</si>
  <si>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</si>
  <si>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</si>
  <si>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</si>
  <si>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</si>
  <si>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</si>
  <si>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</si>
  <si>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</si>
  <si>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</si>
  <si>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</si>
  <si>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</si>
  <si>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</si>
  <si>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</si>
  <si>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</si>
  <si>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</si>
  <si>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</si>
  <si>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</si>
  <si>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</si>
  <si>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</si>
  <si>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</si>
  <si>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</si>
  <si>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</si>
  <si>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</si>
  <si>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</si>
  <si>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</si>
  <si>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</si>
  <si>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</si>
  <si>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</si>
  <si>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</si>
  <si>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</si>
  <si>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</si>
  <si>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</si>
  <si>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</si>
  <si>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</si>
  <si>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</si>
  <si>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</si>
  <si>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</si>
  <si>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</si>
  <si>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</si>
  <si>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</si>
  <si>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</si>
  <si>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</si>
  <si>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</si>
  <si>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</si>
  <si>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</si>
  <si>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</si>
  <si>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</si>
  <si>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</si>
  <si>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</si>
  <si>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</si>
  <si>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</si>
  <si>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</si>
  <si>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</si>
  <si>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</si>
  <si>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</si>
  <si>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</si>
  <si>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</si>
  <si>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</si>
  <si>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</si>
  <si>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</si>
  <si>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</si>
  <si>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</si>
  <si>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</si>
  <si>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</si>
  <si>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</si>
  <si>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</si>
  <si>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</si>
  <si>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</si>
  <si>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</si>
  <si>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</si>
  <si>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</si>
  <si>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</si>
  <si>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</si>
  <si>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</si>
  <si>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</si>
  <si>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</si>
  <si>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</si>
  <si>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</si>
  <si>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</si>
  <si>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</si>
  <si>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</si>
  <si>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</si>
  <si>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</si>
  <si>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</si>
  <si>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</si>
  <si>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</si>
  <si>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</si>
  <si>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</si>
  <si>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</si>
  <si>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</si>
  <si>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</si>
  <si>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</si>
  <si>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</si>
  <si>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</si>
  <si>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</si>
  <si>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</si>
  <si>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</si>
  <si>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</si>
  <si>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</si>
  <si>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</si>
  <si>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</si>
  <si>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</si>
  <si>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</si>
  <si>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</si>
  <si>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</si>
  <si>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</si>
  <si>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</si>
  <si>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</si>
  <si>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</si>
  <si>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</si>
  <si>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</si>
  <si>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</si>
  <si>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</si>
  <si>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</si>
  <si>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</si>
  <si>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</si>
  <si>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</si>
  <si>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</si>
  <si>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</si>
  <si>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</si>
  <si>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</si>
  <si>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</si>
  <si>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</si>
  <si>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</si>
  <si>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</si>
  <si>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</si>
  <si>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</si>
  <si>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</si>
  <si>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</si>
  <si>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</si>
  <si>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</si>
  <si>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</si>
  <si>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</si>
  <si>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</si>
  <si>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</si>
  <si>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</si>
  <si>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</si>
  <si>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</si>
  <si>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</si>
  <si>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</si>
  <si>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</si>
  <si>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</si>
  <si>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</si>
  <si>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</si>
  <si>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</si>
  <si>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</si>
  <si>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</si>
  <si>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</si>
  <si>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</si>
  <si>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</si>
  <si>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</si>
  <si>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</si>
  <si>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</si>
  <si>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</si>
  <si>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</si>
  <si>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</si>
  <si>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</si>
  <si>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</si>
  <si>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</si>
  <si>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</si>
  <si>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</si>
  <si>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</si>
  <si>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</si>
  <si>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</si>
  <si>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</si>
  <si>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</si>
  <si>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</si>
  <si>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</si>
  <si>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</si>
  <si>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</si>
  <si>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</si>
  <si>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</si>
  <si>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</si>
  <si>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</si>
  <si>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</si>
  <si>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</si>
  <si>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</si>
  <si>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</si>
  <si>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</si>
  <si>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</si>
  <si>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</si>
  <si>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</si>
  <si>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</si>
  <si>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</si>
  <si>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</si>
  <si>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</si>
  <si>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</si>
  <si>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</si>
  <si>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</si>
  <si>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</si>
  <si>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</si>
  <si>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</si>
  <si>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</si>
  <si>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</si>
  <si>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</si>
  <si>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</si>
  <si>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</si>
  <si>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</si>
  <si>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</si>
  <si>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</si>
  <si>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</si>
  <si>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</si>
  <si>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</si>
  <si>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</si>
  <si>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</si>
  <si>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</si>
  <si>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</si>
  <si>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</si>
  <si>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</si>
  <si>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</si>
  <si>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</si>
  <si>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</si>
  <si>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</si>
  <si>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</si>
  <si>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</si>
  <si>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</si>
  <si>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</si>
  <si>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</si>
  <si>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</si>
  <si>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</si>
  <si>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</si>
  <si>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</si>
  <si>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</si>
  <si>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</si>
  <si>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</si>
  <si>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</si>
  <si>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</si>
  <si>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</si>
  <si>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</si>
  <si>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</si>
  <si>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</si>
  <si>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</si>
  <si>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</si>
  <si>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</si>
  <si>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</si>
  <si>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</si>
  <si>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</si>
  <si>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</si>
  <si>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</si>
  <si>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</si>
  <si>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</si>
  <si>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</si>
  <si>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</si>
  <si>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</si>
  <si>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</si>
  <si>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</si>
  <si>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</si>
  <si>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</si>
  <si>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</si>
  <si>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</si>
  <si>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</si>
  <si>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</si>
  <si>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</si>
  <si>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</si>
  <si>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</si>
  <si>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</si>
  <si>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</si>
  <si>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</si>
  <si>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</si>
  <si>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</si>
  <si>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</si>
  <si>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</si>
  <si>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</si>
  <si>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</si>
  <si>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</si>
  <si>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</si>
  <si>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</si>
  <si>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</si>
  <si>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</si>
  <si>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</si>
  <si>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</si>
  <si>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</si>
  <si>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</si>
  <si>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</si>
  <si>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</si>
  <si>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</si>
  <si>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</si>
  <si>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</si>
  <si>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</si>
  <si>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</si>
  <si>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</si>
  <si>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</si>
  <si>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</si>
  <si>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</si>
  <si>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</si>
  <si>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</si>
  <si>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</si>
  <si>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</si>
  <si>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</si>
  <si>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</si>
  <si>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</si>
  <si>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</si>
  <si>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</si>
  <si>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</si>
  <si>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</si>
  <si>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</si>
  <si>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</si>
  <si>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</si>
  <si>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</si>
  <si>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</si>
  <si>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</si>
  <si>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</si>
  <si>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</si>
  <si>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</si>
  <si>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</si>
  <si>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</si>
  <si>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</si>
  <si>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</si>
  <si>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</si>
  <si>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</si>
  <si>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</si>
  <si>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</si>
  <si>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</si>
  <si>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</si>
  <si>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</si>
  <si>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</si>
  <si>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</si>
  <si>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</si>
  <si>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</si>
  <si>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</si>
  <si>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</si>
  <si>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</si>
  <si>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</si>
  <si>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</si>
  <si>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</si>
  <si>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</si>
  <si>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</si>
  <si>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</si>
  <si>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</si>
  <si>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</si>
  <si>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</si>
  <si>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</si>
  <si>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</si>
  <si>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</si>
  <si>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</si>
  <si>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</si>
  <si>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</si>
  <si>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</si>
  <si>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</si>
  <si>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</si>
  <si>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</si>
  <si>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</si>
  <si>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</si>
  <si>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</si>
  <si>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</si>
  <si>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</si>
  <si>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</si>
  <si>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</si>
  <si>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</si>
  <si>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</si>
  <si>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</si>
  <si>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</si>
  <si>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</si>
  <si>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</si>
  <si>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</si>
  <si>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</si>
  <si>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</si>
  <si>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</si>
  <si>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</si>
  <si>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</si>
  <si>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</si>
  <si>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</si>
  <si>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</si>
  <si>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</si>
  <si>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</si>
  <si>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</si>
  <si>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</si>
  <si>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</si>
  <si>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</si>
  <si>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</si>
  <si>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</si>
  <si>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</si>
  <si>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</si>
  <si>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</si>
  <si>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</si>
  <si>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</si>
  <si>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</si>
  <si>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</si>
  <si>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</si>
  <si>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</si>
  <si>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</si>
  <si>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</si>
  <si>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</si>
  <si>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</si>
  <si>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</si>
  <si>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</si>
  <si>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</si>
  <si>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</si>
  <si>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</si>
  <si>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</si>
  <si>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</si>
  <si>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</si>
  <si>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</si>
  <si>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</si>
  <si>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</si>
  <si>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</si>
  <si>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</si>
  <si>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</si>
  <si>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</si>
  <si>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</si>
  <si>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</si>
  <si>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</si>
  <si>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</si>
  <si>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</si>
  <si>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</si>
  <si>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</si>
  <si>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</si>
  <si>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</si>
  <si>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</si>
  <si>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</si>
  <si>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</si>
  <si>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</si>
  <si>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</si>
  <si>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</si>
  <si>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</si>
  <si>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</si>
  <si>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</si>
  <si>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</si>
  <si>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</si>
  <si>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</si>
  <si>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</si>
  <si>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</si>
  <si>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</si>
  <si>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</si>
  <si>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</si>
  <si>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</si>
  <si>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</si>
  <si>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</si>
  <si>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</si>
  <si>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</si>
  <si>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</si>
  <si>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</si>
  <si>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</si>
  <si>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</si>
  <si>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</si>
  <si>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</si>
  <si>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</si>
  <si>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</si>
  <si>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</si>
  <si>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</si>
  <si>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</si>
  <si>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</si>
  <si>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</si>
  <si>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</si>
  <si>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</si>
  <si>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</si>
  <si>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</si>
  <si>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</si>
  <si>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</si>
  <si>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</si>
  <si>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</si>
  <si>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</si>
  <si>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</si>
  <si>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</si>
  <si>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</si>
  <si>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</si>
  <si>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</si>
  <si>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</si>
  <si>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</si>
  <si>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</si>
  <si>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</si>
  <si>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</si>
  <si>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</si>
  <si>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</si>
  <si>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</si>
  <si>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</si>
  <si>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</si>
  <si>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</si>
  <si>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</si>
  <si>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</si>
  <si>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</si>
  <si>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</si>
  <si>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</si>
  <si>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</si>
  <si>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</si>
  <si>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</si>
  <si>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</si>
  <si>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</si>
  <si>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</si>
  <si>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</si>
  <si>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</si>
  <si>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</si>
  <si>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</si>
  <si>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</si>
  <si>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</si>
  <si>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</si>
  <si>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</si>
  <si>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</si>
  <si>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</si>
  <si>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</si>
  <si>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</si>
  <si>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</si>
  <si>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</si>
  <si>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</si>
  <si>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</si>
  <si>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</si>
  <si>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</si>
  <si>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</si>
  <si>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</si>
  <si>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</si>
  <si>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</si>
  <si>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</si>
  <si>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</si>
  <si>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</si>
  <si>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</si>
  <si>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</si>
  <si>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</si>
  <si>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</si>
  <si>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</si>
  <si>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</si>
  <si>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</si>
  <si>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</si>
  <si>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</si>
  <si>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</si>
  <si>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</si>
  <si>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</si>
  <si>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</si>
  <si>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</si>
  <si>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</si>
  <si>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</si>
  <si>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</si>
  <si>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</si>
  <si>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</si>
  <si>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</si>
  <si>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</si>
  <si>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</si>
  <si>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</si>
  <si>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</si>
  <si>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</si>
  <si>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</si>
  <si>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</si>
  <si>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</si>
  <si>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</si>
  <si>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</si>
  <si>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</si>
  <si>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</si>
  <si>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</si>
  <si>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</si>
  <si>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</si>
  <si>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</si>
  <si>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</si>
  <si>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</si>
  <si>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</si>
  <si>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</si>
  <si>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</si>
  <si>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</si>
  <si>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</si>
  <si>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</si>
  <si>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</si>
  <si>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</si>
  <si>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</si>
  <si>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</si>
  <si>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</si>
  <si>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</si>
  <si>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</si>
  <si>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</si>
  <si>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</si>
  <si>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</si>
  <si>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</si>
  <si>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</si>
  <si>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</si>
  <si>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</si>
  <si>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</si>
  <si>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</si>
  <si>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</si>
  <si>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</si>
  <si>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</si>
  <si>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</si>
  <si>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</si>
  <si>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</si>
  <si>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</si>
  <si>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</si>
  <si>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</si>
  <si>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</si>
  <si>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</si>
  <si>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</si>
  <si>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</si>
  <si>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</si>
  <si>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</si>
  <si>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</si>
  <si>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</si>
  <si>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</si>
  <si>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</si>
  <si>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</si>
  <si>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</si>
  <si>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</si>
  <si>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</si>
  <si>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</si>
  <si>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</si>
  <si>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</si>
  <si>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</si>
  <si>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</si>
  <si>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</si>
  <si>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</si>
  <si>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</si>
  <si>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</si>
  <si>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</si>
  <si>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</si>
  <si>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</si>
  <si>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</si>
  <si>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</si>
  <si>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</si>
  <si>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</si>
  <si>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</si>
  <si>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</si>
  <si>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</si>
  <si>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</si>
  <si>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</si>
  <si>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</si>
  <si>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</si>
  <si>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</si>
  <si>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</si>
  <si>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</si>
  <si>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</si>
  <si>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</si>
  <si>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</si>
  <si>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</si>
  <si>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</si>
  <si>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</si>
  <si>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</si>
  <si>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</si>
  <si>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</si>
  <si>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</si>
  <si>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</si>
  <si>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</si>
  <si>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</si>
  <si>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</si>
  <si>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</si>
  <si>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</si>
  <si>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</si>
  <si>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</si>
  <si>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</si>
  <si>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</si>
  <si>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</si>
  <si>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</si>
  <si>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</si>
  <si>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</si>
  <si>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</si>
  <si>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</si>
  <si>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</si>
  <si>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</si>
  <si>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</si>
  <si>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</si>
  <si>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</si>
  <si>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</si>
  <si>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</si>
  <si>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</si>
  <si>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</si>
  <si>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</si>
  <si>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</si>
  <si>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</si>
  <si>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</si>
  <si>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</si>
  <si>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</si>
  <si>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</si>
  <si>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</si>
  <si>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</si>
  <si>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</si>
  <si>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</si>
  <si>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</si>
  <si>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</si>
  <si>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</si>
  <si>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</si>
  <si>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</si>
  <si>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</si>
  <si>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</si>
  <si>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</si>
  <si>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</si>
  <si>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</si>
  <si>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</si>
  <si>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</si>
  <si>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</si>
  <si>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</si>
  <si>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</si>
  <si>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</si>
  <si>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</si>
  <si>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</si>
  <si>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</si>
  <si>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</si>
  <si>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</si>
  <si>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</si>
  <si>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</si>
  <si>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</si>
  <si>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</si>
  <si>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</si>
  <si>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</si>
  <si>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</si>
  <si>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</si>
  <si>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</si>
  <si>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</si>
  <si>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</si>
  <si>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</si>
  <si>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</si>
  <si>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</si>
  <si>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</si>
  <si>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</si>
  <si>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</si>
  <si>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</si>
  <si>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</si>
  <si>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</si>
  <si>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</si>
  <si>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</si>
  <si>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</si>
  <si>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</si>
  <si>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</si>
  <si>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</si>
  <si>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</si>
  <si>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</si>
  <si>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</si>
  <si>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</si>
  <si>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</si>
  <si>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</si>
  <si>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</si>
  <si>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</si>
  <si>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</si>
  <si>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</si>
  <si>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</si>
  <si>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</si>
  <si>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</si>
  <si>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</si>
  <si>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</si>
  <si>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</si>
  <si>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</si>
  <si>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</si>
  <si>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</si>
  <si>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</si>
  <si>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</si>
  <si>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</si>
  <si>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</si>
  <si>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</si>
  <si>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</si>
  <si>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</si>
  <si>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</si>
  <si>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</si>
  <si>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</si>
  <si>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</si>
  <si>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</si>
  <si>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</si>
  <si>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</si>
  <si>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</si>
  <si>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</si>
  <si>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</si>
  <si>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</si>
  <si>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</si>
  <si>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</si>
  <si>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</si>
  <si>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</si>
  <si>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</si>
  <si>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</si>
  <si>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</si>
  <si>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</si>
  <si>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</si>
  <si>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</si>
  <si>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</si>
  <si>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</si>
  <si>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</si>
  <si>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</si>
  <si>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</si>
  <si>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</si>
  <si>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</si>
  <si>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</si>
  <si>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</si>
  <si>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</si>
  <si>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</si>
  <si>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</si>
  <si>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</si>
  <si>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</si>
  <si>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</si>
  <si>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</si>
  <si>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</si>
  <si>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</si>
  <si>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</si>
  <si>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</si>
  <si>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</si>
  <si>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</si>
  <si>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</si>
  <si>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</si>
  <si>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</si>
  <si>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</si>
  <si>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</si>
  <si>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</si>
  <si>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</si>
  <si>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</si>
  <si>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</si>
  <si>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</si>
  <si>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</si>
  <si>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</si>
  <si>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</si>
  <si>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</si>
  <si>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</si>
  <si>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</si>
  <si>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</si>
  <si>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</si>
  <si>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</si>
  <si>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</si>
  <si>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</si>
  <si>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</si>
  <si>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</si>
  <si>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</si>
  <si>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</si>
  <si>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</si>
  <si>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</si>
  <si>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</si>
  <si>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</si>
  <si>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</si>
  <si>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</si>
  <si>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</si>
  <si>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</si>
  <si>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</si>
  <si>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</si>
  <si>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</si>
  <si>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</si>
  <si>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</si>
  <si>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</si>
  <si>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</si>
  <si>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</si>
  <si>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</si>
  <si>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</si>
  <si>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</si>
  <si>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</si>
  <si>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</si>
  <si>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</si>
  <si>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</si>
  <si>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</si>
  <si>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</si>
  <si>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</si>
  <si>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</si>
  <si>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</si>
  <si>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</si>
  <si>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</si>
  <si>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</si>
  <si>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</si>
  <si>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</si>
  <si>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</si>
  <si>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</si>
  <si>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</si>
  <si>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</si>
  <si>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</si>
  <si>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</si>
  <si>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</si>
  <si>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</si>
  <si>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</si>
  <si>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</si>
  <si>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</si>
  <si>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</si>
  <si>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</si>
  <si>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</si>
  <si>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</si>
  <si>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</si>
  <si>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</si>
  <si>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</si>
  <si>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</si>
  <si>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</si>
  <si>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</si>
  <si>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</si>
  <si>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</si>
  <si>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</si>
  <si>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</si>
  <si>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</si>
  <si>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</si>
  <si>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</si>
  <si>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</si>
  <si>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</si>
  <si>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</si>
  <si>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</si>
  <si>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</si>
  <si>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</si>
  <si>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</si>
  <si>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</si>
  <si>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</si>
  <si>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</si>
  <si>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</si>
  <si>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</si>
  <si>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</si>
  <si>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</si>
  <si>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</si>
  <si>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</si>
  <si>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</si>
  <si>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</si>
  <si>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</si>
  <si>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</si>
  <si>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</si>
  <si>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</si>
  <si>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</si>
  <si>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</si>
  <si>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</si>
  <si>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</si>
  <si>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</si>
  <si>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</si>
  <si>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</si>
  <si>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</si>
  <si>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</si>
  <si>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</si>
  <si>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</si>
  <si>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</si>
  <si>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</si>
  <si>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</si>
  <si>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</si>
  <si>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</si>
  <si>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</si>
  <si>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</si>
  <si>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</si>
  <si>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</si>
  <si>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</si>
  <si>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</si>
  <si>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</si>
  <si>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</si>
  <si>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</si>
  <si>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</si>
  <si>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</si>
  <si>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</si>
  <si>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</si>
  <si>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</si>
  <si>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</si>
  <si>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</si>
  <si>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</si>
  <si>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</si>
  <si>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</si>
  <si>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</si>
  <si>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</si>
  <si>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</si>
  <si>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</si>
  <si>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</si>
  <si>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</si>
  <si>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</si>
  <si>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</si>
  <si>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</si>
  <si>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</si>
  <si>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</si>
  <si>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</si>
  <si>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</si>
  <si>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</si>
  <si>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</si>
  <si>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</si>
  <si>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</si>
  <si>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</si>
  <si>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</si>
  <si>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</si>
  <si>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</si>
  <si>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</si>
  <si>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</si>
  <si>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</si>
  <si>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</si>
  <si>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</si>
  <si>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</si>
  <si>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</si>
  <si>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</si>
  <si>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</si>
  <si>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</si>
  <si>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</si>
  <si>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</si>
  <si>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</si>
  <si>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</si>
  <si>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</si>
  <si>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</si>
  <si>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</si>
  <si>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</si>
  <si>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</si>
  <si>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</si>
  <si>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</si>
  <si>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</si>
  <si>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</si>
  <si>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</si>
  <si>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</si>
  <si>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</si>
  <si>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</si>
  <si>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</si>
  <si>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</si>
  <si>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</si>
  <si>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</si>
  <si>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</si>
  <si>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</si>
  <si>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</si>
  <si>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</si>
  <si>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</si>
  <si>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</si>
  <si>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</si>
  <si>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</si>
  <si>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</si>
  <si>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</si>
  <si>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</si>
  <si>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</si>
  <si>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</si>
  <si>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</si>
  <si>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</si>
  <si>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</si>
  <si>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</si>
  <si>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</si>
  <si>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</si>
  <si>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</si>
  <si>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</si>
  <si>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</si>
  <si>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</si>
  <si>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</si>
  <si>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</si>
  <si>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</si>
  <si>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</si>
  <si>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</si>
  <si>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</si>
  <si>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</si>
  <si>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</si>
  <si>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</si>
  <si>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</si>
  <si>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</si>
  <si>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</si>
  <si>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</si>
  <si>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</si>
  <si>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</si>
  <si>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</si>
  <si>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</si>
  <si>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</si>
  <si>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</si>
  <si>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</si>
  <si>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</si>
  <si>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</si>
  <si>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</si>
  <si>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</si>
  <si>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</si>
  <si>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</si>
  <si>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</si>
  <si>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</si>
  <si>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</si>
  <si>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</si>
  <si>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</si>
  <si>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</si>
  <si>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</si>
  <si>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</si>
  <si>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</si>
  <si>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</si>
  <si>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</si>
  <si>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</si>
  <si>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</si>
  <si>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</si>
  <si>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</si>
  <si>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</si>
  <si>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</si>
  <si>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</si>
  <si>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</si>
  <si>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</si>
  <si>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</si>
  <si>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</si>
  <si>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</si>
  <si>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</si>
  <si>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</si>
  <si>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</si>
  <si>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</si>
  <si>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</si>
  <si>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</si>
  <si>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</si>
  <si>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</si>
  <si>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</si>
  <si>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</si>
  <si>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</si>
  <si>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</si>
  <si>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</si>
  <si>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</si>
  <si>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</si>
  <si>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</si>
  <si>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</si>
  <si>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</si>
  <si>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</si>
  <si>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</si>
  <si>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</si>
  <si>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</si>
  <si>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</si>
  <si>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</si>
  <si>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</si>
  <si>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</si>
  <si>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</si>
  <si>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</si>
  <si>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</si>
  <si>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</si>
  <si>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</si>
  <si>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</si>
  <si>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</si>
  <si>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</si>
  <si>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</si>
  <si>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</si>
  <si>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</si>
  <si>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</si>
  <si>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</si>
  <si>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</si>
  <si>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</si>
  <si>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</si>
  <si>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</si>
  <si>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</si>
  <si>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</si>
  <si>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</si>
  <si>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</si>
  <si>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</si>
  <si>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</si>
  <si>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</si>
  <si>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</si>
  <si>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</si>
  <si>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</si>
  <si>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</si>
  <si>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</si>
  <si>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</si>
  <si>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</si>
  <si>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</si>
  <si>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</si>
  <si>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</si>
  <si>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</si>
  <si>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</si>
  <si>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</si>
  <si>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</si>
  <si>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</si>
  <si>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</si>
  <si>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</si>
  <si>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</si>
  <si>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</si>
  <si>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</si>
  <si>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</si>
  <si>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</si>
  <si>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</si>
  <si>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</si>
  <si>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</si>
  <si>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</si>
  <si>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</si>
  <si>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</si>
  <si>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</si>
  <si>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</si>
  <si>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</si>
  <si>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</si>
  <si>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</si>
  <si>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</si>
  <si>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</si>
  <si>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</si>
  <si>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</si>
  <si>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</si>
  <si>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</si>
  <si>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</si>
  <si>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</si>
  <si>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</si>
  <si>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</si>
  <si>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</si>
  <si>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</si>
  <si>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</si>
  <si>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</si>
  <si>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</si>
  <si>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</si>
  <si>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</si>
  <si>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</si>
  <si>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</si>
  <si>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</si>
  <si>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</si>
  <si>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</si>
  <si>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</si>
  <si>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</si>
  <si>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</si>
  <si>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</si>
  <si>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</si>
  <si>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</si>
  <si>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</si>
  <si>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</si>
  <si>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</si>
  <si>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</si>
  <si>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</si>
  <si>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</si>
  <si>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</si>
  <si>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</si>
  <si>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</si>
  <si>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</si>
  <si>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</si>
  <si>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</si>
  <si>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</si>
  <si>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</si>
  <si>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</si>
  <si>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</si>
  <si>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</si>
  <si>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</si>
  <si>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</si>
  <si>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</si>
  <si>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</si>
  <si>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</si>
  <si>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</si>
  <si>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</si>
  <si>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</si>
  <si>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</si>
  <si>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</si>
  <si>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</si>
  <si>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</si>
  <si>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</si>
  <si>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</si>
  <si>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</si>
  <si>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</si>
  <si>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</si>
  <si>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</si>
  <si>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</si>
  <si>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</si>
  <si>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</si>
  <si>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</si>
  <si>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</si>
  <si>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</si>
  <si>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</si>
  <si>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</si>
  <si>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</si>
  <si>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</si>
  <si>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</si>
  <si>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</si>
  <si>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</si>
  <si>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</si>
  <si>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</si>
  <si>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</si>
  <si>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</si>
  <si>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</si>
  <si>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</si>
  <si>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</si>
  <si>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</si>
  <si>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</si>
  <si>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</si>
  <si>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</si>
  <si>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</si>
  <si>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</si>
  <si>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</si>
  <si>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</si>
  <si>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</si>
  <si>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</si>
  <si>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</si>
  <si>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</si>
  <si>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</si>
  <si>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</si>
  <si>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</si>
  <si>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</si>
  <si>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</si>
  <si>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</si>
  <si>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</si>
  <si>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</si>
  <si>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</si>
  <si>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</si>
  <si>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</si>
  <si>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</si>
  <si>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</si>
  <si>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</si>
  <si>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</si>
  <si>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</si>
  <si>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</si>
  <si>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</si>
  <si>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</si>
  <si>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</si>
  <si>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</si>
  <si>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</si>
  <si>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</si>
  <si>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</si>
  <si>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</si>
  <si>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</si>
  <si>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</si>
  <si>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</si>
  <si>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</si>
  <si>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</si>
  <si>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</si>
  <si>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</si>
  <si>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</si>
  <si>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</si>
  <si>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</si>
  <si>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</si>
  <si>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</si>
  <si>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</si>
  <si>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</si>
  <si>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</si>
  <si>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</si>
  <si>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</si>
  <si>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</si>
  <si>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</si>
  <si>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</si>
  <si>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</si>
  <si>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</si>
  <si>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</si>
  <si>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</si>
  <si>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</si>
  <si>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</si>
  <si>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</si>
  <si>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</si>
  <si>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</si>
  <si>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</si>
  <si>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</si>
  <si>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</si>
  <si>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</si>
  <si>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</si>
  <si>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</si>
  <si>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</si>
  <si>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</si>
  <si>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</si>
  <si>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</si>
  <si>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</si>
  <si>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</si>
  <si>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</si>
  <si>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</si>
  <si>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</si>
  <si>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</si>
  <si>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</si>
  <si>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</si>
  <si>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</si>
  <si>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</si>
  <si>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</si>
  <si>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</si>
  <si>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</si>
  <si>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</si>
  <si>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</si>
  <si>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</si>
  <si>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</si>
  <si>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</si>
  <si>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</si>
  <si>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</si>
  <si>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</si>
  <si>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</si>
  <si>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</si>
  <si>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</si>
  <si>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</si>
  <si>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</si>
  <si>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</si>
  <si>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</si>
  <si>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</si>
  <si>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</si>
  <si>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</si>
  <si>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</si>
  <si>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</si>
  <si>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</si>
  <si>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</si>
  <si>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</si>
  <si>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</si>
  <si>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</si>
  <si>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</si>
  <si>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</si>
  <si>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</si>
  <si>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</si>
  <si>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</si>
  <si>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</si>
  <si>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</si>
  <si>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</si>
  <si>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</si>
  <si>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</si>
  <si>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</si>
  <si>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</si>
  <si>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</si>
  <si>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</si>
  <si>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</si>
  <si>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</si>
  <si>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</si>
  <si>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</si>
  <si>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</si>
  <si>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</si>
  <si>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</si>
  <si>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</si>
  <si>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</si>
  <si>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</si>
  <si>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</si>
  <si>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</si>
  <si>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</si>
  <si>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</si>
  <si>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</si>
  <si>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</si>
  <si>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</si>
  <si>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</si>
  <si>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</si>
  <si>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</si>
  <si>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</si>
  <si>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</si>
  <si>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</si>
  <si>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</si>
  <si>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</si>
  <si>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</si>
  <si>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</si>
  <si>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</si>
  <si>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</si>
  <si>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</si>
  <si>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</si>
  <si>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</si>
  <si>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</si>
  <si>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</si>
  <si>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</si>
  <si>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</si>
  <si>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</si>
  <si>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</si>
  <si>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</si>
  <si>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</si>
  <si>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</si>
  <si>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</si>
  <si>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</si>
  <si>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</si>
  <si>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</si>
  <si>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</si>
  <si>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</si>
  <si>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</si>
  <si>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</si>
  <si>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</si>
  <si>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</si>
  <si>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</si>
  <si>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</si>
  <si>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</si>
  <si>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</si>
  <si>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</si>
  <si>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</si>
  <si>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</si>
  <si>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</si>
  <si>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</si>
  <si>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</si>
  <si>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</si>
  <si>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</si>
  <si>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</si>
  <si>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</si>
  <si>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</si>
  <si>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</si>
  <si>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</si>
  <si>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</si>
  <si>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</si>
  <si>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</si>
  <si>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</si>
  <si>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</si>
  <si>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</si>
  <si>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</si>
  <si>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</si>
  <si>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</si>
  <si>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</si>
  <si>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</si>
  <si>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</si>
  <si>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</si>
  <si>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</si>
  <si>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</si>
  <si>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</si>
  <si>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</si>
  <si>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</si>
  <si>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</si>
  <si>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</si>
  <si>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</si>
  <si>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</si>
  <si>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</si>
  <si>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</si>
  <si>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</si>
  <si>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</si>
  <si>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</si>
  <si>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</si>
  <si>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</si>
  <si>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</si>
  <si>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</si>
  <si>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</si>
  <si>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</si>
  <si>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</si>
  <si>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</si>
  <si>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</si>
  <si>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</si>
  <si>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</si>
  <si>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</si>
  <si>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</si>
  <si>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</si>
  <si>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</si>
  <si>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</si>
  <si>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</si>
  <si>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</si>
  <si>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</si>
  <si>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</si>
  <si>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</si>
  <si>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</si>
  <si>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</si>
  <si>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</si>
  <si>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</si>
  <si>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</si>
  <si>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</si>
  <si>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</si>
  <si>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</si>
  <si>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</si>
  <si>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</si>
  <si>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</si>
  <si>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</si>
  <si>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</si>
  <si>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</si>
  <si>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</si>
  <si>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</si>
  <si>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</si>
  <si>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</si>
  <si>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</si>
  <si>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</si>
  <si>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</si>
  <si>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</si>
  <si>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</si>
  <si>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</si>
  <si>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</si>
  <si>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</si>
  <si>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</si>
  <si>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</si>
  <si>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</si>
  <si>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</si>
  <si>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</si>
  <si>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</si>
  <si>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</si>
  <si>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</si>
  <si>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</si>
  <si>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</si>
  <si>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</si>
  <si>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</si>
  <si>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</si>
  <si>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</si>
  <si>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</si>
  <si>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</si>
  <si>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</si>
  <si>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</si>
  <si>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</si>
  <si>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</si>
  <si>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</si>
  <si>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</si>
  <si>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</si>
  <si>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</si>
  <si>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</si>
  <si>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</si>
  <si>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</si>
  <si>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</si>
  <si>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</si>
  <si>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</si>
  <si>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</si>
  <si>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</si>
  <si>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</si>
  <si>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</si>
  <si>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</si>
  <si>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</si>
  <si>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</si>
  <si>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</si>
  <si>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</si>
  <si>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</si>
  <si>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</si>
  <si>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</si>
  <si>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</si>
  <si>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</si>
  <si>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</si>
  <si>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</si>
  <si>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</si>
  <si>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</si>
  <si>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</si>
  <si>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</si>
  <si>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</si>
  <si>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</si>
  <si>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</si>
  <si>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</si>
  <si>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</si>
  <si>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</si>
  <si>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</si>
  <si>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</si>
  <si>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</si>
  <si>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</si>
  <si>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</si>
  <si>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</si>
  <si>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</si>
  <si>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</si>
  <si>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</si>
  <si>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</si>
  <si>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</si>
  <si>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</si>
  <si>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</si>
  <si>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</si>
  <si>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</si>
  <si>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</si>
  <si>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</si>
  <si>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</si>
  <si>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</si>
  <si>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</si>
  <si>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</si>
  <si>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</si>
  <si>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</si>
  <si>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</si>
  <si>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</si>
  <si>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</si>
  <si>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</si>
  <si>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</si>
  <si>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</si>
  <si>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</si>
  <si>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</si>
  <si>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</si>
  <si>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</si>
  <si>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</si>
  <si>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</si>
  <si>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</si>
  <si>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</si>
  <si>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</si>
  <si>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</si>
  <si>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</si>
  <si>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</si>
  <si>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</si>
  <si>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</si>
  <si>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</si>
  <si>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</si>
  <si>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</si>
  <si>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</si>
  <si>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</si>
  <si>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</si>
  <si>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</si>
  <si>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</si>
  <si>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</si>
  <si>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</si>
  <si>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</si>
  <si>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</si>
  <si>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</si>
  <si>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</si>
  <si>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</si>
  <si>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</si>
  <si>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</si>
  <si>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</si>
  <si>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</si>
  <si>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</si>
  <si>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</si>
  <si>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</si>
  <si>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</si>
  <si>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</si>
  <si>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</si>
  <si>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</si>
  <si>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</si>
  <si>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</si>
  <si>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</si>
  <si>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</si>
  <si>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</si>
  <si>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</si>
  <si>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</si>
  <si>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</si>
  <si>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</si>
  <si>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</si>
  <si>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</si>
  <si>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</si>
  <si>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</si>
  <si>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</si>
  <si>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</si>
  <si>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</si>
  <si>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</si>
  <si>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</si>
  <si>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</si>
  <si>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</si>
  <si>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</si>
  <si>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</si>
  <si>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</si>
  <si>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</si>
  <si>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</si>
  <si>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</si>
  <si>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</si>
  <si>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</si>
  <si>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</si>
  <si>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</si>
  <si>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</si>
  <si>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</si>
  <si>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</si>
  <si>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</si>
  <si>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</si>
  <si>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</si>
  <si>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</si>
  <si>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</si>
  <si>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</si>
  <si>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</si>
  <si>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</si>
  <si>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</si>
  <si>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</si>
  <si>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</si>
  <si>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</si>
  <si>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</si>
  <si>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</si>
  <si>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</si>
  <si>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</si>
  <si>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</si>
  <si>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</si>
  <si>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</si>
  <si>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</si>
  <si>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</si>
  <si>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</si>
  <si>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</si>
  <si>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</si>
  <si>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</si>
  <si>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</si>
  <si>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</si>
  <si>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</si>
  <si>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</si>
  <si>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</si>
  <si>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</si>
  <si>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</si>
  <si>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</si>
  <si>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</si>
  <si>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</si>
  <si>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</si>
  <si>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</si>
  <si>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</si>
  <si>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</si>
  <si>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</si>
  <si>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</si>
  <si>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</si>
  <si>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</si>
  <si>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</si>
  <si>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</si>
  <si>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</si>
  <si>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</si>
  <si>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</si>
  <si>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</si>
  <si>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</si>
  <si>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</si>
  <si>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</si>
  <si>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</si>
  <si>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</si>
  <si>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</si>
  <si>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</si>
  <si>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</si>
  <si>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</si>
  <si>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</si>
  <si>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</si>
  <si>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</si>
  <si>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</si>
  <si>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</si>
  <si>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</si>
  <si>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</si>
  <si>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</si>
  <si>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</si>
  <si>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</si>
  <si>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</si>
  <si>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</si>
  <si>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</si>
  <si>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</si>
  <si>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</si>
  <si>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</si>
  <si>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</si>
  <si>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</si>
  <si>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</si>
  <si>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</si>
  <si>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</si>
  <si>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</si>
  <si>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</si>
  <si>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</si>
  <si>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</si>
  <si>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</si>
  <si>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</si>
  <si>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</si>
  <si>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</si>
  <si>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</si>
  <si>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</si>
  <si>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</si>
  <si>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</si>
  <si>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</si>
  <si>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</si>
  <si>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</si>
  <si>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</si>
  <si>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</si>
  <si>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</si>
  <si>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</si>
  <si>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</si>
  <si>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</si>
  <si>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</si>
  <si>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</si>
  <si>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</si>
  <si>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</si>
  <si>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</si>
  <si>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</si>
  <si>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</si>
  <si>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</si>
  <si>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</si>
  <si>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</si>
  <si>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</si>
  <si>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</si>
  <si>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</si>
  <si>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</si>
  <si>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</si>
  <si>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</si>
  <si>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</si>
  <si>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</si>
  <si>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</si>
  <si>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</si>
  <si>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</si>
  <si>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</si>
  <si>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</si>
  <si>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</si>
  <si>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</si>
  <si>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</si>
  <si>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</si>
  <si>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</si>
  <si>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</si>
  <si>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</si>
  <si>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</si>
  <si>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</si>
  <si>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</si>
  <si>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</si>
  <si>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</si>
  <si>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</si>
  <si>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</si>
  <si>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</si>
  <si>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</si>
  <si>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</si>
  <si>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</si>
  <si>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</si>
  <si>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</si>
  <si>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</si>
  <si>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</si>
  <si>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</si>
  <si>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</si>
  <si>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</si>
  <si>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</si>
  <si>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</si>
  <si>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</si>
  <si>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</si>
  <si>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</si>
  <si>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</si>
  <si>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</si>
  <si>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</si>
  <si>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</si>
  <si>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</si>
  <si>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</si>
  <si>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</si>
  <si>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</si>
  <si>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</si>
  <si>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</si>
  <si>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</si>
  <si>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</si>
  <si>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</si>
  <si>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</si>
  <si>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</si>
  <si>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</si>
  <si>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</si>
  <si>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</si>
  <si>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</si>
  <si>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</si>
  <si>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</si>
  <si>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</si>
  <si>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</si>
  <si>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</si>
  <si>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</si>
  <si>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</si>
  <si>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</si>
  <si>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</si>
  <si>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</si>
  <si>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</si>
  <si>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</si>
  <si>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</si>
  <si>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</si>
  <si>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</si>
  <si>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</si>
  <si>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</si>
  <si>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</si>
  <si>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</si>
  <si>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</si>
  <si>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</si>
  <si>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</si>
  <si>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</si>
  <si>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</si>
  <si>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</si>
  <si>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</si>
  <si>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</si>
  <si>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</si>
  <si>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</si>
  <si>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</si>
  <si>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</si>
  <si>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</si>
  <si>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</si>
  <si>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</si>
  <si>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</si>
  <si>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</si>
  <si>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</si>
  <si>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</si>
  <si>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</si>
  <si>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</si>
  <si>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</si>
  <si>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</si>
  <si>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</si>
  <si>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</si>
  <si>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</si>
  <si>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</si>
  <si>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</si>
  <si>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</si>
  <si>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</si>
  <si>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</si>
  <si>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</si>
  <si>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</si>
  <si>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</si>
  <si>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</si>
  <si>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</si>
  <si>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</si>
  <si>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</si>
  <si>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</si>
  <si>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</si>
  <si>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</si>
  <si>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</si>
  <si>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</si>
  <si>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</si>
  <si>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</si>
  <si>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</si>
  <si>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</si>
  <si>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</si>
  <si>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</si>
  <si>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</si>
  <si>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</si>
  <si>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</si>
  <si>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</si>
  <si>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</si>
  <si>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</si>
  <si>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</si>
  <si>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</si>
  <si>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</si>
  <si>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</si>
  <si>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</si>
  <si>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</si>
  <si>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</si>
  <si>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</si>
  <si>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</si>
  <si>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</si>
  <si>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</si>
  <si>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</si>
  <si>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</si>
  <si>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</si>
  <si>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</si>
  <si>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</si>
  <si>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</si>
  <si>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</si>
  <si>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</si>
  <si>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</si>
  <si>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</si>
  <si>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</si>
  <si>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</si>
  <si>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</si>
  <si>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</si>
  <si>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</si>
  <si>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</si>
  <si>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</si>
  <si>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</si>
  <si>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</si>
  <si>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</si>
  <si>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</si>
  <si>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</si>
  <si>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</si>
  <si>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</si>
  <si>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</si>
  <si>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</si>
  <si>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</si>
  <si>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</si>
  <si>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</si>
  <si>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</si>
  <si>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</si>
  <si>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</si>
  <si>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</si>
  <si>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</si>
  <si>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</si>
  <si>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</si>
  <si>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</si>
  <si>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</si>
  <si>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</si>
  <si>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</si>
  <si>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</si>
  <si>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</si>
  <si>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</si>
  <si>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</si>
  <si>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</si>
  <si>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</si>
  <si>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</si>
  <si>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</si>
  <si>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</si>
  <si>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</si>
  <si>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</si>
  <si>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</si>
  <si>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</si>
  <si>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</si>
  <si>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</si>
  <si>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</si>
  <si>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</si>
  <si>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</si>
  <si>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</si>
  <si>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</si>
  <si>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</si>
  <si>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</si>
  <si>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</si>
  <si>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</si>
  <si>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</si>
  <si>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</si>
  <si>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</si>
  <si>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</si>
  <si>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</si>
  <si>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</si>
  <si>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</si>
  <si>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</si>
  <si>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</si>
  <si>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</si>
  <si>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</si>
  <si>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</si>
  <si>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</si>
  <si>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</si>
  <si>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</si>
  <si>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</si>
  <si>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</si>
  <si>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</si>
  <si>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</si>
  <si>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</si>
  <si>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</si>
  <si>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</si>
  <si>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</si>
  <si>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</si>
  <si>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</si>
  <si>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</si>
  <si>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</si>
  <si>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</si>
  <si>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</si>
  <si>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</si>
  <si>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</si>
  <si>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</si>
  <si>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</si>
  <si>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</si>
  <si>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</si>
  <si>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</si>
  <si>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</si>
  <si>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</si>
  <si>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</si>
  <si>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</si>
  <si>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</si>
  <si>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</si>
  <si>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</si>
  <si>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</si>
  <si>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</si>
  <si>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</si>
  <si>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</si>
  <si>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</si>
  <si>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</si>
  <si>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</si>
  <si>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</si>
  <si>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</si>
  <si>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</si>
  <si>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</si>
  <si>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</si>
  <si>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</si>
  <si>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</si>
  <si>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</si>
  <si>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</si>
  <si>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</si>
  <si>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</si>
  <si>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</si>
  <si>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</si>
  <si>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</si>
  <si>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</si>
  <si>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</si>
  <si>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</si>
  <si>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</si>
  <si>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</si>
  <si>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</si>
  <si>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</si>
  <si>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</si>
  <si>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</si>
  <si>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</si>
  <si>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</si>
  <si>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</si>
  <si>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</si>
  <si>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</si>
  <si>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</si>
  <si>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</si>
  <si>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</si>
  <si>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</si>
  <si>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</si>
  <si>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</si>
  <si>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</si>
  <si>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</si>
  <si>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</si>
  <si>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</si>
  <si>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</si>
  <si>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</si>
  <si>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</si>
  <si>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</si>
  <si>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</si>
  <si>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</si>
  <si>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</si>
  <si>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</si>
  <si>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</si>
  <si>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</si>
  <si>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</si>
  <si>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</si>
  <si>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</si>
  <si>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</si>
  <si>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</si>
  <si>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</si>
  <si>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</si>
  <si>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</si>
  <si>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</si>
  <si>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</si>
  <si>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</si>
  <si>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</si>
  <si>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</si>
  <si>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</si>
  <si>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</si>
  <si>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</si>
  <si>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</si>
  <si>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</si>
  <si>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</si>
  <si>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</si>
  <si>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</si>
  <si>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</si>
  <si>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</si>
  <si>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</si>
  <si>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</si>
  <si>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</si>
  <si>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</si>
  <si>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</si>
  <si>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</si>
  <si>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</si>
  <si>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</si>
  <si>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</si>
  <si>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</si>
  <si>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</si>
  <si>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</si>
  <si>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</si>
  <si>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</si>
  <si>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</si>
  <si>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</si>
  <si>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</si>
  <si>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</si>
  <si>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</si>
  <si>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</si>
  <si>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</si>
  <si>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</si>
  <si>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</si>
  <si>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</si>
  <si>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</si>
  <si>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</si>
  <si>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</si>
  <si>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</si>
  <si>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</si>
  <si>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</si>
  <si>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</si>
  <si>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</si>
  <si>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</si>
  <si>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</si>
  <si>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</si>
  <si>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</si>
  <si>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</si>
  <si>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</si>
  <si>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</si>
  <si>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</si>
  <si>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</si>
  <si>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</si>
  <si>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</si>
  <si>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</si>
  <si>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</si>
  <si>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</si>
  <si>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</si>
  <si>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</si>
  <si>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</si>
  <si>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</si>
  <si>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</si>
  <si>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</si>
  <si>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</si>
  <si>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</si>
  <si>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</si>
  <si>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</si>
  <si>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</si>
  <si>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</si>
  <si>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</si>
  <si>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</si>
  <si>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</si>
  <si>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</si>
  <si>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</si>
  <si>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</si>
  <si>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</si>
  <si>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</si>
  <si>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</si>
  <si>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</si>
  <si>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</si>
  <si>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</si>
  <si>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</si>
  <si>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</si>
  <si>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</si>
  <si>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</si>
  <si>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</si>
  <si>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</si>
  <si>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</si>
  <si>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</si>
  <si>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</si>
  <si>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</si>
  <si>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</si>
  <si>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</si>
  <si>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</si>
  <si>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</si>
  <si>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</si>
  <si>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</si>
  <si>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</si>
  <si>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</si>
  <si>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</si>
  <si>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</si>
  <si>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</si>
  <si>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</si>
  <si>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</si>
  <si>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</si>
  <si>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</si>
  <si>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</si>
  <si>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</si>
  <si>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</si>
  <si>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</si>
  <si>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</si>
  <si>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</si>
  <si>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</si>
  <si>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</si>
  <si>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</si>
  <si>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</si>
  <si>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</si>
  <si>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</si>
  <si>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</si>
  <si>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</si>
  <si>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</si>
  <si>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</si>
  <si>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</si>
  <si>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</si>
  <si>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</si>
  <si>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</si>
  <si>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</si>
  <si>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</si>
  <si>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</si>
  <si>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</si>
  <si>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</si>
  <si>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</si>
  <si>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</si>
  <si>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</si>
  <si>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</si>
  <si>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</si>
  <si>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</si>
  <si>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</si>
  <si>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</si>
  <si>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</si>
  <si>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</si>
  <si>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</si>
  <si>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</si>
  <si>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</si>
  <si>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</si>
  <si>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</si>
  <si>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</si>
  <si>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</si>
  <si>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</si>
  <si>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</si>
  <si>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</si>
  <si>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</si>
  <si>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</si>
  <si>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</si>
  <si>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</si>
  <si>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</si>
  <si>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</si>
  <si>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</si>
  <si>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</si>
  <si>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</si>
  <si>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</si>
  <si>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</si>
  <si>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</si>
  <si>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</si>
  <si>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</si>
  <si>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</si>
  <si>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</si>
  <si>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</si>
  <si>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</si>
  <si>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</si>
  <si>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</si>
  <si>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</si>
  <si>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</si>
  <si>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</si>
  <si>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</si>
  <si>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</si>
  <si>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</si>
  <si>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</si>
  <si>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</si>
  <si>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</si>
  <si>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</si>
  <si>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</si>
  <si>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</si>
  <si>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</si>
  <si>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</si>
  <si>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</si>
  <si>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</si>
  <si>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</si>
  <si>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</si>
  <si>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</si>
  <si>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</si>
  <si>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</si>
  <si>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</si>
  <si>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</si>
  <si>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</si>
  <si>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</si>
  <si>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</si>
  <si>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</si>
  <si>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</si>
  <si>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</si>
  <si>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</si>
  <si>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</si>
  <si>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</si>
  <si>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</si>
  <si>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</si>
  <si>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</si>
  <si>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</si>
  <si>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</si>
  <si>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</si>
  <si>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</si>
  <si>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</si>
  <si>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</si>
  <si>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</si>
  <si>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</si>
  <si>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</si>
  <si>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</si>
  <si>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</si>
  <si>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</si>
  <si>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</si>
  <si>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</si>
  <si>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</si>
  <si>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</si>
  <si>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</si>
  <si>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</si>
  <si>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</si>
  <si>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</si>
  <si>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</si>
  <si>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</si>
  <si>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</si>
  <si>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</si>
  <si>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</si>
  <si>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</si>
  <si>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</si>
  <si>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</si>
  <si>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</si>
  <si>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</si>
  <si>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</si>
  <si>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</si>
  <si>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</si>
  <si>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</si>
  <si>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</si>
  <si>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</si>
  <si>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</si>
  <si>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</si>
  <si>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</si>
  <si>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</si>
  <si>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</si>
  <si>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</si>
  <si>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</si>
  <si>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</si>
  <si>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</si>
  <si>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</si>
  <si>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</si>
  <si>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</si>
  <si>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</si>
  <si>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</si>
  <si>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</si>
  <si>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</si>
  <si>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</si>
  <si>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</si>
  <si>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</si>
  <si>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</si>
  <si>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</si>
  <si>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</si>
  <si>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</si>
  <si>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</si>
  <si>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</si>
  <si>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</si>
  <si>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</si>
  <si>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</si>
  <si>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</si>
  <si>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</si>
  <si>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</si>
  <si>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</si>
  <si>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</si>
  <si>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</si>
  <si>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</si>
  <si>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</si>
  <si>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</si>
  <si>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</si>
  <si>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</si>
  <si>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</si>
  <si>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</si>
  <si>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</si>
  <si>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</si>
  <si>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</si>
  <si>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</si>
  <si>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</si>
  <si>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</si>
  <si>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</si>
  <si>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</si>
  <si>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</si>
  <si>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</si>
  <si>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</si>
  <si>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</si>
  <si>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</si>
  <si>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</si>
  <si>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</si>
  <si>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</si>
  <si>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</si>
  <si>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</si>
  <si>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</si>
  <si>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</si>
  <si>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</si>
  <si>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</si>
  <si>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</si>
  <si>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</si>
  <si>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</si>
  <si>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</si>
  <si>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</si>
  <si>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</si>
  <si>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</si>
  <si>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</si>
  <si>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</si>
  <si>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</si>
  <si>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</si>
  <si>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</si>
  <si>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</si>
  <si>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</si>
  <si>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</si>
  <si>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</si>
  <si>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</si>
  <si>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</si>
  <si>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</si>
  <si>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</si>
  <si>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</si>
  <si>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</si>
  <si>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</si>
  <si>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</si>
  <si>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</si>
  <si>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</si>
  <si>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</si>
  <si>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</si>
  <si>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</si>
  <si>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</si>
  <si>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</si>
  <si>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</si>
  <si>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</si>
  <si>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</si>
  <si>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</si>
  <si>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</si>
  <si>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</si>
  <si>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</si>
  <si>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</si>
  <si>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</si>
  <si>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</si>
  <si>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</si>
  <si>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</si>
  <si>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</si>
  <si>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</si>
  <si>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</si>
  <si>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</si>
  <si>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</si>
  <si>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</si>
  <si>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</si>
  <si>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</si>
  <si>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</si>
  <si>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</si>
  <si>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</si>
  <si>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</si>
  <si>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</si>
  <si>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</si>
  <si>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</si>
  <si>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</si>
  <si>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</si>
  <si>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</si>
  <si>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</si>
  <si>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</si>
  <si>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</si>
  <si>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</si>
  <si>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</si>
  <si>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</si>
  <si>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</si>
  <si>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</si>
  <si>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</si>
  <si>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</si>
  <si>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</si>
  <si>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</si>
  <si>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</si>
  <si>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</si>
  <si>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</si>
  <si>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</si>
  <si>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</si>
  <si>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</si>
  <si>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</si>
  <si>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</si>
  <si>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</si>
  <si>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</si>
  <si>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</si>
  <si>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</si>
  <si>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</si>
  <si>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</si>
  <si>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</si>
  <si>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</si>
  <si>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</si>
  <si>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</si>
  <si>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</si>
  <si>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</si>
  <si>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</si>
  <si>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</si>
  <si>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</si>
  <si>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</si>
  <si>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</si>
  <si>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</si>
  <si>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</si>
  <si>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</si>
  <si>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</si>
  <si>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</si>
  <si>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</si>
  <si>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</si>
  <si>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</si>
  <si>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</si>
  <si>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</si>
  <si>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</si>
  <si>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</si>
  <si>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</si>
  <si>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</si>
  <si>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</si>
  <si>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</si>
  <si>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</si>
  <si>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</si>
  <si>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</si>
  <si>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</si>
  <si>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</si>
  <si>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</si>
  <si>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</si>
  <si>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</si>
  <si>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</si>
  <si>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</si>
  <si>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</si>
  <si>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</si>
  <si>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</si>
  <si>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</si>
  <si>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</si>
  <si>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</si>
  <si>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</si>
  <si>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</si>
  <si>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</si>
  <si>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</si>
  <si>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</si>
  <si>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</si>
  <si>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</si>
  <si>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</si>
  <si>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</si>
  <si>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</si>
  <si>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</si>
  <si>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</si>
  <si>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</si>
  <si>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</si>
  <si>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</si>
  <si>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</si>
  <si>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</si>
  <si>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</si>
  <si>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</si>
  <si>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</si>
  <si>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</si>
  <si>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</si>
  <si>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</si>
  <si>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</si>
  <si>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</si>
  <si>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</si>
  <si>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</si>
  <si>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</si>
  <si>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</si>
  <si>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</si>
  <si>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</si>
  <si>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</si>
  <si>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</si>
  <si>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</si>
  <si>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</si>
  <si>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</si>
  <si>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</si>
  <si>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</si>
  <si>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</si>
  <si>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</si>
  <si>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</si>
  <si>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</si>
  <si>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</si>
  <si>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</si>
  <si>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</si>
  <si>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</si>
  <si>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</si>
  <si>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</si>
  <si>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</si>
  <si>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</si>
  <si>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</si>
  <si>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</si>
  <si>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</si>
  <si>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</si>
  <si>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</si>
  <si>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</si>
  <si>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</si>
  <si>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</si>
  <si>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</si>
  <si>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</si>
  <si>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</si>
  <si>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</si>
  <si>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</si>
  <si>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</si>
  <si>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</si>
  <si>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</si>
  <si>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</si>
  <si>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</si>
  <si>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</si>
  <si>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</si>
  <si>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</si>
  <si>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</si>
  <si>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</si>
  <si>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</si>
  <si>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</si>
  <si>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</si>
  <si>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</si>
  <si>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</si>
  <si>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</si>
  <si>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</si>
  <si>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</si>
  <si>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</si>
  <si>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</si>
  <si>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</si>
  <si>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</si>
  <si>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</si>
  <si>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</si>
  <si>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</si>
  <si>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</si>
  <si>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</si>
  <si>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</si>
  <si>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</si>
  <si>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</si>
  <si>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</si>
  <si>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</si>
  <si>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</si>
  <si>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</si>
  <si>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</si>
  <si>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</si>
  <si>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</si>
  <si>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</si>
  <si>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</si>
  <si>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</si>
  <si>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</si>
  <si>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</si>
  <si>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</si>
  <si>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</si>
  <si>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</si>
  <si>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</si>
  <si>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</si>
  <si>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</si>
  <si>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</si>
  <si>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</si>
  <si>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</si>
  <si>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</si>
  <si>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</si>
  <si>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</si>
  <si>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</si>
  <si>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</si>
  <si>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</si>
  <si>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</si>
  <si>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</si>
  <si>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</si>
  <si>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</si>
  <si>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</si>
  <si>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</si>
  <si>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</si>
  <si>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</si>
  <si>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</si>
  <si>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</si>
  <si>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</si>
  <si>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</si>
  <si>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</si>
  <si>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</si>
  <si>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</si>
  <si>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</si>
  <si>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</si>
  <si>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</si>
  <si>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</si>
  <si>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</si>
  <si>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</si>
  <si>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</si>
  <si>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</si>
  <si>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</si>
  <si>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</si>
  <si>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</si>
  <si>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</si>
  <si>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</si>
  <si>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</si>
  <si>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</si>
  <si>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</si>
  <si>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</si>
  <si>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</si>
  <si>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</si>
  <si>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</si>
  <si>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</si>
  <si>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</si>
  <si>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</si>
  <si>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</si>
  <si>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</si>
  <si>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</si>
  <si>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</si>
  <si>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</si>
  <si>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</si>
  <si>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</si>
  <si>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</si>
  <si>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</si>
  <si>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</si>
  <si>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</si>
  <si>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</si>
  <si>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</si>
  <si>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</si>
  <si>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</si>
  <si>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</si>
  <si>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</si>
  <si>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</si>
  <si>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</si>
  <si>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</si>
  <si>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</si>
  <si>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</si>
  <si>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</si>
  <si>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</si>
  <si>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</si>
  <si>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</si>
  <si>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</si>
  <si>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</si>
  <si>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</si>
  <si>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</si>
  <si>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</si>
  <si>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</si>
  <si>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</si>
  <si>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</si>
  <si>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</si>
  <si>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</si>
  <si>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</si>
  <si>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</si>
  <si>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</si>
  <si>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</si>
  <si>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</si>
  <si>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</si>
  <si>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</si>
  <si>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</si>
  <si>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</si>
  <si>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</si>
  <si>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</si>
  <si>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</si>
  <si>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</si>
  <si>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</si>
  <si>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</si>
  <si>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</si>
  <si>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</si>
  <si>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</si>
  <si>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</si>
  <si>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</si>
  <si>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</si>
  <si>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</si>
  <si>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</si>
  <si>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</si>
  <si>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</si>
  <si>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</si>
  <si>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</si>
  <si>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</si>
  <si>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</si>
  <si>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</si>
  <si>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</si>
  <si>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</si>
  <si>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</si>
  <si>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</si>
  <si>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</si>
  <si>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</si>
  <si>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</si>
  <si>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</si>
  <si>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</si>
  <si>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</si>
  <si>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</si>
  <si>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</si>
  <si>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</si>
  <si>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</si>
  <si>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</si>
  <si>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</si>
  <si>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</si>
  <si>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</si>
  <si>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</si>
  <si>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</si>
  <si>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</si>
  <si>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</si>
  <si>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</si>
  <si>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</si>
  <si>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</si>
  <si>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</si>
  <si>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</si>
  <si>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</si>
  <si>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</si>
  <si>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</si>
  <si>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</si>
  <si>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</si>
  <si>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</si>
  <si>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</si>
  <si>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</si>
  <si>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</si>
  <si>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</si>
  <si>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</si>
  <si>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</si>
  <si>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</si>
  <si>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</si>
  <si>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</si>
  <si>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</si>
  <si>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</si>
  <si>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</si>
  <si>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</si>
  <si>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</si>
  <si>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</si>
  <si>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</si>
  <si>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</si>
  <si>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</si>
  <si>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</si>
  <si>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</si>
  <si>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</si>
  <si>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</si>
  <si>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</si>
  <si>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</si>
  <si>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</si>
  <si>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</si>
  <si>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</si>
  <si>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</si>
  <si>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</si>
  <si>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</si>
  <si>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</si>
  <si>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</si>
  <si>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</si>
  <si>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</si>
  <si>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</si>
  <si>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</si>
  <si>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</si>
  <si>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</si>
  <si>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</si>
  <si>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</si>
  <si>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</si>
  <si>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</si>
  <si>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</si>
  <si>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</si>
  <si>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</si>
  <si>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</si>
  <si>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</si>
  <si>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</si>
  <si>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</si>
  <si>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</si>
  <si>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</si>
  <si>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</si>
  <si>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</si>
  <si>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</si>
  <si>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</si>
  <si>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</si>
  <si>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</si>
  <si>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</si>
  <si>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</si>
  <si>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</si>
  <si>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</si>
  <si>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</si>
  <si>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</si>
  <si>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</si>
  <si>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</si>
  <si>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</si>
  <si>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</si>
  <si>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</si>
  <si>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</si>
  <si>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</si>
  <si>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</si>
  <si>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</si>
  <si>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</si>
  <si>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</si>
  <si>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</si>
  <si>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</si>
  <si>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</si>
  <si>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</si>
  <si>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</si>
  <si>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</si>
  <si>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</si>
  <si>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</si>
  <si>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</si>
  <si>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</si>
  <si>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</si>
  <si>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</si>
  <si>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</si>
  <si>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</si>
  <si>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</si>
  <si>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</si>
  <si>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</si>
  <si>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</si>
  <si>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</si>
  <si>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</si>
  <si>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</si>
  <si>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</si>
  <si>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</si>
  <si>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</si>
  <si>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</si>
  <si>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</si>
  <si>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</si>
  <si>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</si>
  <si>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</si>
  <si>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</si>
  <si>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</si>
  <si>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</si>
  <si>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</si>
  <si>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</si>
  <si>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</si>
  <si>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</si>
  <si>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</si>
  <si>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</si>
  <si>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</si>
  <si>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</si>
  <si>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</si>
  <si>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</si>
  <si>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</si>
  <si>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</si>
  <si>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</si>
  <si>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</si>
  <si>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</si>
  <si>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</si>
  <si>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</si>
  <si>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</si>
  <si>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</si>
  <si>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</si>
  <si>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</si>
  <si>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</si>
  <si>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</si>
  <si>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</si>
  <si>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</si>
  <si>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</si>
  <si>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</si>
  <si>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</si>
  <si>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</si>
  <si>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</si>
  <si>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</si>
  <si>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</si>
  <si>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</si>
  <si>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</si>
  <si>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</si>
  <si>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</si>
  <si>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</si>
  <si>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</si>
  <si>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</si>
  <si>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</si>
  <si>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</si>
  <si>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</si>
  <si>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</si>
  <si>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</si>
  <si>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</si>
  <si>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</si>
  <si>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</si>
  <si>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</si>
  <si>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</si>
  <si>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</si>
  <si>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</si>
  <si>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</si>
  <si>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</si>
  <si>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</si>
  <si>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</si>
  <si>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</si>
  <si>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</si>
  <si>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</si>
  <si>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</si>
  <si>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</si>
  <si>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</si>
  <si>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</si>
  <si>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</si>
  <si>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</si>
  <si>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</si>
  <si>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</si>
  <si>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</si>
  <si>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</si>
  <si>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</si>
  <si>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</si>
  <si>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</si>
  <si>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</si>
  <si>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</si>
  <si>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</si>
  <si>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</si>
  <si>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</si>
  <si>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</si>
  <si>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</si>
  <si>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</si>
  <si>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</si>
  <si>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</si>
  <si>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</si>
  <si>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</si>
  <si>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</si>
  <si>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</si>
  <si>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</si>
  <si>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</si>
  <si>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</si>
  <si>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</si>
  <si>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</si>
  <si>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</si>
  <si>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</si>
  <si>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</si>
  <si>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</si>
  <si>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</si>
  <si>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</si>
  <si>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</si>
  <si>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</si>
  <si>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</si>
  <si>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</si>
  <si>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</si>
  <si>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</si>
  <si>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</si>
  <si>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</si>
  <si>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</si>
  <si>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</si>
  <si>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</si>
  <si>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</si>
  <si>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</si>
  <si>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</si>
  <si>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</si>
  <si>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</si>
  <si>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</si>
  <si>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</si>
  <si>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</si>
  <si>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</si>
  <si>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</si>
  <si>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</si>
  <si>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</si>
  <si>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</si>
  <si>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</si>
  <si>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</si>
  <si>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</si>
  <si>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</si>
  <si>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</si>
  <si>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</si>
  <si>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</si>
  <si>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</si>
  <si>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</si>
  <si>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</si>
  <si>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</si>
  <si>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</si>
  <si>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</si>
  <si>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</si>
  <si>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</si>
  <si>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</si>
  <si>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</si>
  <si>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</si>
  <si>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</si>
  <si>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</si>
  <si>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</si>
  <si>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</si>
  <si>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</si>
  <si>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</si>
  <si>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</si>
  <si>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</si>
  <si>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</si>
  <si>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</si>
  <si>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</si>
  <si>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</si>
  <si>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</si>
  <si>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</si>
  <si>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</si>
  <si>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</si>
  <si>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</si>
  <si>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</si>
  <si>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</si>
  <si>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</si>
  <si>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</si>
  <si>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</si>
  <si>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</si>
  <si>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</si>
  <si>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</si>
  <si>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</si>
  <si>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</si>
  <si>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</si>
  <si>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</si>
  <si>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</si>
  <si>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</si>
  <si>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</si>
  <si>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</si>
  <si>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</si>
  <si>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</si>
  <si>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</si>
  <si>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</si>
  <si>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</si>
  <si>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</si>
  <si>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</si>
  <si>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</si>
  <si>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</si>
  <si>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</si>
  <si>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</si>
  <si>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</si>
  <si>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</si>
  <si>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</si>
  <si>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</si>
  <si>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</si>
  <si>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</si>
  <si>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</si>
  <si>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</si>
  <si>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</si>
  <si>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</si>
  <si>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</si>
  <si>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</si>
  <si>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</si>
  <si>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</si>
  <si>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</si>
  <si>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</si>
  <si>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</si>
  <si>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</si>
  <si>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</si>
  <si>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</si>
  <si>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</si>
  <si>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</si>
  <si>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</si>
  <si>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</si>
  <si>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</si>
  <si>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</si>
  <si>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</si>
  <si>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</si>
  <si>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</si>
  <si>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</si>
  <si>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</si>
  <si>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</si>
  <si>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</si>
  <si>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</si>
  <si>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</si>
  <si>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</si>
  <si>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</si>
  <si>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</si>
  <si>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</si>
  <si>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</si>
  <si>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</si>
  <si>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</si>
  <si>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</si>
  <si>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</si>
  <si>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</si>
  <si>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</si>
  <si>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</si>
  <si>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</si>
  <si>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</si>
  <si>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</si>
  <si>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</si>
  <si>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</si>
  <si>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</si>
  <si>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</si>
  <si>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</si>
  <si>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</si>
  <si>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</si>
  <si>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</si>
  <si>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</si>
  <si>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</si>
  <si>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</si>
  <si>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</si>
  <si>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</si>
  <si>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</si>
  <si>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</si>
  <si>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</si>
  <si>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</si>
  <si>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</si>
  <si>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</si>
  <si>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</si>
  <si>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</si>
  <si>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</si>
  <si>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</si>
  <si>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</si>
  <si>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</si>
  <si>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</si>
  <si>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</si>
  <si>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</si>
  <si>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</si>
  <si>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</si>
  <si>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</si>
  <si>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</si>
  <si>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</si>
  <si>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</si>
  <si>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</si>
  <si>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</si>
  <si>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</si>
  <si>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</si>
  <si>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</si>
  <si>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</si>
  <si>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</si>
  <si>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</si>
  <si>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</si>
  <si>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</si>
  <si>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</si>
  <si>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</si>
  <si>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</si>
  <si>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</si>
  <si>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</si>
  <si>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</si>
  <si>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</si>
  <si>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</si>
  <si>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</si>
  <si>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</si>
  <si>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</si>
  <si>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</si>
  <si>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</si>
  <si>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</si>
  <si>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</si>
  <si>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</si>
  <si>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</si>
  <si>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</si>
  <si>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</si>
  <si>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</si>
  <si>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</si>
  <si>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</si>
  <si>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</si>
  <si>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</si>
  <si>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</si>
  <si>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</si>
  <si>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</si>
  <si>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</si>
  <si>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</si>
  <si>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</si>
  <si>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</si>
  <si>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</si>
  <si>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</si>
  <si>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</si>
  <si>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</si>
  <si>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</si>
  <si>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</si>
  <si>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</si>
  <si>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</si>
  <si>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</si>
  <si>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</si>
  <si>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</si>
  <si>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</si>
  <si>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</si>
  <si>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</si>
  <si>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</si>
  <si>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</si>
  <si>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</si>
  <si>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</si>
  <si>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</si>
  <si>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</si>
  <si>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</si>
  <si>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</si>
  <si>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</si>
  <si>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</si>
  <si>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</si>
  <si>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</si>
  <si>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</si>
  <si>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</si>
  <si>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</si>
  <si>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</si>
  <si>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</si>
  <si>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</si>
  <si>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</si>
  <si>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</si>
  <si>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</si>
  <si>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</si>
  <si>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</si>
  <si>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</si>
  <si>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</si>
  <si>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</si>
  <si>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</si>
  <si>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</si>
  <si>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</si>
  <si>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</si>
  <si>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</si>
  <si>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</si>
  <si>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</si>
  <si>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</si>
  <si>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</si>
  <si>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</si>
  <si>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</si>
  <si>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</si>
  <si>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</si>
  <si>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</si>
  <si>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</si>
  <si>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</si>
  <si>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</si>
  <si>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</si>
  <si>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</si>
  <si>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</si>
  <si>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</si>
  <si>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</si>
  <si>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</si>
  <si>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</si>
  <si>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</si>
  <si>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</si>
  <si>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</si>
  <si>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</si>
  <si>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</si>
  <si>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</si>
  <si>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</si>
  <si>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</si>
  <si>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</si>
  <si>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</si>
  <si>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</si>
  <si>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</si>
  <si>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</si>
  <si>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</si>
  <si>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</si>
  <si>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</si>
  <si>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</si>
  <si>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</si>
  <si>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</si>
  <si>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</si>
  <si>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</si>
  <si>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</si>
  <si>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</si>
  <si>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</si>
  <si>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</si>
  <si>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</si>
  <si>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</si>
  <si>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</si>
  <si>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</si>
  <si>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</si>
  <si>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</si>
  <si>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</si>
  <si>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</si>
  <si>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</si>
  <si>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</si>
  <si>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</si>
  <si>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</si>
  <si>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</si>
  <si>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</si>
  <si>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</si>
  <si>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</si>
  <si>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</si>
  <si>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</si>
  <si>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</si>
  <si>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</si>
  <si>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</si>
  <si>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</si>
  <si>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</si>
  <si>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</si>
  <si>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</si>
  <si>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</si>
  <si>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</si>
  <si>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</si>
  <si>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</si>
  <si>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</si>
  <si>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</si>
  <si>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</si>
  <si>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</si>
  <si>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</si>
  <si>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</si>
  <si>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</si>
  <si>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</si>
  <si>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</si>
  <si>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</si>
  <si>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</si>
  <si>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</si>
  <si>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</si>
  <si>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</si>
  <si>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</si>
  <si>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</si>
  <si>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</si>
  <si>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</si>
  <si>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</si>
  <si>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</si>
  <si>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</si>
  <si>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</si>
  <si>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</si>
  <si>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</si>
  <si>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</si>
  <si>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</si>
  <si>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</si>
  <si>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</si>
  <si>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</si>
  <si>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</si>
  <si>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</si>
  <si>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</si>
  <si>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</si>
  <si>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</si>
  <si>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</si>
  <si>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</si>
  <si>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</si>
  <si>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</si>
  <si>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</si>
  <si>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</si>
  <si>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</si>
  <si>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</si>
  <si>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</si>
  <si>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</si>
  <si>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</si>
  <si>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</si>
  <si>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</si>
  <si>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</si>
  <si>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</si>
  <si>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</si>
  <si>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</si>
  <si>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</si>
  <si>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</si>
  <si>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</si>
  <si>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</si>
  <si>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</si>
  <si>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</si>
  <si>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</si>
  <si>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</si>
  <si>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</si>
  <si>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</si>
  <si>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</si>
  <si>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</si>
  <si>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</si>
  <si>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</si>
  <si>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</si>
  <si>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</si>
  <si>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</si>
  <si>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</si>
  <si>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</si>
  <si>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</si>
  <si>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</si>
  <si>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</si>
  <si>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</si>
  <si>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</si>
  <si>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</si>
  <si>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</si>
  <si>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</si>
  <si>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</si>
  <si>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</si>
  <si>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</si>
  <si>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</si>
  <si>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</si>
  <si>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</si>
  <si>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</si>
  <si>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</si>
  <si>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</si>
  <si>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</si>
  <si>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</si>
  <si>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</si>
  <si>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</si>
  <si>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</si>
  <si>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</si>
  <si>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</si>
  <si>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</si>
  <si>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</si>
  <si>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</si>
  <si>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</si>
  <si>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</si>
  <si>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</si>
  <si>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</si>
  <si>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</si>
  <si>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</si>
  <si>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</si>
  <si>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</si>
  <si>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</si>
  <si>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</si>
  <si>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</si>
  <si>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</si>
  <si>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</si>
  <si>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</si>
  <si>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</si>
  <si>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</si>
  <si>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</si>
  <si>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</si>
  <si>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</si>
  <si>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</si>
  <si>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</si>
  <si>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</si>
  <si>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</si>
  <si>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</si>
  <si>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</si>
  <si>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</si>
  <si>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</si>
  <si>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</si>
  <si>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</si>
  <si>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</si>
  <si>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</si>
  <si>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</si>
  <si>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</si>
  <si>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</si>
  <si>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</si>
  <si>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</si>
  <si>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</si>
  <si>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</si>
  <si>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</si>
  <si>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</si>
  <si>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</si>
  <si>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</si>
  <si>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</si>
  <si>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</si>
  <si>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</si>
  <si>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</si>
  <si>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</si>
  <si>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</si>
  <si>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</si>
  <si>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</si>
  <si>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</si>
  <si>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</si>
  <si>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</si>
  <si>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</si>
  <si>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</si>
  <si>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</si>
  <si>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</si>
  <si>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</si>
  <si>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</si>
  <si>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</si>
  <si>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</si>
  <si>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</si>
  <si>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</si>
  <si>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</si>
  <si>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</si>
  <si>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</si>
  <si>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</si>
  <si>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</si>
  <si>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</si>
  <si>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</si>
  <si>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</si>
  <si>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</si>
  <si>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</si>
  <si>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</si>
  <si>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</si>
  <si>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</si>
  <si>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</si>
  <si>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</si>
  <si>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</si>
  <si>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</si>
  <si>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</si>
  <si>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</si>
  <si>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</si>
  <si>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</si>
  <si>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</si>
  <si>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</si>
  <si>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</si>
  <si>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</si>
  <si>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</si>
  <si>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</si>
  <si>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</si>
  <si>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</si>
  <si>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</si>
  <si>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</si>
  <si>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</si>
  <si>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</si>
  <si>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</si>
  <si>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</si>
  <si>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</si>
  <si>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</si>
  <si>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</si>
  <si>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</si>
  <si>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</si>
  <si>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</si>
  <si>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</si>
  <si>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</si>
  <si>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</si>
  <si>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</si>
  <si>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</si>
  <si>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</si>
  <si>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</si>
  <si>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</si>
  <si>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</si>
  <si>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</si>
  <si>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</si>
  <si>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</si>
  <si>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</si>
  <si>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</si>
  <si>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</si>
  <si>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</si>
  <si>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</si>
  <si>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</si>
  <si>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</si>
  <si>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</si>
  <si>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</si>
  <si>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</si>
  <si>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</si>
  <si>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</si>
  <si>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</si>
  <si>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</si>
  <si>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</si>
  <si>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</si>
  <si>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</si>
  <si>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</si>
  <si>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</si>
  <si>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</si>
  <si>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</si>
  <si>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</si>
  <si>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</si>
  <si>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</si>
  <si>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</si>
  <si>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</si>
  <si>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</si>
  <si>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</si>
  <si>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</si>
  <si>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</si>
  <si>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</si>
  <si>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</si>
  <si>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</si>
  <si>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</si>
  <si>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</si>
  <si>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</si>
  <si>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</si>
  <si>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</si>
  <si>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</si>
  <si>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</si>
  <si>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</si>
  <si>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</si>
  <si>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</si>
  <si>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</si>
  <si>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</si>
  <si>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</si>
  <si>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</si>
  <si>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</si>
  <si>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</si>
  <si>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</si>
  <si>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</si>
  <si>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</si>
  <si>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</si>
  <si>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</si>
  <si>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</si>
  <si>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</si>
  <si>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</si>
  <si>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</si>
  <si>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</si>
  <si>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</si>
  <si>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</si>
  <si>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</si>
  <si>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</si>
  <si>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</si>
  <si>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</si>
  <si>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</si>
  <si>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</si>
  <si>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</si>
  <si>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</si>
  <si>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</si>
  <si>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</si>
  <si>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</si>
  <si>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</si>
  <si>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</si>
  <si>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</si>
  <si>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</si>
  <si>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</si>
  <si>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</si>
  <si>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</si>
  <si>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</si>
  <si>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</si>
  <si>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</si>
  <si>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</si>
  <si>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</si>
  <si>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</si>
  <si>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</si>
  <si>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</si>
  <si>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</si>
  <si>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</si>
  <si>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</si>
  <si>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</si>
  <si>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</si>
  <si>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</si>
  <si>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</si>
  <si>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</si>
  <si>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</si>
  <si>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</si>
  <si>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</si>
  <si>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</si>
  <si>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</si>
  <si>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</si>
  <si>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</si>
  <si>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</si>
  <si>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</si>
  <si>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</si>
  <si>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</si>
  <si>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</si>
  <si>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</si>
  <si>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</si>
  <si>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</si>
  <si>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</si>
  <si>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</si>
  <si>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</si>
  <si>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</si>
  <si>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</si>
  <si>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</si>
  <si>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</si>
  <si>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</si>
  <si>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</si>
  <si>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</si>
  <si>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</si>
  <si>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</si>
  <si>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</si>
  <si>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</si>
  <si>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</si>
  <si>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</si>
  <si>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</si>
  <si>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</si>
  <si>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</si>
  <si>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</si>
  <si>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</si>
  <si>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</si>
  <si>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</si>
  <si>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</si>
  <si>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</si>
  <si>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</si>
  <si>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</si>
  <si>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</si>
  <si>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</si>
  <si>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</si>
  <si>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</si>
  <si>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</si>
  <si>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</si>
  <si>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</si>
  <si>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</si>
  <si>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</si>
  <si>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</si>
  <si>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</si>
  <si>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</si>
  <si>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</si>
  <si>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</si>
  <si>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</si>
  <si>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</si>
  <si>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</si>
  <si>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</si>
  <si>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</si>
  <si>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</si>
  <si>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</si>
  <si>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</si>
  <si>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</si>
  <si>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</si>
  <si>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</si>
  <si>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</si>
  <si>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</si>
  <si>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</si>
  <si>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</si>
  <si>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</si>
  <si>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</si>
  <si>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</si>
  <si>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</si>
  <si>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</si>
  <si>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</si>
  <si>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</si>
  <si>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</si>
  <si>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</si>
  <si>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</si>
  <si>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</si>
  <si>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</si>
  <si>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</si>
  <si>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</si>
  <si>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</si>
  <si>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</si>
  <si>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</si>
  <si>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</si>
  <si>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</si>
  <si>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</si>
  <si>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</si>
  <si>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</si>
  <si>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</si>
  <si>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</si>
  <si>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</si>
  <si>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</si>
  <si>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</si>
  <si>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</si>
  <si>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</si>
  <si>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</si>
  <si>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</si>
  <si>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</si>
  <si>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</si>
  <si>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</si>
  <si>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</si>
  <si>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</si>
  <si>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</si>
  <si>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</si>
  <si>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</si>
  <si>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</si>
  <si>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</si>
  <si>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</si>
  <si>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</si>
  <si>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</si>
  <si>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</si>
  <si>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</si>
  <si>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</si>
  <si>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</si>
  <si>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</si>
  <si>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</si>
  <si>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</si>
  <si>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</si>
  <si>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</si>
  <si>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</si>
  <si>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</si>
  <si>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</si>
  <si>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</si>
  <si>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</si>
  <si>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</si>
  <si>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</si>
  <si>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</si>
  <si>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</si>
  <si>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</si>
  <si>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</si>
  <si>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</si>
  <si>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</si>
  <si>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</si>
  <si>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</si>
  <si>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</si>
  <si>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</si>
  <si>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</si>
  <si>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</si>
  <si>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</si>
  <si>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</si>
  <si>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</si>
  <si>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</si>
  <si>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</si>
  <si>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</si>
  <si>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</si>
  <si>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</si>
  <si>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</si>
  <si>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</si>
  <si>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</si>
  <si>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</si>
  <si>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</si>
  <si>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</si>
  <si>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</si>
  <si>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</si>
  <si>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</si>
  <si>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</si>
  <si>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</si>
  <si>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</si>
  <si>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</si>
  <si>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</si>
  <si>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</si>
  <si>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</si>
  <si>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</si>
  <si>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</si>
  <si>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</si>
  <si>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</si>
  <si>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</si>
  <si>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</si>
  <si>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</si>
  <si>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</si>
  <si>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</si>
  <si>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</si>
  <si>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</si>
  <si>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</si>
  <si>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</si>
  <si>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</si>
  <si>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</si>
  <si>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</si>
  <si>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</si>
  <si>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</si>
  <si>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</si>
  <si>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</si>
  <si>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</si>
  <si>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</si>
  <si>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</si>
  <si>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</si>
  <si>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</si>
  <si>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</si>
  <si>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</si>
  <si>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</si>
  <si>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</si>
  <si>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</si>
  <si>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</si>
  <si>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</si>
  <si>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</si>
  <si>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</si>
  <si>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</si>
  <si>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</si>
  <si>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</si>
  <si>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</si>
  <si>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</si>
  <si>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</si>
  <si>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</si>
  <si>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</si>
  <si>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</si>
  <si>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</si>
  <si>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</si>
  <si>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</si>
  <si>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</si>
  <si>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</si>
  <si>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</si>
  <si>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</si>
  <si>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</si>
  <si>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</si>
  <si>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</si>
  <si>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</si>
  <si>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</si>
  <si>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</si>
  <si>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</si>
  <si>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</si>
  <si>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</si>
  <si>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</si>
  <si>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</si>
  <si>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</si>
  <si>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</si>
  <si>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</si>
  <si>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</si>
  <si>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</si>
  <si>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</si>
  <si>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</si>
  <si>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</si>
  <si>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</si>
  <si>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</si>
  <si>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</si>
  <si>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</si>
  <si>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</si>
  <si>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</si>
  <si>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</si>
  <si>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</si>
  <si>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</si>
  <si>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</si>
  <si>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</si>
  <si>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</si>
  <si>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</si>
  <si>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</si>
  <si>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</si>
  <si>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</si>
  <si>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</si>
  <si>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</si>
  <si>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</si>
  <si>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</si>
  <si>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</si>
  <si>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</si>
  <si>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</si>
  <si>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</si>
  <si>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</si>
  <si>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</si>
  <si>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</si>
  <si>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</si>
  <si>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</si>
  <si>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</si>
  <si>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</si>
  <si>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</si>
  <si>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</si>
  <si>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</si>
  <si>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</si>
  <si>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</si>
  <si>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</si>
  <si>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</si>
  <si>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</si>
  <si>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</si>
  <si>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</si>
  <si>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</si>
  <si>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</si>
  <si>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</si>
  <si>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</si>
  <si>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</si>
  <si>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</si>
  <si>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</si>
  <si>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</si>
  <si>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</si>
  <si>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</si>
  <si>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</si>
  <si>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</si>
  <si>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</si>
  <si>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</si>
  <si>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</si>
  <si>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</si>
  <si>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</si>
  <si>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</si>
  <si>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</si>
  <si>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</si>
  <si>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</si>
  <si>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</si>
  <si>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</si>
  <si>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</si>
  <si>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</si>
  <si>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</si>
  <si>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</si>
  <si>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</si>
  <si>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</si>
  <si>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</si>
  <si>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</si>
  <si>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</si>
  <si>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</si>
  <si>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</si>
  <si>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</si>
  <si>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</si>
  <si>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</si>
  <si>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</si>
  <si>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</si>
  <si>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</si>
  <si>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</si>
  <si>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</si>
  <si>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</si>
  <si>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</si>
  <si>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</si>
  <si>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</si>
  <si>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</si>
  <si>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</si>
  <si>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</si>
  <si>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</si>
  <si>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</si>
  <si>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</si>
  <si>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</si>
  <si>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</si>
  <si>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</si>
  <si>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</si>
  <si>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</si>
  <si>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</si>
  <si>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</si>
  <si>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</si>
  <si>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</si>
  <si>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</si>
  <si>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</si>
  <si>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</si>
  <si>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</si>
  <si>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</si>
  <si>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</si>
  <si>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</si>
  <si>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</si>
  <si>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</si>
  <si>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</si>
  <si>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</si>
  <si>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</si>
  <si>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</si>
  <si>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</si>
  <si>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</si>
  <si>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</si>
  <si>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</si>
  <si>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</si>
  <si>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</si>
  <si>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</si>
  <si>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</si>
  <si>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</si>
  <si>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</si>
  <si>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</si>
  <si>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</si>
  <si>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</si>
  <si>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</si>
  <si>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</si>
  <si>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</si>
  <si>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</si>
  <si>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</si>
  <si>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</si>
  <si>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</si>
  <si>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</si>
  <si>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</si>
  <si>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</si>
  <si>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</si>
  <si>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</si>
  <si>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</si>
  <si>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</si>
  <si>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</si>
  <si>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</si>
  <si>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</si>
  <si>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</si>
  <si>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</si>
  <si>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</si>
  <si>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</si>
  <si>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</si>
  <si>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</si>
  <si>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</si>
  <si>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</si>
  <si>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</si>
  <si>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</si>
  <si>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</si>
  <si>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</si>
  <si>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</si>
  <si>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</si>
  <si>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</si>
  <si>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</si>
  <si>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</si>
  <si>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</si>
  <si>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</si>
  <si>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</si>
  <si>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</si>
  <si>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</si>
  <si>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</si>
  <si>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</si>
  <si>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</si>
  <si>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</si>
  <si>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</si>
  <si>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</si>
  <si>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</si>
  <si>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</si>
  <si>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</si>
  <si>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</si>
  <si>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</si>
  <si>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</si>
  <si>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</si>
  <si>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</si>
  <si>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</si>
  <si>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</si>
  <si>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</si>
  <si>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</si>
  <si>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</si>
  <si>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</si>
  <si>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</si>
  <si>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</si>
  <si>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</si>
  <si>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</si>
  <si>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</si>
  <si>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</si>
  <si>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</si>
  <si>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</si>
  <si>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</si>
  <si>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</si>
  <si>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</si>
  <si>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</si>
  <si>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</si>
  <si>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</si>
  <si>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</si>
  <si>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</si>
  <si>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</si>
  <si>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</si>
  <si>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</si>
  <si>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</si>
  <si>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</si>
  <si>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</si>
  <si>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</si>
  <si>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</si>
  <si>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</si>
  <si>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</si>
  <si>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</si>
  <si>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</si>
  <si>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</si>
  <si>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</si>
  <si>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</si>
  <si>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</si>
  <si>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</si>
  <si>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</si>
  <si>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</si>
  <si>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</si>
  <si>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</si>
  <si>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</si>
  <si>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</si>
  <si>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</si>
  <si>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</si>
  <si>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</si>
  <si>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</si>
  <si>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</si>
  <si>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</si>
  <si>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</si>
  <si>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</si>
  <si>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</si>
  <si>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</si>
  <si>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</si>
  <si>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</si>
  <si>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</si>
  <si>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</si>
  <si>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</si>
  <si>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</si>
  <si>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</si>
  <si>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</si>
  <si>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</si>
  <si>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</si>
  <si>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</si>
  <si>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</si>
  <si>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</si>
  <si>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</si>
  <si>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</si>
  <si>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</si>
  <si>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</si>
  <si>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</si>
  <si>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</si>
  <si>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</si>
  <si>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</si>
  <si>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</si>
  <si>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</si>
  <si>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</si>
  <si>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</si>
  <si>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</si>
  <si>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</si>
  <si>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</si>
  <si>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</si>
  <si>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</si>
  <si>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</si>
  <si>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</si>
  <si>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</si>
  <si>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</si>
  <si>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</si>
  <si>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</si>
  <si>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</si>
  <si>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</si>
  <si>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</si>
  <si>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</si>
  <si>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</si>
  <si>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</si>
  <si>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</si>
  <si>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</si>
  <si>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</si>
  <si>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</si>
  <si>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</si>
  <si>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</si>
  <si>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</si>
  <si>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</si>
  <si>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</si>
  <si>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</si>
  <si>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</si>
  <si>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</si>
  <si>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</si>
  <si>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</si>
  <si>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</si>
  <si>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</si>
  <si>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</si>
  <si>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</si>
  <si>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</si>
  <si>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</si>
  <si>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</si>
  <si>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</si>
  <si>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</si>
  <si>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</si>
  <si>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</si>
  <si>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</si>
  <si>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</si>
  <si>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</si>
  <si>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</si>
  <si>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</si>
  <si>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</si>
  <si>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</si>
  <si>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</si>
  <si>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</si>
  <si>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</si>
  <si>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</si>
  <si>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</si>
  <si>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</si>
  <si>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</si>
  <si>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</si>
  <si>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</si>
  <si>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</si>
  <si>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</si>
  <si>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</si>
  <si>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</si>
  <si>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</si>
  <si>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</si>
  <si>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</si>
  <si>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</si>
  <si>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</si>
  <si>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</si>
  <si>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</si>
  <si>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</si>
  <si>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</si>
  <si>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</si>
  <si>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</si>
  <si>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</si>
  <si>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</si>
  <si>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</si>
  <si>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</si>
  <si>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</si>
  <si>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</si>
  <si>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</si>
  <si>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</si>
  <si>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</si>
  <si>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</si>
  <si>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</si>
  <si>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</si>
  <si>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</si>
  <si>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</si>
  <si>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</si>
  <si>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</si>
  <si>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</si>
  <si>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</si>
  <si>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</si>
  <si>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</si>
  <si>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</si>
  <si>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</si>
  <si>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</si>
  <si>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</si>
  <si>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</si>
  <si>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</si>
  <si>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</si>
  <si>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</si>
  <si>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</si>
  <si>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</si>
  <si>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</si>
  <si>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</si>
  <si>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</si>
  <si>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</si>
  <si>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</si>
  <si>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</si>
  <si>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</si>
  <si>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</si>
  <si>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</si>
  <si>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</si>
  <si>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</si>
  <si>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</si>
  <si>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</si>
  <si>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</si>
  <si>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</si>
  <si>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</si>
  <si>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</si>
  <si>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</si>
  <si>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</si>
  <si>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</si>
  <si>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</si>
  <si>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</si>
  <si>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</si>
  <si>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</si>
  <si>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</si>
  <si>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</si>
  <si>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</si>
  <si>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</si>
  <si>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</si>
  <si>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</si>
  <si>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</si>
  <si>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</si>
  <si>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</si>
  <si>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</si>
  <si>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</si>
  <si>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</si>
  <si>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</si>
  <si>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</si>
  <si>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</si>
  <si>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</si>
  <si>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</si>
  <si>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</si>
  <si>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</si>
  <si>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</si>
  <si>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</si>
  <si>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</si>
  <si>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</si>
  <si>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</si>
  <si>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</si>
  <si>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</si>
  <si>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</si>
  <si>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</si>
  <si>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</si>
  <si>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</si>
  <si>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</si>
  <si>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</si>
  <si>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</si>
  <si>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</si>
  <si>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</si>
  <si>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</si>
  <si>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</si>
  <si>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</si>
  <si>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</si>
  <si>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</si>
  <si>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</si>
  <si>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</si>
  <si>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</si>
  <si>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</si>
  <si>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</si>
  <si>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</si>
  <si>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</si>
  <si>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</si>
  <si>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</si>
  <si>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</si>
  <si>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</si>
  <si>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</si>
  <si>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</si>
  <si>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</si>
  <si>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</si>
  <si>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</si>
  <si>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</si>
  <si>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</si>
  <si>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</si>
  <si>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</si>
  <si>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</si>
  <si>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</si>
  <si>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</si>
  <si>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</si>
  <si>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</si>
  <si>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</si>
  <si>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</si>
  <si>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</si>
  <si>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</si>
  <si>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</si>
  <si>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</si>
  <si>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</si>
  <si>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</si>
  <si>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</si>
  <si>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</si>
  <si>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</si>
  <si>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</si>
  <si>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</si>
  <si>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</si>
  <si>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</si>
  <si>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</si>
  <si>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</si>
  <si>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</si>
  <si>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</si>
  <si>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</si>
  <si>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</si>
  <si>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</si>
  <si>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</si>
  <si>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</si>
  <si>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</si>
  <si>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</si>
  <si>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</si>
  <si>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</si>
  <si>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</si>
  <si>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</si>
  <si>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</si>
  <si>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</si>
  <si>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</si>
  <si>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</si>
  <si>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</si>
  <si>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</si>
  <si>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</si>
  <si>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</si>
  <si>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</si>
  <si>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</si>
  <si>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</si>
  <si>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</si>
  <si>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</si>
  <si>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</si>
  <si>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</si>
  <si>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</si>
  <si>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</si>
  <si>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</si>
  <si>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</si>
  <si>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</si>
  <si>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</si>
  <si>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</si>
  <si>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</si>
  <si>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</si>
  <si>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</si>
  <si>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</si>
  <si>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</si>
  <si>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</si>
  <si>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</si>
  <si>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</si>
  <si>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</si>
  <si>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</si>
  <si>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</si>
  <si>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</si>
  <si>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</si>
  <si>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</si>
  <si>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</si>
  <si>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</si>
  <si>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</si>
  <si>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</si>
  <si>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</si>
  <si>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</si>
  <si>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</si>
  <si>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</si>
  <si>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</si>
  <si>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</si>
  <si>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</si>
  <si>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</si>
  <si>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</si>
  <si>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</si>
  <si>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</si>
  <si>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</si>
  <si>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</si>
  <si>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</si>
  <si>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</si>
  <si>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</si>
  <si>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</si>
  <si>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</si>
  <si>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</si>
  <si>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</si>
  <si>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</si>
  <si>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</si>
  <si>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</si>
  <si>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</si>
  <si>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</si>
  <si>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</si>
  <si>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</si>
  <si>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</si>
  <si>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</si>
  <si>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</si>
  <si>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</si>
  <si>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</si>
  <si>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</si>
  <si>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</si>
  <si>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</si>
  <si>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</si>
  <si>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</si>
  <si>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</si>
  <si>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</si>
  <si>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</si>
  <si>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</si>
  <si>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</si>
  <si>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</si>
  <si>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</si>
  <si>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</si>
  <si>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</si>
  <si>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</si>
  <si>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</si>
  <si>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</si>
  <si>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</si>
  <si>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</si>
  <si>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</si>
  <si>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</si>
  <si>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</si>
  <si>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</si>
  <si>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</si>
  <si>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</si>
  <si>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</si>
  <si>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</si>
  <si>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</si>
  <si>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</si>
  <si>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</si>
  <si>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</si>
  <si>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</si>
  <si>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</si>
  <si>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</si>
  <si>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</si>
  <si>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</si>
  <si>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</si>
  <si>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</si>
  <si>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</si>
  <si>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</si>
  <si>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</si>
  <si>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</si>
  <si>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</si>
  <si>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</si>
  <si>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</si>
  <si>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</si>
  <si>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</si>
  <si>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</si>
  <si>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</si>
  <si>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</si>
  <si>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</si>
  <si>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</si>
  <si>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</si>
  <si>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</si>
  <si>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</si>
  <si>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</si>
  <si>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</si>
  <si>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</si>
  <si>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</si>
  <si>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</si>
  <si>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</si>
  <si>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</si>
  <si>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</si>
  <si>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</si>
  <si>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</si>
  <si>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</si>
  <si>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</si>
  <si>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</si>
  <si>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</si>
  <si>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</si>
  <si>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</si>
  <si>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</si>
  <si>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</si>
  <si>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</si>
  <si>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</si>
  <si>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</si>
  <si>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</si>
  <si>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</si>
  <si>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</si>
  <si>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</si>
  <si>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</si>
  <si>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</si>
  <si>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</si>
  <si>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</si>
  <si>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</si>
  <si>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</si>
  <si>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</si>
  <si>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</si>
  <si>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</si>
  <si>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</si>
  <si>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</si>
  <si>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</si>
  <si>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</si>
  <si>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</si>
  <si>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</si>
  <si>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</si>
  <si>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</si>
  <si>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</si>
  <si>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</si>
  <si>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</si>
  <si>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</si>
  <si>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</si>
  <si>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</si>
  <si>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</si>
  <si>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</si>
  <si>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</si>
  <si>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</si>
  <si>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</si>
  <si>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</si>
  <si>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</si>
  <si>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</si>
  <si>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</si>
  <si>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</si>
  <si>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</si>
  <si>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</si>
  <si>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</si>
  <si>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</si>
  <si>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</si>
  <si>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</si>
  <si>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</si>
  <si>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</si>
  <si>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</si>
  <si>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</si>
  <si>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</si>
  <si>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</si>
  <si>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</si>
  <si>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</si>
  <si>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</si>
  <si>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</si>
  <si>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</si>
  <si>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</si>
  <si>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</si>
  <si>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</si>
  <si>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</si>
  <si>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</si>
  <si>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</si>
  <si>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</si>
  <si>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</si>
  <si>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</si>
  <si>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</si>
  <si>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</si>
  <si>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</si>
  <si>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</si>
  <si>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</si>
  <si>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</si>
  <si>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</si>
  <si>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</si>
  <si>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</si>
  <si>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</si>
  <si>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</si>
  <si>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</si>
  <si>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</si>
  <si>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</si>
  <si>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</si>
  <si>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</si>
  <si>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</si>
  <si>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</si>
  <si>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</si>
  <si>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</si>
  <si>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</si>
  <si>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</si>
  <si>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</si>
  <si>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</si>
  <si>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</si>
  <si>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</si>
  <si>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</si>
  <si>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</si>
  <si>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</si>
  <si>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</si>
  <si>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</si>
  <si>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</si>
  <si>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</si>
  <si>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</si>
  <si>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</si>
  <si>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</si>
  <si>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</si>
  <si>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</si>
  <si>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</si>
  <si>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</si>
  <si>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</si>
  <si>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</si>
  <si>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</si>
  <si>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</si>
  <si>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</si>
  <si>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</si>
  <si>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</si>
  <si>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</si>
  <si>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</si>
  <si>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</si>
  <si>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</si>
  <si>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</si>
  <si>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</si>
  <si>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</si>
  <si>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</si>
  <si>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</si>
  <si>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</si>
  <si>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</si>
  <si>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</si>
  <si>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</si>
  <si>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</si>
  <si>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</si>
  <si>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</si>
  <si>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</si>
  <si>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</si>
  <si>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</si>
  <si>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</si>
  <si>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</si>
  <si>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</si>
  <si>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</si>
  <si>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</si>
  <si>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</si>
  <si>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</si>
  <si>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</si>
  <si>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</si>
  <si>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</si>
  <si>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</si>
  <si>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</si>
  <si>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</si>
  <si>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</si>
  <si>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</si>
  <si>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</si>
  <si>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</si>
  <si>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</si>
  <si>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</si>
  <si>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</si>
  <si>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</si>
  <si>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</si>
  <si>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</si>
  <si>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</si>
  <si>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</si>
  <si>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</si>
  <si>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</si>
  <si>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</si>
  <si>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</si>
  <si>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</si>
  <si>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</si>
  <si>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</si>
  <si>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</si>
  <si>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</si>
  <si>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</si>
  <si>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</si>
  <si>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</si>
  <si>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</si>
  <si>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</si>
  <si>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</si>
  <si>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</si>
  <si>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</si>
  <si>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</si>
  <si>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</si>
  <si>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</si>
  <si>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</si>
  <si>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</si>
  <si>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</si>
  <si>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</si>
  <si>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</si>
  <si>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</si>
  <si>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</si>
  <si>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</si>
  <si>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</si>
  <si>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</si>
  <si>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</si>
  <si>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</si>
  <si>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</si>
  <si>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</si>
  <si>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</si>
  <si>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</si>
  <si>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</si>
  <si>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</si>
  <si>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</si>
  <si>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</si>
  <si>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</si>
  <si>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</si>
  <si>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</si>
  <si>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</si>
  <si>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</si>
  <si>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</si>
  <si>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</si>
  <si>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</si>
  <si>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</si>
  <si>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</si>
  <si>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</si>
  <si>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</si>
  <si>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</si>
  <si>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</si>
  <si>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</si>
  <si>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</si>
  <si>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</si>
  <si>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</si>
  <si>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</si>
  <si>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</si>
  <si>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</si>
  <si>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</si>
  <si>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</si>
  <si>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</si>
  <si>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</si>
  <si>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</si>
  <si>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</si>
  <si>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</si>
  <si>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</si>
  <si>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</si>
  <si>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</si>
  <si>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</si>
  <si>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</si>
  <si>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</si>
  <si>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</si>
  <si>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</si>
  <si>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</si>
  <si>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</si>
  <si>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</si>
  <si>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</si>
  <si>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</si>
  <si>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</si>
  <si>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</si>
  <si>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</si>
  <si>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</si>
  <si>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</si>
  <si>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</si>
  <si>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</si>
  <si>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</si>
  <si>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</si>
  <si>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</si>
  <si>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</si>
  <si>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</si>
  <si>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</si>
  <si>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</si>
  <si>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</si>
  <si>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</si>
  <si>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</si>
  <si>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</si>
  <si>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</si>
  <si>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</si>
  <si>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</si>
  <si>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</si>
  <si>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</si>
  <si>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</si>
  <si>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</si>
  <si>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</si>
  <si>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</si>
  <si>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</si>
  <si>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</si>
  <si>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</si>
  <si>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</si>
  <si>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</si>
  <si>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</si>
  <si>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</si>
  <si>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</si>
  <si>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</si>
  <si>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</si>
  <si>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</si>
  <si>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</si>
  <si>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</si>
  <si>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</si>
  <si>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</si>
  <si>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</si>
  <si>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</si>
  <si>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</si>
  <si>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</si>
  <si>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</si>
  <si>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</si>
  <si>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</si>
  <si>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</si>
  <si>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</si>
  <si>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</si>
  <si>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</si>
  <si>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</si>
  <si>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</si>
  <si>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</si>
  <si>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</si>
  <si>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</si>
  <si>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</si>
  <si>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</si>
  <si>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</si>
  <si>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</si>
  <si>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</si>
  <si>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</si>
  <si>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</si>
  <si>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</si>
  <si>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</si>
  <si>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</si>
  <si>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</si>
  <si>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</si>
  <si>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</si>
  <si>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</si>
  <si>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</si>
  <si>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</si>
  <si>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</si>
  <si>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</si>
  <si>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</si>
  <si>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</si>
  <si>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</si>
  <si>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</si>
  <si>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</si>
  <si>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</si>
  <si>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</si>
  <si>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</si>
  <si>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</si>
  <si>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</si>
  <si>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</si>
  <si>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</si>
  <si>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</si>
  <si>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</si>
  <si>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</si>
  <si>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</si>
  <si>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</si>
  <si>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</si>
  <si>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</si>
  <si>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</si>
  <si>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</si>
  <si>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</si>
  <si>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</si>
  <si>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</si>
  <si>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</si>
  <si>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</si>
  <si>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</si>
  <si>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</si>
  <si>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</si>
  <si>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</si>
  <si>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</si>
  <si>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</si>
  <si>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</si>
  <si>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</si>
  <si>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</si>
  <si>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</si>
  <si>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</si>
  <si>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</si>
  <si>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</si>
  <si>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</si>
  <si>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</si>
  <si>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</si>
  <si>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</si>
  <si>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</si>
  <si>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</si>
  <si>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</si>
  <si>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</si>
  <si>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</si>
  <si>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</si>
  <si>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</si>
  <si>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</si>
  <si>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</si>
  <si>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</si>
  <si>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</si>
  <si>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</si>
  <si>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</si>
  <si>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</si>
  <si>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</si>
  <si>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</si>
  <si>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</si>
  <si>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</si>
  <si>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</si>
  <si>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</si>
  <si>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</si>
  <si>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</si>
  <si>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</si>
  <si>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</si>
  <si>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</si>
  <si>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</si>
  <si>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</si>
  <si>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</si>
  <si>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</si>
  <si>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</si>
  <si>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</si>
  <si>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</si>
  <si>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</si>
  <si>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</si>
  <si>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</si>
  <si>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</si>
  <si>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</si>
  <si>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</si>
  <si>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</si>
  <si>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</si>
  <si>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</si>
  <si>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</si>
  <si>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</si>
  <si>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</si>
  <si>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</si>
  <si>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</si>
  <si>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</si>
  <si>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</si>
  <si>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</si>
  <si>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</si>
  <si>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</si>
  <si>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</si>
  <si>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</si>
  <si>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</si>
  <si>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</si>
  <si>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</si>
  <si>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</si>
  <si>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</si>
  <si>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</si>
  <si>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</si>
  <si>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</si>
  <si>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</si>
  <si>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</si>
  <si>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</si>
  <si>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</si>
  <si>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</si>
  <si>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</si>
  <si>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</si>
  <si>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</si>
  <si>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</si>
  <si>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</si>
  <si>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</si>
  <si>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</si>
  <si>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</si>
  <si>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</si>
  <si>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</si>
  <si>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</si>
  <si>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</si>
  <si>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</si>
  <si>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</si>
  <si>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</si>
  <si>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</si>
  <si>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</si>
  <si>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</si>
  <si>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</si>
  <si>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</si>
  <si>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</si>
  <si>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</si>
  <si>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</si>
  <si>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</si>
  <si>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</si>
  <si>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</si>
  <si>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</si>
  <si>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</si>
  <si>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</si>
  <si>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</si>
  <si>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</si>
  <si>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</si>
  <si>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</si>
  <si>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</si>
  <si>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</si>
  <si>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</si>
  <si>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</si>
  <si>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</si>
  <si>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</si>
  <si>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</si>
  <si>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</si>
  <si>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</si>
  <si>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</si>
  <si>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</si>
  <si>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</si>
  <si>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</si>
  <si>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</si>
  <si>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</si>
  <si>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</si>
  <si>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</si>
  <si>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</si>
  <si>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</si>
  <si>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</si>
  <si>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</si>
  <si>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</si>
  <si>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</si>
  <si>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</si>
  <si>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</si>
  <si>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</si>
  <si>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</si>
  <si>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</si>
  <si>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</si>
  <si>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</si>
  <si>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</si>
  <si>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</si>
  <si>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</si>
  <si>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</si>
  <si>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</si>
  <si>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</si>
  <si>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</si>
  <si>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</si>
  <si>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</si>
  <si>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</si>
  <si>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</si>
  <si>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</si>
  <si>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</si>
  <si>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</si>
  <si>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</si>
  <si>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</si>
  <si>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</si>
  <si>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</si>
  <si>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</si>
  <si>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</si>
  <si>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</si>
  <si>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</si>
  <si>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</si>
  <si>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</si>
  <si>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</si>
  <si>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</si>
  <si>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</si>
  <si>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</si>
  <si>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</si>
  <si>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</si>
  <si>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</si>
  <si>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</si>
  <si>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</si>
  <si>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</si>
  <si>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</si>
  <si>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</si>
  <si>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</si>
  <si>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</si>
  <si>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</si>
  <si>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</si>
  <si>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</si>
  <si>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</si>
  <si>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</si>
  <si>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</si>
  <si>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</si>
  <si>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</si>
  <si>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</si>
  <si>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</si>
  <si>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</si>
  <si>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</si>
  <si>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</si>
  <si>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</si>
  <si>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</si>
  <si>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</si>
  <si>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</si>
  <si>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</si>
  <si>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</si>
  <si>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</si>
  <si>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</si>
  <si>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</si>
  <si>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</si>
  <si>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</si>
  <si>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</si>
  <si>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</si>
  <si>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</si>
  <si>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</si>
  <si>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</si>
  <si>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</si>
  <si>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</si>
  <si>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</si>
  <si>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</si>
  <si>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</si>
  <si>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</si>
  <si>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</si>
  <si>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</si>
  <si>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</si>
  <si>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</si>
  <si>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</si>
  <si>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</si>
  <si>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</si>
  <si>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</si>
  <si>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</si>
  <si>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</si>
  <si>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</si>
  <si>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</si>
  <si>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</si>
  <si>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</si>
  <si>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</si>
  <si>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</si>
  <si>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</si>
  <si>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</si>
  <si>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</si>
  <si>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</si>
  <si>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</si>
  <si>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</si>
  <si>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</si>
  <si>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</si>
  <si>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</si>
  <si>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</si>
  <si>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</si>
  <si>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</si>
  <si>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</si>
  <si>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</si>
  <si>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</si>
  <si>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</si>
  <si>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</si>
  <si>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</si>
  <si>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</si>
  <si>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</si>
  <si>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</si>
  <si>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</si>
  <si>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</si>
  <si>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</si>
  <si>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</si>
  <si>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</si>
  <si>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</si>
  <si>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</si>
  <si>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</si>
  <si>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</si>
  <si>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</si>
  <si>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</si>
  <si>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</si>
  <si>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</si>
  <si>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</si>
  <si>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</si>
  <si>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</si>
  <si>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</si>
  <si>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</si>
  <si>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</si>
  <si>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</si>
  <si>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</si>
  <si>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</si>
  <si>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</si>
  <si>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</si>
  <si>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</si>
  <si>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</si>
  <si>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</si>
  <si>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</si>
  <si>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</si>
  <si>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</si>
  <si>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</si>
  <si>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</si>
  <si>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</si>
  <si>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</si>
  <si>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</si>
  <si>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</si>
  <si>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</si>
  <si>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</si>
  <si>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</si>
  <si>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</si>
  <si>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</si>
  <si>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</si>
  <si>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</si>
  <si>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</si>
  <si>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</si>
  <si>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</si>
  <si>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</si>
  <si>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</si>
  <si>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</si>
  <si>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</si>
  <si>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</si>
  <si>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</si>
  <si>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</si>
  <si>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</si>
  <si>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</si>
  <si>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</si>
  <si>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</si>
  <si>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</si>
  <si>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</si>
  <si>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</si>
  <si>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</si>
  <si>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</si>
  <si>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</si>
  <si>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</si>
  <si>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</si>
  <si>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</si>
  <si>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</si>
  <si>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</si>
  <si>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</si>
  <si>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</si>
  <si>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</si>
  <si>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</si>
  <si>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</si>
  <si>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</si>
  <si>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</si>
  <si>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</si>
  <si>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</si>
  <si>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</si>
  <si>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</si>
  <si>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</si>
  <si>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</si>
  <si>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</si>
  <si>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</si>
  <si>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</si>
  <si>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</si>
  <si>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</si>
  <si>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</si>
  <si>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</si>
  <si>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</si>
  <si>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</si>
  <si>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</si>
  <si>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</si>
  <si>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</si>
  <si>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</si>
  <si>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</si>
  <si>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</si>
  <si>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</si>
  <si>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</si>
  <si>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</si>
  <si>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</si>
  <si>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</si>
  <si>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</si>
  <si>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</si>
  <si>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</si>
  <si>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</si>
  <si>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</si>
  <si>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</si>
  <si>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</si>
  <si>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</si>
  <si>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</si>
  <si>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</si>
  <si>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</si>
  <si>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</si>
  <si>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</si>
  <si>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</si>
  <si>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</si>
  <si>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</si>
  <si>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</si>
  <si>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</si>
  <si>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</si>
  <si>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</si>
  <si>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</si>
  <si>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</si>
  <si>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</si>
  <si>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</si>
  <si>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</si>
  <si>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</si>
  <si>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</si>
  <si>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</si>
  <si>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</si>
  <si>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</si>
  <si>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</si>
  <si>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</si>
  <si>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</si>
  <si>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</si>
  <si>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</si>
  <si>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</si>
  <si>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</si>
  <si>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</si>
  <si>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</si>
  <si>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</si>
  <si>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</si>
  <si>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</si>
  <si>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</si>
  <si>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</si>
  <si>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</si>
  <si>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</si>
  <si>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</si>
  <si>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</si>
  <si>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</si>
  <si>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</si>
  <si>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</si>
  <si>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</si>
  <si>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</si>
  <si>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</si>
  <si>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</si>
  <si>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</si>
  <si>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</si>
  <si>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</si>
  <si>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</si>
  <si>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</si>
  <si>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</si>
  <si>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</si>
  <si>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</si>
  <si>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</si>
  <si>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</si>
  <si>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</si>
  <si>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</si>
  <si>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</si>
  <si>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</si>
  <si>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</si>
  <si>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</si>
  <si>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</si>
  <si>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</si>
  <si>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</si>
  <si>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</si>
  <si>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</si>
  <si>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</si>
  <si>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</si>
  <si>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</si>
  <si>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</si>
  <si>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</si>
  <si>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</si>
  <si>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</si>
  <si>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</si>
  <si>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</si>
  <si>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</si>
  <si>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</si>
  <si>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</si>
  <si>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</si>
  <si>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</si>
  <si>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</si>
  <si>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</si>
  <si>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</si>
  <si>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</si>
  <si>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</si>
  <si>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</si>
  <si>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</si>
  <si>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</si>
  <si>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</si>
  <si>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</si>
  <si>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</si>
  <si>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</si>
  <si>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</si>
  <si>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</si>
  <si>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</si>
  <si>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</si>
  <si>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</si>
  <si>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</si>
  <si>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</si>
  <si>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</si>
  <si>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</si>
  <si>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</si>
  <si>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</si>
  <si>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</si>
  <si>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</si>
  <si>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</si>
  <si>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</si>
  <si>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</si>
  <si>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</si>
  <si>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</si>
  <si>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</si>
  <si>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</si>
  <si>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</si>
  <si>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</si>
  <si>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</si>
  <si>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</si>
  <si>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</si>
  <si>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</si>
  <si>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</si>
  <si>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</si>
  <si>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</si>
  <si>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</si>
  <si>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</si>
  <si>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</si>
  <si>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</si>
  <si>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</si>
  <si>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</si>
  <si>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</si>
  <si>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</si>
  <si>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</si>
  <si>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</si>
  <si>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</si>
  <si>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</si>
  <si>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</si>
  <si>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</si>
  <si>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</si>
  <si>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</si>
  <si>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</si>
  <si>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</si>
  <si>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</si>
  <si>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</si>
  <si>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</si>
  <si>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</si>
  <si>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</si>
  <si>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</si>
  <si>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</si>
  <si>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</si>
  <si>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</si>
  <si>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</si>
  <si>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</si>
  <si>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</si>
  <si>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</si>
  <si>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</si>
  <si>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</si>
  <si>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</si>
  <si>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</si>
  <si>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</si>
  <si>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</si>
  <si>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</si>
  <si>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</si>
  <si>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</si>
  <si>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</si>
  <si>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</si>
  <si>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</si>
  <si>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</si>
  <si>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</si>
  <si>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</si>
  <si>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</si>
  <si>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</si>
  <si>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</si>
  <si>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</si>
  <si>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</si>
  <si>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</si>
  <si>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</si>
  <si>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</si>
  <si>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</si>
  <si>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</si>
  <si>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</si>
  <si>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</si>
  <si>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</si>
  <si>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</si>
  <si>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</si>
  <si>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</si>
  <si>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</si>
  <si>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</si>
  <si>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</si>
  <si>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</si>
  <si>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</si>
  <si>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</si>
  <si>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</si>
  <si>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</si>
  <si>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</si>
  <si>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</si>
  <si>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</si>
  <si>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</si>
  <si>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</si>
  <si>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</si>
  <si>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</si>
  <si>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</si>
  <si>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</si>
  <si>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</si>
  <si>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</si>
  <si>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</si>
  <si>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</si>
  <si>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</si>
  <si>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</si>
  <si>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</si>
  <si>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</si>
  <si>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</si>
  <si>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</si>
  <si>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</si>
  <si>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</si>
  <si>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</si>
  <si>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</si>
  <si>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</si>
  <si>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</si>
  <si>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</si>
  <si>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</si>
  <si>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</si>
  <si>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</si>
  <si>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</si>
  <si>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</si>
  <si>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</si>
  <si>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</si>
  <si>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</si>
  <si>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</si>
  <si>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</si>
  <si>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</si>
  <si>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</si>
  <si>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</si>
  <si>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</si>
  <si>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</si>
  <si>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</si>
  <si>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</si>
  <si>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</si>
  <si>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</si>
  <si>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</si>
  <si>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</si>
  <si>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</si>
  <si>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</si>
  <si>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</si>
  <si>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</si>
  <si>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</si>
  <si>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</si>
  <si>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</si>
  <si>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</si>
  <si>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</si>
  <si>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</si>
  <si>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</si>
  <si>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</si>
  <si>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</si>
  <si>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</si>
  <si>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</si>
  <si>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</si>
  <si>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</si>
  <si>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</si>
  <si>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</si>
  <si>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</si>
  <si>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</si>
  <si>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</si>
  <si>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</si>
  <si>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</si>
  <si>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</si>
  <si>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</si>
  <si>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</si>
  <si>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</si>
  <si>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</si>
  <si>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</si>
  <si>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</si>
  <si>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</si>
  <si>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</si>
  <si>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</si>
  <si>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</si>
  <si>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</si>
  <si>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</si>
  <si>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</si>
  <si>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</si>
  <si>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</si>
  <si>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</si>
  <si>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</si>
  <si>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</si>
  <si>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</si>
  <si>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</si>
  <si>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</si>
  <si>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</si>
  <si>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</si>
  <si>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</si>
  <si>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</si>
  <si>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</si>
  <si>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</si>
  <si>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</si>
  <si>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</si>
  <si>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</si>
  <si>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</si>
  <si>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</si>
  <si>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</si>
  <si>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</si>
  <si>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</si>
  <si>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</si>
  <si>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</si>
  <si>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</si>
  <si>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</si>
  <si>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</si>
  <si>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</si>
  <si>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</si>
  <si>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</si>
  <si>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</si>
  <si>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</si>
  <si>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</si>
  <si>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</si>
  <si>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</si>
  <si>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</si>
  <si>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</si>
  <si>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</si>
  <si>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</si>
  <si>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</si>
  <si>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</si>
  <si>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</si>
  <si>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</si>
  <si>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</si>
  <si>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</si>
  <si>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</si>
  <si>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</si>
  <si>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</si>
  <si>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</si>
  <si>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</si>
  <si>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</si>
  <si>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</si>
  <si>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</si>
  <si>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</si>
  <si>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</si>
  <si>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</si>
  <si>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</si>
  <si>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</si>
  <si>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</si>
  <si>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</si>
  <si>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</si>
  <si>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</si>
  <si>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</si>
  <si>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</si>
  <si>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</si>
  <si>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</si>
  <si>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</si>
  <si>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</si>
  <si>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</si>
  <si>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</si>
  <si>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</si>
  <si>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</si>
  <si>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</si>
  <si>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</si>
  <si>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</si>
  <si>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</si>
  <si>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</si>
  <si>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</si>
  <si>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</si>
  <si>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</si>
  <si>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</si>
  <si>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</si>
  <si>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</si>
  <si>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</si>
  <si>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</si>
  <si>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</si>
  <si>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</si>
  <si>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</si>
  <si>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</si>
  <si>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</si>
  <si>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</si>
  <si>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</si>
  <si>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</si>
  <si>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</si>
  <si>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</si>
  <si>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</si>
  <si>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</si>
  <si>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</si>
  <si>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</si>
  <si>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</si>
  <si>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</si>
  <si>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</si>
  <si>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</si>
  <si>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</si>
  <si>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</si>
  <si>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</si>
  <si>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</si>
  <si>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</si>
  <si>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</si>
  <si>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</si>
  <si>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</si>
  <si>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</si>
  <si>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</si>
  <si>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</si>
  <si>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</si>
  <si>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</si>
  <si>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</si>
  <si>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</si>
  <si>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</si>
  <si>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</si>
  <si>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</si>
  <si>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</si>
  <si>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</si>
  <si>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</si>
  <si>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</si>
  <si>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</si>
  <si>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</si>
  <si>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</si>
  <si>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</si>
  <si>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</si>
  <si>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</si>
  <si>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</si>
  <si>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</si>
  <si>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</si>
  <si>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</si>
  <si>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</si>
  <si>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</si>
  <si>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</si>
  <si>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</si>
  <si>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</si>
  <si>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</si>
  <si>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</si>
  <si>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</si>
  <si>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</si>
  <si>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</si>
  <si>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</si>
  <si>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</si>
  <si>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</si>
  <si>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</si>
  <si>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</si>
  <si>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</si>
  <si>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</si>
  <si>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</si>
  <si>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</si>
  <si>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</si>
  <si>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</si>
  <si>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</si>
  <si>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</si>
  <si>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</si>
  <si>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</si>
  <si>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</si>
  <si>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</si>
  <si>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</si>
  <si>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</si>
  <si>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</si>
  <si>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</si>
  <si>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</si>
  <si>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</si>
  <si>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</si>
  <si>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</si>
  <si>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</si>
  <si>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</si>
  <si>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</si>
  <si>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</si>
  <si>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</si>
  <si>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</si>
  <si>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</si>
  <si>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</si>
  <si>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</si>
  <si>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</si>
  <si>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</si>
  <si>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</si>
  <si>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</si>
  <si>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</si>
  <si>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</si>
  <si>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</si>
  <si>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</si>
  <si>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</si>
  <si>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</si>
  <si>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</si>
  <si>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</si>
  <si>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</si>
  <si>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</si>
  <si>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</si>
  <si>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</si>
  <si>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</si>
  <si>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</si>
  <si>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</si>
  <si>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</si>
  <si>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</si>
  <si>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</si>
  <si>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</si>
  <si>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</si>
  <si>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</si>
  <si>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</si>
  <si>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</si>
  <si>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</si>
  <si>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</si>
  <si>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</si>
  <si>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</si>
  <si>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</si>
  <si>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</si>
  <si>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</si>
  <si>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</si>
  <si>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</si>
  <si>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</si>
  <si>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</si>
  <si>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</si>
  <si>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</si>
  <si>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</si>
  <si>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</si>
  <si>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</si>
  <si>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</si>
  <si>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</si>
  <si>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</si>
  <si>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</si>
  <si>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</si>
  <si>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</si>
  <si>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</si>
  <si>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</si>
  <si>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</si>
  <si>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</si>
  <si>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</si>
  <si>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</si>
  <si>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</si>
  <si>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</si>
  <si>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</si>
  <si>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</si>
  <si>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</si>
  <si>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</si>
  <si>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</si>
  <si>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</si>
  <si>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</si>
  <si>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</si>
  <si>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</si>
  <si>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</si>
  <si>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</si>
  <si>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</si>
  <si>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</si>
  <si>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</si>
  <si>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</si>
  <si>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</si>
  <si>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</si>
  <si>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</si>
  <si>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</si>
  <si>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</si>
  <si>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</si>
  <si>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</si>
  <si>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</si>
  <si>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</si>
  <si>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</si>
  <si>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</si>
  <si>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</si>
  <si>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</si>
  <si>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</si>
  <si>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</si>
  <si>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</si>
  <si>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</si>
  <si>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</si>
  <si>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</si>
  <si>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</si>
  <si>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</si>
  <si>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</si>
  <si>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</si>
  <si>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</si>
  <si>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</si>
  <si>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</si>
  <si>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</si>
  <si>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</si>
  <si>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</si>
  <si>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</si>
  <si>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</si>
  <si>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</si>
  <si>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</si>
  <si>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</si>
  <si>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</si>
  <si>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</si>
  <si>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</si>
  <si>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</si>
  <si>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</si>
  <si>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</si>
  <si>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</si>
  <si>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</si>
  <si>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</si>
  <si>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</si>
  <si>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</si>
  <si>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</si>
  <si>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</si>
  <si>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</si>
  <si>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</si>
  <si>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</si>
  <si>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</si>
  <si>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</si>
  <si>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</si>
  <si>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</si>
  <si>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</si>
  <si>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</si>
  <si>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</si>
  <si>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</si>
  <si>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</si>
  <si>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</si>
  <si>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</si>
  <si>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</si>
  <si>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</si>
  <si>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</si>
  <si>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</si>
  <si>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</si>
  <si>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</si>
  <si>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</si>
  <si>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</si>
  <si>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</si>
  <si>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</si>
  <si>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</si>
  <si>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</si>
  <si>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</si>
  <si>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</si>
  <si>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</si>
  <si>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</si>
  <si>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</si>
  <si>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</si>
  <si>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</si>
  <si>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</si>
  <si>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</si>
  <si>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</si>
  <si>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</si>
  <si>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</si>
  <si>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</si>
  <si>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</si>
  <si>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</si>
  <si>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</si>
  <si>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</si>
  <si>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</si>
  <si>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</si>
  <si>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</si>
  <si>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</si>
  <si>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</si>
  <si>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</si>
  <si>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</si>
  <si>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</si>
  <si>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</si>
  <si>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</si>
  <si>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</si>
  <si>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</si>
  <si>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</si>
  <si>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</si>
  <si>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</si>
  <si>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</si>
  <si>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</si>
  <si>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</si>
  <si>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</si>
  <si>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</si>
  <si>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</si>
  <si>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</si>
  <si>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</si>
  <si>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</si>
  <si>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</si>
  <si>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</si>
  <si>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</si>
  <si>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</si>
  <si>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</si>
  <si>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</si>
  <si>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</si>
  <si>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</si>
  <si>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</si>
  <si>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</si>
  <si>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</si>
  <si>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</si>
  <si>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</si>
  <si>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</si>
  <si>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</si>
  <si>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</si>
  <si>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</si>
  <si>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</si>
  <si>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</si>
  <si>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</si>
  <si>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</si>
  <si>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</si>
  <si>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</si>
  <si>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</si>
  <si>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</si>
  <si>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</si>
  <si>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</si>
  <si>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</si>
  <si>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</si>
  <si>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</si>
  <si>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</si>
  <si>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</si>
  <si>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</si>
  <si>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</si>
  <si>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</si>
  <si>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</si>
  <si>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</si>
  <si>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</si>
  <si>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</si>
  <si>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</si>
  <si>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</si>
  <si>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</si>
  <si>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</si>
  <si>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</si>
  <si>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</si>
  <si>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</si>
  <si>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</si>
  <si>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</si>
  <si>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</si>
  <si>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</si>
  <si>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</si>
  <si>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</si>
  <si>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</si>
  <si>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</si>
  <si>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</si>
  <si>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</si>
  <si>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</si>
  <si>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</si>
  <si>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</si>
  <si>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</si>
  <si>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</si>
  <si>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</si>
  <si>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</si>
  <si>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</si>
  <si>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</si>
  <si>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</si>
  <si>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</si>
  <si>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</si>
  <si>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</si>
  <si>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</si>
  <si>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</si>
  <si>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</si>
  <si>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</si>
  <si>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</si>
  <si>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</si>
  <si>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</si>
  <si>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</si>
  <si>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</si>
  <si>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</si>
  <si>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</si>
  <si>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</si>
  <si>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</si>
  <si>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</si>
  <si>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</si>
  <si>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</si>
  <si>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</si>
  <si>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</si>
  <si>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</si>
  <si>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</si>
  <si>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</si>
  <si>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</si>
  <si>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</si>
  <si>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</si>
  <si>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</si>
  <si>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</si>
  <si>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</si>
  <si>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</si>
  <si>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</si>
  <si>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</si>
  <si>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</si>
  <si>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</si>
  <si>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</si>
  <si>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</si>
  <si>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</si>
  <si>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</si>
  <si>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</si>
  <si>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</si>
  <si>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</si>
  <si>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</si>
  <si>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</si>
  <si>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</si>
  <si>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</si>
  <si>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</si>
  <si>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</si>
  <si>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</si>
  <si>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</si>
  <si>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</si>
  <si>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</si>
  <si>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</si>
  <si>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</si>
  <si>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</si>
  <si>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</si>
  <si>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</si>
  <si>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</si>
  <si>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</si>
  <si>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</si>
  <si>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</si>
  <si>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</si>
  <si>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</si>
  <si>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</si>
  <si>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</si>
  <si>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</si>
  <si>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</si>
  <si>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</si>
  <si>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</si>
  <si>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</si>
  <si>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</si>
  <si>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</si>
  <si>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</si>
  <si>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</si>
  <si>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</si>
  <si>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</si>
  <si>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</si>
  <si>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</si>
  <si>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</si>
  <si>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</si>
  <si>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</si>
  <si>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</si>
  <si>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</si>
  <si>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</si>
  <si>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</si>
  <si>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</si>
  <si>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</si>
  <si>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</si>
  <si>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</si>
  <si>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</si>
  <si>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</si>
  <si>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</si>
  <si>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</si>
  <si>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</si>
  <si>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</si>
  <si>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</si>
  <si>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</si>
  <si>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</si>
  <si>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</si>
  <si>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</si>
  <si>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</si>
  <si>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</si>
  <si>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</si>
  <si>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</si>
  <si>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</si>
  <si>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</si>
  <si>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</si>
  <si>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</si>
  <si>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</si>
  <si>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</si>
  <si>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</si>
  <si>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</si>
  <si>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</si>
  <si>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</si>
  <si>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</si>
  <si>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</si>
  <si>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</si>
  <si>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</si>
  <si>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</si>
  <si>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</si>
  <si>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</si>
  <si>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</si>
  <si>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</si>
  <si>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</si>
  <si>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</si>
  <si>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</si>
  <si>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</si>
  <si>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</si>
  <si>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</si>
  <si>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</si>
  <si>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</si>
  <si>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</si>
  <si>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</si>
  <si>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</si>
  <si>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</si>
  <si>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</si>
  <si>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</si>
  <si>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</si>
  <si>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</si>
  <si>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</si>
  <si>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</si>
  <si>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</si>
  <si>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</si>
  <si>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</si>
  <si>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</si>
  <si>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</si>
  <si>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</si>
  <si>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</si>
  <si>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</si>
  <si>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</si>
  <si>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</si>
  <si>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</si>
  <si>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</si>
  <si>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</si>
  <si>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</si>
  <si>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</si>
  <si>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</si>
  <si>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</si>
  <si>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</si>
  <si>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</si>
  <si>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</si>
  <si>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</si>
  <si>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</si>
  <si>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</si>
  <si>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</si>
  <si>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</si>
  <si>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</si>
  <si>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</si>
  <si>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</si>
  <si>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</si>
  <si>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</si>
  <si>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</si>
  <si>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</si>
  <si>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</si>
  <si>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</si>
  <si>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</si>
  <si>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</si>
  <si>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</si>
  <si>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</si>
  <si>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</si>
  <si>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</si>
  <si>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</si>
  <si>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</si>
  <si>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</si>
  <si>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</si>
  <si>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</si>
  <si>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</si>
  <si>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</si>
  <si>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</si>
  <si>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</si>
  <si>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</si>
  <si>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</si>
  <si>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</si>
  <si>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</si>
  <si>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</si>
  <si>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</si>
  <si>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</si>
  <si>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</si>
  <si>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</si>
  <si>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</si>
  <si>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</si>
  <si>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</si>
  <si>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</si>
  <si>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</si>
  <si>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</si>
  <si>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</si>
  <si>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</si>
  <si>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</si>
  <si>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</si>
  <si>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</si>
  <si>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</si>
  <si>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</si>
  <si>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</si>
  <si>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</si>
  <si>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</si>
  <si>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</si>
  <si>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</si>
  <si>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</si>
  <si>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</si>
  <si>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</si>
  <si>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</si>
  <si>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</si>
  <si>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</si>
  <si>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</si>
  <si>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</si>
  <si>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</si>
  <si>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</si>
  <si>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</si>
  <si>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</si>
  <si>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</si>
  <si>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</si>
  <si>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</si>
  <si>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</si>
  <si>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</si>
  <si>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</si>
  <si>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</si>
  <si>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</si>
  <si>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</si>
  <si>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</si>
  <si>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</si>
  <si>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</si>
  <si>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</si>
  <si>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</si>
  <si>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</si>
  <si>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</si>
  <si>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</si>
  <si>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</si>
  <si>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</si>
  <si>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</si>
  <si>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</si>
  <si>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</si>
  <si>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</si>
  <si>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</si>
  <si>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</si>
  <si>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</si>
  <si>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</si>
  <si>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</si>
  <si>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</si>
  <si>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</si>
  <si>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</si>
  <si>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</si>
  <si>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</si>
  <si>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</si>
  <si>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</si>
  <si>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</si>
  <si>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</si>
  <si>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</si>
  <si>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</si>
  <si>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</si>
  <si>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</si>
  <si>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</si>
  <si>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</si>
  <si>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</si>
  <si>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</si>
  <si>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</si>
  <si>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</si>
  <si>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</si>
  <si>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</si>
  <si>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</si>
  <si>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</si>
  <si>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</si>
  <si>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</si>
  <si>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</si>
  <si>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</si>
  <si>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</si>
  <si>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</si>
  <si>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</si>
  <si>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</si>
  <si>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</si>
  <si>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</si>
  <si>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</si>
  <si>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</si>
  <si>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</si>
  <si>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</si>
  <si>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</si>
  <si>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</si>
  <si>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</si>
  <si>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</si>
  <si>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</si>
  <si>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</si>
  <si>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</si>
  <si>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</si>
  <si>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</si>
  <si>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</si>
  <si>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</si>
  <si>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</si>
  <si>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</si>
  <si>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</si>
  <si>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</si>
  <si>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</si>
  <si>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</si>
  <si>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</si>
  <si>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</si>
  <si>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</si>
  <si>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</si>
  <si>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</si>
  <si>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</si>
  <si>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</si>
  <si>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</si>
  <si>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</si>
  <si>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</si>
  <si>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</si>
  <si>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</si>
  <si>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</si>
  <si>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</si>
  <si>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</si>
  <si>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</si>
  <si>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</si>
  <si>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</si>
  <si>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</si>
  <si>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</si>
  <si>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</si>
  <si>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</si>
  <si>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</si>
  <si>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</si>
  <si>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</si>
  <si>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</si>
  <si>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</si>
  <si>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</si>
  <si>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</si>
  <si>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</si>
  <si>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</si>
  <si>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</si>
  <si>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</si>
  <si>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</si>
  <si>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</si>
  <si>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</si>
  <si>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</si>
  <si>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</si>
  <si>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</si>
  <si>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</si>
  <si>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</si>
  <si>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</si>
  <si>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</si>
  <si>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</si>
  <si>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</si>
  <si>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</si>
  <si>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</si>
  <si>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</si>
  <si>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</si>
  <si>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</si>
  <si>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</si>
  <si>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</si>
  <si>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</si>
  <si>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</si>
  <si>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</si>
  <si>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</si>
  <si>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</si>
  <si>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</si>
  <si>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</si>
  <si>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</si>
  <si>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</si>
  <si>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</si>
  <si>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</si>
  <si>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</si>
  <si>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</si>
  <si>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</si>
  <si>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</si>
  <si>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</si>
  <si>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</si>
  <si>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</si>
  <si>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</si>
  <si>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</si>
  <si>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</si>
  <si>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</si>
  <si>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</si>
  <si>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</si>
  <si>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</si>
  <si>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</si>
  <si>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</si>
  <si>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</si>
  <si>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</si>
  <si>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</si>
  <si>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</si>
  <si>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</si>
  <si>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</si>
  <si>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</si>
  <si>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</si>
  <si>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</si>
  <si>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</si>
  <si>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</si>
  <si>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</si>
  <si>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</si>
  <si>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</si>
  <si>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</si>
  <si>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</si>
  <si>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</si>
  <si>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</si>
  <si>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</si>
  <si>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</si>
  <si>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</si>
  <si>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</si>
  <si>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</si>
  <si>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</si>
  <si>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</si>
  <si>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</si>
  <si>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</si>
  <si>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</si>
  <si>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</si>
  <si>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</si>
  <si>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</si>
  <si>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</si>
  <si>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</si>
  <si>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</si>
  <si>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</si>
  <si>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</si>
  <si>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</si>
  <si>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</si>
  <si>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</si>
  <si>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</si>
  <si>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</si>
  <si>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</si>
  <si>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</si>
  <si>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</si>
  <si>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</si>
  <si>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</si>
  <si>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</si>
  <si>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</si>
  <si>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</si>
  <si>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</si>
  <si>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</si>
  <si>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</si>
  <si>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</si>
  <si>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</si>
  <si>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</si>
  <si>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</si>
  <si>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</si>
  <si>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</si>
  <si>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</si>
  <si>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</si>
  <si>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</si>
  <si>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</si>
  <si>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</si>
  <si>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</si>
  <si>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</si>
  <si>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</si>
  <si>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</si>
  <si>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</si>
  <si>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</si>
  <si>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</si>
  <si>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</si>
  <si>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</si>
  <si>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</si>
  <si>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</si>
  <si>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</si>
  <si>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</si>
  <si>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</si>
  <si>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</si>
  <si>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</si>
  <si>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</si>
  <si>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</si>
  <si>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</si>
  <si>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</si>
  <si>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</si>
  <si>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</si>
  <si>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</si>
  <si>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</si>
  <si>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</si>
  <si>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</si>
  <si>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</si>
  <si>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</si>
  <si>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</si>
  <si>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</si>
  <si>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</si>
  <si>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</si>
  <si>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</si>
  <si>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</si>
  <si>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</si>
  <si>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</si>
  <si>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</si>
  <si>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</si>
  <si>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</si>
  <si>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</si>
  <si>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</si>
  <si>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</si>
  <si>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</si>
  <si>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</si>
  <si>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</si>
  <si>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</si>
  <si>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</si>
  <si>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</si>
  <si>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</si>
  <si>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</si>
  <si>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</si>
  <si>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</si>
  <si>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</si>
  <si>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</si>
  <si>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</si>
  <si>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</si>
  <si>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</si>
  <si>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</si>
  <si>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</si>
  <si>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</si>
  <si>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</si>
  <si>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</si>
  <si>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</si>
  <si>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</si>
  <si>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</si>
  <si>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</si>
  <si>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</si>
  <si>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</si>
  <si>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</si>
  <si>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</si>
  <si>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</si>
  <si>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</si>
  <si>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</si>
  <si>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</si>
  <si>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</si>
  <si>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</si>
  <si>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</si>
  <si>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</si>
  <si>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</si>
  <si>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</si>
  <si>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</si>
  <si>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</si>
  <si>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</si>
  <si>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</si>
  <si>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</si>
  <si>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</si>
  <si>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</si>
  <si>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</si>
  <si>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</si>
  <si>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</si>
  <si>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</si>
  <si>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</si>
  <si>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</si>
  <si>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</si>
  <si>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</si>
  <si>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</si>
  <si>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</si>
  <si>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</si>
  <si>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</si>
  <si>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</si>
  <si>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</si>
  <si>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</si>
  <si>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</si>
  <si>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</si>
  <si>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</si>
  <si>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</si>
  <si>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</si>
  <si>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</si>
  <si>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</si>
  <si>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</si>
  <si>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</si>
  <si>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</si>
  <si>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</si>
  <si>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</si>
  <si>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</si>
  <si>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</si>
  <si>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</si>
  <si>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</si>
  <si>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</si>
  <si>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</si>
  <si>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</si>
  <si>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</si>
  <si>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</si>
  <si>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</si>
  <si>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</si>
  <si>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</si>
  <si>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</si>
  <si>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</si>
  <si>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</si>
  <si>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</si>
  <si>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</si>
  <si>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</si>
  <si>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</si>
  <si>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</si>
  <si>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</si>
  <si>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</si>
  <si>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</si>
  <si>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</si>
  <si>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</si>
  <si>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</si>
  <si>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</si>
  <si>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</si>
  <si>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</si>
  <si>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</si>
  <si>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</si>
  <si>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</si>
  <si>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</si>
  <si>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</si>
  <si>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</si>
  <si>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</si>
  <si>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</si>
  <si>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</si>
  <si>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</si>
  <si>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</si>
  <si>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</si>
  <si>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</si>
  <si>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</si>
  <si>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</si>
  <si>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</si>
  <si>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</si>
  <si>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</si>
  <si>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</si>
  <si>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</si>
  <si>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</si>
  <si>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</si>
  <si>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</si>
  <si>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</si>
  <si>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</si>
  <si>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</si>
  <si>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</si>
  <si>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</si>
  <si>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</si>
  <si>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</si>
  <si>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</si>
  <si>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</si>
  <si>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</si>
  <si>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</si>
  <si>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</si>
  <si>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</si>
  <si>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</si>
  <si>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</si>
  <si>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</si>
  <si>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</si>
  <si>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</si>
  <si>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</si>
  <si>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</si>
  <si>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</si>
  <si>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</si>
  <si>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</si>
  <si>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</si>
  <si>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</si>
  <si>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</si>
  <si>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</si>
  <si>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</si>
  <si>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</si>
  <si>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</si>
  <si>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</si>
  <si>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</si>
  <si>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</si>
  <si>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</si>
  <si>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</si>
  <si>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</si>
  <si>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</si>
  <si>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</si>
  <si>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</si>
  <si>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</si>
  <si>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</si>
  <si>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</si>
  <si>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</si>
  <si>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</si>
  <si>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</si>
  <si>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</si>
  <si>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</si>
  <si>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</si>
  <si>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</si>
  <si>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</si>
  <si>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</si>
  <si>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</si>
  <si>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</si>
  <si>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</si>
  <si>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</si>
  <si>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</si>
  <si>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</si>
  <si>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</si>
  <si>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</si>
  <si>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</si>
  <si>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</si>
  <si>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</si>
  <si>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</si>
  <si>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</si>
  <si>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</si>
  <si>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</si>
  <si>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</si>
  <si>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</si>
  <si>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</si>
  <si>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</si>
  <si>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</si>
  <si>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</si>
  <si>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</si>
  <si>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</si>
  <si>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</si>
  <si>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</si>
  <si>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</si>
  <si>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</si>
  <si>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</si>
  <si>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</si>
  <si>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</si>
  <si>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</si>
  <si>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</si>
  <si>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</si>
  <si>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</si>
  <si>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</si>
  <si>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</si>
  <si>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</si>
  <si>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</si>
  <si>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</si>
  <si>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</si>
  <si>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</si>
  <si>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</si>
  <si>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</si>
  <si>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</si>
  <si>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</si>
  <si>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</si>
  <si>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</si>
  <si>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</si>
  <si>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</si>
  <si>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</si>
  <si>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</si>
  <si>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</si>
  <si>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</si>
  <si>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</si>
  <si>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</si>
  <si>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</si>
  <si>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</si>
  <si>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</si>
  <si>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</si>
  <si>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</si>
  <si>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</si>
  <si>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</si>
  <si>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</si>
  <si>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</si>
  <si>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</si>
  <si>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</si>
  <si>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</si>
  <si>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</si>
  <si>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</si>
  <si>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</si>
  <si>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</si>
  <si>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</si>
  <si>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</si>
  <si>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</si>
  <si>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</si>
  <si>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</si>
  <si>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</si>
  <si>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</si>
  <si>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</si>
  <si>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</si>
  <si>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</si>
  <si>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</si>
  <si>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</si>
  <si>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</si>
  <si>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</si>
  <si>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</si>
  <si>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</si>
  <si>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</si>
  <si>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</si>
  <si>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</si>
  <si>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</si>
  <si>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</si>
  <si>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</si>
  <si>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</si>
  <si>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</si>
  <si>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</si>
  <si>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</si>
  <si>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</si>
  <si>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</si>
  <si>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</si>
  <si>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</si>
  <si>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</si>
  <si>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</si>
  <si>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</si>
  <si>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</si>
  <si>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</si>
  <si>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</si>
  <si>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</si>
  <si>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</si>
  <si>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</si>
  <si>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</si>
  <si>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</si>
  <si>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</si>
  <si>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</si>
  <si>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</si>
  <si>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</si>
  <si>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</si>
  <si>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</si>
  <si>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</si>
  <si>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</si>
  <si>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</si>
  <si>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</si>
  <si>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</si>
  <si>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</si>
  <si>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</si>
  <si>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</si>
  <si>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</si>
  <si>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</si>
  <si>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</si>
  <si>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</si>
  <si>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</si>
  <si>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</si>
  <si>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</si>
  <si>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</si>
  <si>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</si>
  <si>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</si>
  <si>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</si>
  <si>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</si>
  <si>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</si>
  <si>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</si>
  <si>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</si>
  <si>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</si>
  <si>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</si>
  <si>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</si>
  <si>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</si>
  <si>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</si>
  <si>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</si>
  <si>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</si>
  <si>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</si>
  <si>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</si>
  <si>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</si>
  <si>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</si>
  <si>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</si>
  <si>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</si>
  <si>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</si>
  <si>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</si>
  <si>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</si>
  <si>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</si>
  <si>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</si>
  <si>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</si>
  <si>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</si>
  <si>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</si>
  <si>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</si>
  <si>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</si>
  <si>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</si>
  <si>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</si>
  <si>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</si>
  <si>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</si>
  <si>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</si>
  <si>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</si>
  <si>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</si>
  <si>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</si>
  <si>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</si>
  <si>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</si>
  <si>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</si>
  <si>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</si>
  <si>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</si>
  <si>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</si>
  <si>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</si>
  <si>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</si>
  <si>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</si>
  <si>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</si>
  <si>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</si>
  <si>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</si>
  <si>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</si>
  <si>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</si>
  <si>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</si>
  <si>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</si>
  <si>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</si>
  <si>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</si>
  <si>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</si>
  <si>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</si>
  <si>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</si>
  <si>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</si>
  <si>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</si>
  <si>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</si>
  <si>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</si>
  <si>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</si>
  <si>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</si>
  <si>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</si>
  <si>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</si>
  <si>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</si>
  <si>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</si>
  <si>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</si>
  <si>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</si>
  <si>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</si>
  <si>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</si>
  <si>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</si>
  <si>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</si>
  <si>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</si>
  <si>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</si>
  <si>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</si>
  <si>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</si>
  <si>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</si>
  <si>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</si>
  <si>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</si>
  <si>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</si>
  <si>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</si>
  <si>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</si>
  <si>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</si>
  <si>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</si>
  <si>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</si>
  <si>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</si>
  <si>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</si>
  <si>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</si>
  <si>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</si>
  <si>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</si>
  <si>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</si>
  <si>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</si>
  <si>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</si>
  <si>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</si>
  <si>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</si>
  <si>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</si>
  <si>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</si>
  <si>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</si>
  <si>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</si>
  <si>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</si>
  <si>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</si>
  <si>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</si>
  <si>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</si>
  <si>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</si>
  <si>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</si>
  <si>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</si>
  <si>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</si>
  <si>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</si>
  <si>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</si>
  <si>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</si>
  <si>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</si>
  <si>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</si>
  <si>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</si>
  <si>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</si>
  <si>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</si>
  <si>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</si>
  <si>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</si>
  <si>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</si>
  <si>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</si>
  <si>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</si>
  <si>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</si>
  <si>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</si>
  <si>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</si>
  <si>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</si>
  <si>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</si>
  <si>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</si>
  <si>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</si>
  <si>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</si>
  <si>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</si>
  <si>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</si>
  <si>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</si>
  <si>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</si>
  <si>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</si>
  <si>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</si>
  <si>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</si>
  <si>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</si>
  <si>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</si>
  <si>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</si>
  <si>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</si>
  <si>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</si>
  <si>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</si>
  <si>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</si>
  <si>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</si>
  <si>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</si>
  <si>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</si>
  <si>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</si>
  <si>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</si>
  <si>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</si>
  <si>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</si>
  <si>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</si>
  <si>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</si>
  <si>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</si>
  <si>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</si>
  <si>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</si>
  <si>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</si>
  <si>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</si>
  <si>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</si>
  <si>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</si>
  <si>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</si>
  <si>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</si>
  <si>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</si>
  <si>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</si>
  <si>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</si>
  <si>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</si>
  <si>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</si>
  <si>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</si>
  <si>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</si>
  <si>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</si>
  <si>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</si>
  <si>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</si>
  <si>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</si>
  <si>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</si>
  <si>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</si>
  <si>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</si>
  <si>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</si>
  <si>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</si>
  <si>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</si>
  <si>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</si>
  <si>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</si>
  <si>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</si>
  <si>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</si>
  <si>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</si>
  <si>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</si>
  <si>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</si>
  <si>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</si>
  <si>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</si>
  <si>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</si>
  <si>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</si>
  <si>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</si>
  <si>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</si>
  <si>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</si>
  <si>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</si>
  <si>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</si>
  <si>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</si>
  <si>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</si>
  <si>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</si>
  <si>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</si>
  <si>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</si>
  <si>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</si>
  <si>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</si>
  <si>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</si>
  <si>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</si>
  <si>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</si>
  <si>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</si>
  <si>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</si>
  <si>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</si>
  <si>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</si>
  <si>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</si>
  <si>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</si>
  <si>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</si>
  <si>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</si>
  <si>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</si>
  <si>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</si>
  <si>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</si>
  <si>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</si>
  <si>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</si>
  <si>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</si>
  <si>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</si>
  <si>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</si>
  <si>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</si>
  <si>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</si>
  <si>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</si>
  <si>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</si>
  <si>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</si>
  <si>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</si>
  <si>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</si>
  <si>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</si>
  <si>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</si>
  <si>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</si>
  <si>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</si>
  <si>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</si>
  <si>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</si>
  <si>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</si>
  <si>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</si>
  <si>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</si>
  <si>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</si>
  <si>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</si>
  <si>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</si>
  <si>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</si>
  <si>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</si>
  <si>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</si>
  <si>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</si>
  <si>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</si>
  <si>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</si>
  <si>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</si>
  <si>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</si>
  <si>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</si>
  <si>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</si>
  <si>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</si>
  <si>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</si>
  <si>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</si>
  <si>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</si>
  <si>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</si>
  <si>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</si>
  <si>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</si>
  <si>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</si>
  <si>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</si>
  <si>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</si>
  <si>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</si>
  <si>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</si>
  <si>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</si>
  <si>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</si>
  <si>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</si>
  <si>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</si>
  <si>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</si>
  <si>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</si>
  <si>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</si>
  <si>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</si>
  <si>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</si>
  <si>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</si>
  <si>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</si>
  <si>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</si>
  <si>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</si>
  <si>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</si>
  <si>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</si>
  <si>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</si>
  <si>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</si>
  <si>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</si>
  <si>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</si>
  <si>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</si>
  <si>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</si>
  <si>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</si>
  <si>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</si>
  <si>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</si>
  <si>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</si>
  <si>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</si>
  <si>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</si>
  <si>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</si>
  <si>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</si>
  <si>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</si>
  <si>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</si>
  <si>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</si>
  <si>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</si>
  <si>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</si>
  <si>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</si>
  <si>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</si>
  <si>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</si>
  <si>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</si>
  <si>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</si>
  <si>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</si>
  <si>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</si>
  <si>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</si>
  <si>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</si>
  <si>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</si>
  <si>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</si>
  <si>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</si>
  <si>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</si>
  <si>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</si>
  <si>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</si>
  <si>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</si>
  <si>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</si>
  <si>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</si>
  <si>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</si>
  <si>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</si>
  <si>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</si>
  <si>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</si>
  <si>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</si>
  <si>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</si>
  <si>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</si>
  <si>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</si>
  <si>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</si>
  <si>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</si>
  <si>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</si>
  <si>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</si>
  <si>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</si>
  <si>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</si>
  <si>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</si>
  <si>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</si>
  <si>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</si>
  <si>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</si>
  <si>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</si>
  <si>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</si>
  <si>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</si>
  <si>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</si>
  <si>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</si>
  <si>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</si>
  <si>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</si>
  <si>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</si>
  <si>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</si>
  <si>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</si>
  <si>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</si>
  <si>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</si>
  <si>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</si>
  <si>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</si>
  <si>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</si>
  <si>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</si>
  <si>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</si>
  <si>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</si>
  <si>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</si>
  <si>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</si>
  <si>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</si>
  <si>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</si>
  <si>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</si>
  <si>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</si>
  <si>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</si>
  <si>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</si>
  <si>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</si>
  <si>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</si>
  <si>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</si>
  <si>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</si>
  <si>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</si>
  <si>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</si>
  <si>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</si>
  <si>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</si>
  <si>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</si>
  <si>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</si>
  <si>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</si>
  <si>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</si>
  <si>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</si>
  <si>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</si>
  <si>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</si>
  <si>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</si>
  <si>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</si>
  <si>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</si>
  <si>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</si>
  <si>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</si>
  <si>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</si>
  <si>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</si>
  <si>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</si>
  <si>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</si>
  <si>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</si>
  <si>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</si>
  <si>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</si>
  <si>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</si>
  <si>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</si>
  <si>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</si>
  <si>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</si>
  <si>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</si>
  <si>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</si>
  <si>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</si>
  <si>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</si>
  <si>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</si>
  <si>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</si>
  <si>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</si>
  <si>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</si>
  <si>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</si>
  <si>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</si>
  <si>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</si>
  <si>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</si>
  <si>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</si>
  <si>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</si>
  <si>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</si>
  <si>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</si>
  <si>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</si>
  <si>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</si>
  <si>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</si>
  <si>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</si>
  <si>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</si>
  <si>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</si>
  <si>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</si>
  <si>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</si>
  <si>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</si>
  <si>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</si>
  <si>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</si>
  <si>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</si>
  <si>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</si>
  <si>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</si>
  <si>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</si>
  <si>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</si>
  <si>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</si>
  <si>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</si>
  <si>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</si>
  <si>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</si>
  <si>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</si>
  <si>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</si>
  <si>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</si>
  <si>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</si>
  <si>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</si>
  <si>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</si>
  <si>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</si>
  <si>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</si>
  <si>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</si>
  <si>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</si>
  <si>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</si>
  <si>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</si>
  <si>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</si>
  <si>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</si>
  <si>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</si>
  <si>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</si>
  <si>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</si>
  <si>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</si>
  <si>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</si>
  <si>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</si>
  <si>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</si>
  <si>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</si>
  <si>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</si>
  <si>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</si>
  <si>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</si>
  <si>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</si>
  <si>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</si>
  <si>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</si>
  <si>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</si>
  <si>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</si>
  <si>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</si>
  <si>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</si>
  <si>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</si>
  <si>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</si>
  <si>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</si>
  <si>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</si>
  <si>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</si>
  <si>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</si>
  <si>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</si>
  <si>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</si>
  <si>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</si>
  <si>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</si>
  <si>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</si>
  <si>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</si>
  <si>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</si>
  <si>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</si>
  <si>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</si>
  <si>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</si>
  <si>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</si>
  <si>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</si>
  <si>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</si>
  <si>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</si>
  <si>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</si>
  <si>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</si>
  <si>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</si>
  <si>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</si>
  <si>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</si>
  <si>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</si>
  <si>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</si>
  <si>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</si>
  <si>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</si>
  <si>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</si>
  <si>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</si>
  <si>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</si>
  <si>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</si>
  <si>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</si>
  <si>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</si>
  <si>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</si>
  <si>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</si>
  <si>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</si>
  <si>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</si>
  <si>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</si>
  <si>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</si>
  <si>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</si>
  <si>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</si>
  <si>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</si>
  <si>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</si>
  <si>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</si>
  <si>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</si>
  <si>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</si>
  <si>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</si>
  <si>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</si>
  <si>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</si>
  <si>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</si>
  <si>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</si>
  <si>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</si>
  <si>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</si>
  <si>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</si>
  <si>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</si>
  <si>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</si>
  <si>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</si>
  <si>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</si>
  <si>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</si>
  <si>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</si>
  <si>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</si>
  <si>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</si>
  <si>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</si>
  <si>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</si>
  <si>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</si>
  <si>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</si>
  <si>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</si>
  <si>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</si>
  <si>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</si>
  <si>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</si>
  <si>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</si>
  <si>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</si>
  <si>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</si>
  <si>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</si>
  <si>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</si>
  <si>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</si>
  <si>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</si>
  <si>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</si>
  <si>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</si>
  <si>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</si>
  <si>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</si>
  <si>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</si>
  <si>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</si>
  <si>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</si>
  <si>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</si>
  <si>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</si>
  <si>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</si>
  <si>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</si>
  <si>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</si>
  <si>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</si>
  <si>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</si>
  <si>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</si>
  <si>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</si>
  <si>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</si>
  <si>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</si>
  <si>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</si>
  <si>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</si>
  <si>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</si>
  <si>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</si>
  <si>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</si>
  <si>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</si>
  <si>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</si>
  <si>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</si>
  <si>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</si>
  <si>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</si>
  <si>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</si>
  <si>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</si>
  <si>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</si>
  <si>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</si>
  <si>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</si>
  <si>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</si>
  <si>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</si>
  <si>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</si>
  <si>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</si>
  <si>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</si>
  <si>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</si>
  <si>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</si>
  <si>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</si>
  <si>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</si>
  <si>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</si>
  <si>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</si>
  <si>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</si>
  <si>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</si>
  <si>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</si>
  <si>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</si>
  <si>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</si>
  <si>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</si>
  <si>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</si>
  <si>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</si>
  <si>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</si>
  <si>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</si>
  <si>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</si>
  <si>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</si>
  <si>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</si>
  <si>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</si>
  <si>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</si>
  <si>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</si>
  <si>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</si>
  <si>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</si>
  <si>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</si>
  <si>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</si>
  <si>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</si>
  <si>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</si>
  <si>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</si>
  <si>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</si>
  <si>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</si>
  <si>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</si>
  <si>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</si>
  <si>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</si>
  <si>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</si>
  <si>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</si>
  <si>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</si>
  <si>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</si>
  <si>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</si>
  <si>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</si>
  <si>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</si>
  <si>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</si>
  <si>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</si>
  <si>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</si>
  <si>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</si>
  <si>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</si>
  <si>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</si>
  <si>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</si>
  <si>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</si>
  <si>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</si>
  <si>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</si>
  <si>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</si>
  <si>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</si>
  <si>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</si>
  <si>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</si>
  <si>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</si>
  <si>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</si>
  <si>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</si>
  <si>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</si>
  <si>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</si>
  <si>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</si>
  <si>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</si>
  <si>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</si>
  <si>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</si>
  <si>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</si>
  <si>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</si>
  <si>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</si>
  <si>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</si>
  <si>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</si>
  <si>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</si>
  <si>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</si>
  <si>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</si>
  <si>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</si>
  <si>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</si>
  <si>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</si>
  <si>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</si>
  <si>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</si>
  <si>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</si>
  <si>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</si>
  <si>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</si>
  <si>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</si>
  <si>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</si>
  <si>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</si>
  <si>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</si>
  <si>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</si>
  <si>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</si>
  <si>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</si>
  <si>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</si>
  <si>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</si>
  <si>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</si>
  <si>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</si>
  <si>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</si>
  <si>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</si>
  <si>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</si>
  <si>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</si>
  <si>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</si>
  <si>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</si>
  <si>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</si>
  <si>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</si>
  <si>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</si>
  <si>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</si>
  <si>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</si>
  <si>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</si>
  <si>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</si>
  <si>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</si>
  <si>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</si>
  <si>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</si>
  <si>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</si>
  <si>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</si>
  <si>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</si>
  <si>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</si>
  <si>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</si>
  <si>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</si>
  <si>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</si>
  <si>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</si>
  <si>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</si>
  <si>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</si>
  <si>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</si>
  <si>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</si>
  <si>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</si>
  <si>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</si>
  <si>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</si>
  <si>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</si>
  <si>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</si>
  <si>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</si>
  <si>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</si>
  <si>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</si>
  <si>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</si>
  <si>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</si>
  <si>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</si>
  <si>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</si>
  <si>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</si>
  <si>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</si>
  <si>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</si>
  <si>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</si>
  <si>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</si>
  <si>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</si>
  <si>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</si>
  <si>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</si>
  <si>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</si>
  <si>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</si>
  <si>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</si>
  <si>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</si>
  <si>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</si>
  <si>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</si>
  <si>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</si>
  <si>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</si>
  <si>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</si>
  <si>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</si>
  <si>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</si>
  <si>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</si>
  <si>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</si>
  <si>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</si>
  <si>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</si>
  <si>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</si>
  <si>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</si>
  <si>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</si>
  <si>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</si>
  <si>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</si>
  <si>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</si>
  <si>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</si>
  <si>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</si>
  <si>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</si>
  <si>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</si>
  <si>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</si>
  <si>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</si>
  <si>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</si>
  <si>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</si>
  <si>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</si>
  <si>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</si>
  <si>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</si>
  <si>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</si>
  <si>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</si>
  <si>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</si>
  <si>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</si>
  <si>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</si>
  <si>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</si>
  <si>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</si>
  <si>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</si>
  <si>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</si>
  <si>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</si>
  <si>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</si>
  <si>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</si>
  <si>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</si>
  <si>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</si>
  <si>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</si>
  <si>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</si>
  <si>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</si>
  <si>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</si>
  <si>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</si>
  <si>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</si>
  <si>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</si>
  <si>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</si>
  <si>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</si>
  <si>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</si>
  <si>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</si>
  <si>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</si>
  <si>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</si>
  <si>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</si>
  <si>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</si>
  <si>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</si>
  <si>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</si>
  <si>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</si>
  <si>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</si>
  <si>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</si>
  <si>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</si>
  <si>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</si>
  <si>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</si>
  <si>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</si>
  <si>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</si>
  <si>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</si>
  <si>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</si>
  <si>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</si>
  <si>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</si>
  <si>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</si>
  <si>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</si>
  <si>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</si>
  <si>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</si>
  <si>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</si>
  <si>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</si>
  <si>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</si>
  <si>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</si>
  <si>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</si>
  <si>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</si>
  <si>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</si>
  <si>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</si>
  <si>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</si>
  <si>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</si>
  <si>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</si>
  <si>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</si>
  <si>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</si>
  <si>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</si>
  <si>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</si>
  <si>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</si>
  <si>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</si>
  <si>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</si>
  <si>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</si>
  <si>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</si>
  <si>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</si>
  <si>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</si>
  <si>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</si>
  <si>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</si>
  <si>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</si>
  <si>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</si>
  <si>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</si>
  <si>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</si>
  <si>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</si>
  <si>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</si>
  <si>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</si>
  <si>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</si>
  <si>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</si>
  <si>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</si>
  <si>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</si>
  <si>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</si>
  <si>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</si>
  <si>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</si>
  <si>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</si>
  <si>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</si>
  <si>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</si>
  <si>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</si>
  <si>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</si>
  <si>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</si>
  <si>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</si>
  <si>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</si>
  <si>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</si>
  <si>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</si>
  <si>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</si>
  <si>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</si>
  <si>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</si>
  <si>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</si>
  <si>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</si>
  <si>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</si>
  <si>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</si>
  <si>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</si>
  <si>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</si>
  <si>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</si>
  <si>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</si>
  <si>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</si>
  <si>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</si>
  <si>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</si>
  <si>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</si>
  <si>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</si>
  <si>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</si>
  <si>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</si>
  <si>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</si>
  <si>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</si>
  <si>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</si>
  <si>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</si>
  <si>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</si>
  <si>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</si>
  <si>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</si>
  <si>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</si>
  <si>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</si>
  <si>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</si>
  <si>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</si>
  <si>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</si>
  <si>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</si>
  <si>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</si>
  <si>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</si>
  <si>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</si>
  <si>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</si>
  <si>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</si>
  <si>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</si>
  <si>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</si>
  <si>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</si>
  <si>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</si>
  <si>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</si>
  <si>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</si>
  <si>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</si>
  <si>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</si>
  <si>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</si>
  <si>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</si>
  <si>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</si>
  <si>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</si>
  <si>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</si>
  <si>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</si>
  <si>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</si>
  <si>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</si>
  <si>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</si>
  <si>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</si>
  <si>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</si>
  <si>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</si>
  <si>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</si>
  <si>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</si>
  <si>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</si>
  <si>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</si>
  <si>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</si>
  <si>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</si>
  <si>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</si>
  <si>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</si>
  <si>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</si>
  <si>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</si>
  <si>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</si>
  <si>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</si>
  <si>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</si>
  <si>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</si>
  <si>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</si>
  <si>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</si>
  <si>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</si>
  <si>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</si>
  <si>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</si>
  <si>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</si>
  <si>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</si>
  <si>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</si>
  <si>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</si>
  <si>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</si>
  <si>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</si>
  <si>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</si>
  <si>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</si>
  <si>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</si>
  <si>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</si>
  <si>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</si>
  <si>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</si>
  <si>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</si>
  <si>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</si>
  <si>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</si>
  <si>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</si>
  <si>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</si>
  <si>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</si>
  <si>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</si>
  <si>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</si>
  <si>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</si>
  <si>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</si>
  <si>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</si>
  <si>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</si>
  <si>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</si>
  <si>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</si>
  <si>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</si>
  <si>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</si>
  <si>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</si>
  <si>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</si>
  <si>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</si>
  <si>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</si>
  <si>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</si>
  <si>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</si>
  <si>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</si>
  <si>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</si>
  <si>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</si>
  <si>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</si>
  <si>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</si>
  <si>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</si>
  <si>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</si>
  <si>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</si>
  <si>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</si>
  <si>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</si>
  <si>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</si>
  <si>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</si>
  <si>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</si>
  <si>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</si>
  <si>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</si>
  <si>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</si>
  <si>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</si>
  <si>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</si>
  <si>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</si>
  <si>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</si>
  <si>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</si>
  <si>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</si>
  <si>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</si>
  <si>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</si>
  <si>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</si>
  <si>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</si>
  <si>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</si>
  <si>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</si>
  <si>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</si>
  <si>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</si>
  <si>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</si>
  <si>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</si>
  <si>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</si>
  <si>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</si>
  <si>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</si>
  <si>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</si>
  <si>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</si>
  <si>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</si>
  <si>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</si>
  <si>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</si>
  <si>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</si>
  <si>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</si>
  <si>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</si>
  <si>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</si>
  <si>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</si>
  <si>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</si>
  <si>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</si>
  <si>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</si>
  <si>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</si>
  <si>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</si>
  <si>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</si>
  <si>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</si>
  <si>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</si>
  <si>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</si>
  <si>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</si>
  <si>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</si>
  <si>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</si>
  <si>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</si>
  <si>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</si>
  <si>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</si>
  <si>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</si>
  <si>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</si>
  <si>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</si>
  <si>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</si>
  <si>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</si>
  <si>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</si>
  <si>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</si>
  <si>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</si>
  <si>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</si>
  <si>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</si>
  <si>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</si>
  <si>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</si>
  <si>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</si>
  <si>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</si>
  <si>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</si>
  <si>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</si>
  <si>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</si>
  <si>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</si>
  <si>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</si>
  <si>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</si>
  <si>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</si>
  <si>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</si>
  <si>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</si>
  <si>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</si>
  <si>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</si>
  <si>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</si>
  <si>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</si>
  <si>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</si>
  <si>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</si>
  <si>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</si>
  <si>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</si>
  <si>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</si>
  <si>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</si>
  <si>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</si>
  <si>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</si>
  <si>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</si>
  <si>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</si>
  <si>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</si>
  <si>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</si>
  <si>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</si>
  <si>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</si>
  <si>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</si>
  <si>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</si>
  <si>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</si>
  <si>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</si>
  <si>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</si>
  <si>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</si>
  <si>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</si>
  <si>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</si>
  <si>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</si>
  <si>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</si>
  <si>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</si>
  <si>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</si>
  <si>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</si>
  <si>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</si>
  <si>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</si>
  <si>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</si>
  <si>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</si>
  <si>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</si>
  <si>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</si>
  <si>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</si>
  <si>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</si>
  <si>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</si>
  <si>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</si>
  <si>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</si>
  <si>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</si>
  <si>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</si>
  <si>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</si>
  <si>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</si>
  <si>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</si>
  <si>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</si>
  <si>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</si>
  <si>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</si>
  <si>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</si>
  <si>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</si>
  <si>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</si>
  <si>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</si>
  <si>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</si>
  <si>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</si>
  <si>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</si>
  <si>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</si>
  <si>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</si>
  <si>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</si>
  <si>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</si>
  <si>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</si>
  <si>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</si>
  <si>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</si>
  <si>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</si>
  <si>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</si>
  <si>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</si>
  <si>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</si>
  <si>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</si>
  <si>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</si>
  <si>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</si>
  <si>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</si>
  <si>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</si>
  <si>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</si>
  <si>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</si>
  <si>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</si>
  <si>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</si>
  <si>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</si>
  <si>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</si>
  <si>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</si>
  <si>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</si>
  <si>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</si>
  <si>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</si>
  <si>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</si>
  <si>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</si>
  <si>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</si>
  <si>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</si>
  <si>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</si>
  <si>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</si>
  <si>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</si>
  <si>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</si>
  <si>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</si>
  <si>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</si>
  <si>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</si>
  <si>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</si>
  <si>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</si>
  <si>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</si>
  <si>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</si>
  <si>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</si>
  <si>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</si>
  <si>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</si>
  <si>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</si>
  <si>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</si>
  <si>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</si>
  <si>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</si>
  <si>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</si>
  <si>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</si>
  <si>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</si>
  <si>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</si>
  <si>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</si>
  <si>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</si>
  <si>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</si>
  <si>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</si>
  <si>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</si>
  <si>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</si>
  <si>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</si>
  <si>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</si>
  <si>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</si>
  <si>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</si>
  <si>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</si>
  <si>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</si>
  <si>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</si>
  <si>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</si>
  <si>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</si>
  <si>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</si>
  <si>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</si>
  <si>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</si>
  <si>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</si>
  <si>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</si>
  <si>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</si>
  <si>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</si>
  <si>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</si>
  <si>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</si>
  <si>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</si>
  <si>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</si>
  <si>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</si>
  <si>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</si>
  <si>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</si>
  <si>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</si>
  <si>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</si>
  <si>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</si>
  <si>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</si>
  <si>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</si>
  <si>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</si>
  <si>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</si>
  <si>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</si>
  <si>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</si>
  <si>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</si>
  <si>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</si>
  <si>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</si>
  <si>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</si>
  <si>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</si>
  <si>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</si>
  <si>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</si>
  <si>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</si>
  <si>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</si>
  <si>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</si>
  <si>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</si>
  <si>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</si>
  <si>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</si>
  <si>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</si>
  <si>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</si>
  <si>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</si>
  <si>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</si>
  <si>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</si>
  <si>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</si>
  <si>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</si>
  <si>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</si>
  <si>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</si>
  <si>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</si>
  <si>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</si>
  <si>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</si>
  <si>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</si>
  <si>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</si>
  <si>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</si>
  <si>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</si>
  <si>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</si>
  <si>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</si>
  <si>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</si>
  <si>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</si>
  <si>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</si>
  <si>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</si>
  <si>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</si>
  <si>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</si>
  <si>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</si>
  <si>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</si>
  <si>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</si>
  <si>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</si>
  <si>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</si>
  <si>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</si>
  <si>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</si>
  <si>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</si>
  <si>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</si>
  <si>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</si>
  <si>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</si>
  <si>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</si>
  <si>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</si>
  <si>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</si>
  <si>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</si>
  <si>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</si>
  <si>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</si>
  <si>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</si>
  <si>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</si>
  <si>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</si>
  <si>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</si>
  <si>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</si>
  <si>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</si>
  <si>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</si>
  <si>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</si>
  <si>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</si>
  <si>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</si>
  <si>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</si>
  <si>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</si>
  <si>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</si>
  <si>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</si>
  <si>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</si>
  <si>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</si>
  <si>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</si>
  <si>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</si>
  <si>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</si>
  <si>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</si>
  <si>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</si>
  <si>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</si>
  <si>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</si>
  <si>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</si>
  <si>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</si>
  <si>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</si>
  <si>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</si>
  <si>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</si>
  <si>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</si>
  <si>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</si>
  <si>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</si>
  <si>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</si>
  <si>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</si>
  <si>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</si>
  <si>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</si>
  <si>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</si>
  <si>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</si>
  <si>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</si>
  <si>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</si>
  <si>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</si>
  <si>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</si>
  <si>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</si>
  <si>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</si>
  <si>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</si>
  <si>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</si>
  <si>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</si>
  <si>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</si>
  <si>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</si>
  <si>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</si>
  <si>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</si>
  <si>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</si>
  <si>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</si>
  <si>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</si>
  <si>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</si>
  <si>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</si>
  <si>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</si>
  <si>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</si>
  <si>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</si>
  <si>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</si>
  <si>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</si>
  <si>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</si>
  <si>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</si>
  <si>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</si>
  <si>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</si>
  <si>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</si>
  <si>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</si>
  <si>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</si>
  <si>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</si>
  <si>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</si>
  <si>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</si>
  <si>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</si>
  <si>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</si>
  <si>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</si>
  <si>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</si>
  <si>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</si>
  <si>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</si>
  <si>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</si>
  <si>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</si>
  <si>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</si>
  <si>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</si>
  <si>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</si>
  <si>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</si>
  <si>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</si>
  <si>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</si>
  <si>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</si>
  <si>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</si>
  <si>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</si>
  <si>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</si>
  <si>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</si>
  <si>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</si>
  <si>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</si>
  <si>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</si>
  <si>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</si>
  <si>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</si>
  <si>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</si>
  <si>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</si>
  <si>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</si>
  <si>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</si>
  <si>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</si>
  <si>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</si>
  <si>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</si>
  <si>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</si>
  <si>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</si>
  <si>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</si>
  <si>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</si>
  <si>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</si>
  <si>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</si>
  <si>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</si>
  <si>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</si>
  <si>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</si>
  <si>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</si>
  <si>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</si>
  <si>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</si>
  <si>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</si>
  <si>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</si>
  <si>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</si>
  <si>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</si>
  <si>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</si>
  <si>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</si>
  <si>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</si>
  <si>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</si>
  <si>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</si>
  <si>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</si>
  <si>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</si>
  <si>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</si>
  <si>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</si>
  <si>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</si>
  <si>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</si>
  <si>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</si>
  <si>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</si>
  <si>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</si>
  <si>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</si>
  <si>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</si>
  <si>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</si>
  <si>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</si>
  <si>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</si>
  <si>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</si>
  <si>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</si>
  <si>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</si>
  <si>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</si>
  <si>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</si>
  <si>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</si>
  <si>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</si>
  <si>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</si>
  <si>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</si>
  <si>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</si>
  <si>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</si>
  <si>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</si>
  <si>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</si>
  <si>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</si>
  <si>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</si>
  <si>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</si>
  <si>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</si>
  <si>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</si>
  <si>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</si>
  <si>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</si>
  <si>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</si>
  <si>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</si>
  <si>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</si>
  <si>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</si>
  <si>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</si>
  <si>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</si>
  <si>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</si>
  <si>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</si>
  <si>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</si>
  <si>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</si>
  <si>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</si>
  <si>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</si>
  <si>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</si>
  <si>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</si>
  <si>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</si>
  <si>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</si>
  <si>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</si>
  <si>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</si>
  <si>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</si>
  <si>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</si>
  <si>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</si>
  <si>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</si>
  <si>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</si>
  <si>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</si>
  <si>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</si>
  <si>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</si>
  <si>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</si>
  <si>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</si>
  <si>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</si>
  <si>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</si>
  <si>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</si>
  <si>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</si>
  <si>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</si>
  <si>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</si>
  <si>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</si>
  <si>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</si>
  <si>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</si>
  <si>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</si>
  <si>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</si>
  <si>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</si>
  <si>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</si>
  <si>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</si>
  <si>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</si>
  <si>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</si>
  <si>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</si>
  <si>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</si>
  <si>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</si>
  <si>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</si>
  <si>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</si>
  <si>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</si>
  <si>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</si>
  <si>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</si>
  <si>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</si>
  <si>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</si>
  <si>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</si>
  <si>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</si>
  <si>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</si>
  <si>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</si>
  <si>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</si>
  <si>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</si>
  <si>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</si>
  <si>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</si>
  <si>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</si>
  <si>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</si>
  <si>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</si>
  <si>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</si>
  <si>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</si>
  <si>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</si>
  <si>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</si>
  <si>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</si>
  <si>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</si>
  <si>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</si>
  <si>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</si>
  <si>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</si>
  <si>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</si>
  <si>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</si>
  <si>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</si>
  <si>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</si>
  <si>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</si>
  <si>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</si>
  <si>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</si>
  <si>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</si>
  <si>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</si>
  <si>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</si>
  <si>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</si>
  <si>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</si>
  <si>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</si>
  <si>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</si>
  <si>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</si>
  <si>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</si>
  <si>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</si>
  <si>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</si>
  <si>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</si>
  <si>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</si>
  <si>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</si>
  <si>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</si>
  <si>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</si>
  <si>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</si>
  <si>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</si>
  <si>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</si>
  <si>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</si>
  <si>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</si>
  <si>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</si>
  <si>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</si>
  <si>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</si>
  <si>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</si>
  <si>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</si>
  <si>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</si>
  <si>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</si>
  <si>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</si>
  <si>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</si>
  <si>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</si>
  <si>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</si>
  <si>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</si>
  <si>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</si>
  <si>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</si>
  <si>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</si>
  <si>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</si>
  <si>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</si>
  <si>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</si>
  <si>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</si>
  <si>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</si>
  <si>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</si>
  <si>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</si>
  <si>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</si>
  <si>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</si>
  <si>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</si>
  <si>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</si>
  <si>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</si>
  <si>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</si>
  <si>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</si>
  <si>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</si>
  <si>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</si>
  <si>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</si>
  <si>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</si>
  <si>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</si>
  <si>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</si>
  <si>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</si>
  <si>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</si>
  <si>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</si>
  <si>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</si>
  <si>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</si>
  <si>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</si>
  <si>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</si>
  <si>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</si>
  <si>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</si>
  <si>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</si>
  <si>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</si>
  <si>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</si>
  <si>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</si>
  <si>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</si>
  <si>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</si>
  <si>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</si>
  <si>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</si>
  <si>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</si>
  <si>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</si>
  <si>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</si>
  <si>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</si>
  <si>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</si>
  <si>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</si>
  <si>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</si>
  <si>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</si>
  <si>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</si>
  <si>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</si>
  <si>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</si>
  <si>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</si>
  <si>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</si>
  <si>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</si>
  <si>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</si>
  <si>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</si>
  <si>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</si>
  <si>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</si>
  <si>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</si>
  <si>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</si>
  <si>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</si>
  <si>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</si>
  <si>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</si>
  <si>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</si>
  <si>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</si>
  <si>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</si>
  <si>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</si>
  <si>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</si>
  <si>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</si>
  <si>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</si>
  <si>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</si>
  <si>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</si>
  <si>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</si>
  <si>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</si>
  <si>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</si>
  <si>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</si>
  <si>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</si>
  <si>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</si>
  <si>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</si>
  <si>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</si>
  <si>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</si>
  <si>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</si>
  <si>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</si>
  <si>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</si>
  <si>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</si>
  <si>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</si>
  <si>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</si>
  <si>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</si>
  <si>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</si>
  <si>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</si>
  <si>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</si>
  <si>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</si>
  <si>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</si>
  <si>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</si>
  <si>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</si>
  <si>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</si>
  <si>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</si>
  <si>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</si>
  <si>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</si>
  <si>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</si>
  <si>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</si>
  <si>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</si>
  <si>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</si>
  <si>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</si>
  <si>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</si>
  <si>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</si>
  <si>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</si>
  <si>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</si>
  <si>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</si>
  <si>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</si>
  <si>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</si>
  <si>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</si>
  <si>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</si>
  <si>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</si>
  <si>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</si>
  <si>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</si>
  <si>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</si>
  <si>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</si>
  <si>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</si>
  <si>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</si>
  <si>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</si>
  <si>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</si>
  <si>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</si>
  <si>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</si>
  <si>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</si>
  <si>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</si>
  <si>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</si>
  <si>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</si>
  <si>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</si>
  <si>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</si>
  <si>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</si>
  <si>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</si>
  <si>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</si>
  <si>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</si>
  <si>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</si>
  <si>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</si>
  <si>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</si>
  <si>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</si>
  <si>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</si>
  <si>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</si>
  <si>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</si>
  <si>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</si>
  <si>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</si>
  <si>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</si>
  <si>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</si>
  <si>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</si>
  <si>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</si>
  <si>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</si>
  <si>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</si>
  <si>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</si>
  <si>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</si>
  <si>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</si>
  <si>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</si>
  <si>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</si>
  <si>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</si>
  <si>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</si>
  <si>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</si>
  <si>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</si>
  <si>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</si>
  <si>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</si>
  <si>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</si>
  <si>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</si>
  <si>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</si>
  <si>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</si>
  <si>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</si>
  <si>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</si>
  <si>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</si>
  <si>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</si>
  <si>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</si>
  <si>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</si>
  <si>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</si>
  <si>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</si>
  <si>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</si>
  <si>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</si>
  <si>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</si>
  <si>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</si>
  <si>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</si>
  <si>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</si>
  <si>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</si>
  <si>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</si>
  <si>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</si>
  <si>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</si>
  <si>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</si>
  <si>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</si>
  <si>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</si>
  <si>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</si>
  <si>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</si>
  <si>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</si>
  <si>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</si>
  <si>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</si>
  <si>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</si>
  <si>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</si>
  <si>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</si>
  <si>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</si>
  <si>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</si>
  <si>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</si>
  <si>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</si>
  <si>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</si>
  <si>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</si>
  <si>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</si>
  <si>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</si>
  <si>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</si>
  <si>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</si>
  <si>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</si>
  <si>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</si>
  <si>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</si>
  <si>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</si>
  <si>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</si>
  <si>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</si>
  <si>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</si>
  <si>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</si>
  <si>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</si>
  <si>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</si>
  <si>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</si>
  <si>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</si>
  <si>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</si>
  <si>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</si>
  <si>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</si>
  <si>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</si>
  <si>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</si>
  <si>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</si>
  <si>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</si>
  <si>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</si>
  <si>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</si>
  <si>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</si>
  <si>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</si>
  <si>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</si>
  <si>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</si>
  <si>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</si>
  <si>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</si>
  <si>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</si>
  <si>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</si>
  <si>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</si>
  <si>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</si>
  <si>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</si>
  <si>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</si>
  <si>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</si>
  <si>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</si>
  <si>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</si>
  <si>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</si>
  <si>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</si>
  <si>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</si>
  <si>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</si>
  <si>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</si>
  <si>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</si>
  <si>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</si>
  <si>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</si>
  <si>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</si>
  <si>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</si>
  <si>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</si>
  <si>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</si>
  <si>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</si>
  <si>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</si>
  <si>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</si>
  <si>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</si>
  <si>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</si>
  <si>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</si>
  <si>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</si>
  <si>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</si>
  <si>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</si>
  <si>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</si>
  <si>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</si>
  <si>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</si>
  <si>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</si>
  <si>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</si>
  <si>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</si>
  <si>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</si>
  <si>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</si>
  <si>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</si>
  <si>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</si>
  <si>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</si>
  <si>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</si>
  <si>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</si>
  <si>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</si>
  <si>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</si>
  <si>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</si>
  <si>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</si>
  <si>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</si>
  <si>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</si>
  <si>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</si>
  <si>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</si>
  <si>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</si>
  <si>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</si>
  <si>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</si>
  <si>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</si>
  <si>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</si>
  <si>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</si>
  <si>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</si>
  <si>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</si>
  <si>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</si>
  <si>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</si>
  <si>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</si>
  <si>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</si>
  <si>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</si>
  <si>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</si>
  <si>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</si>
  <si>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</si>
  <si>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</si>
  <si>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</si>
  <si>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</si>
  <si>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</si>
  <si>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</si>
  <si>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</si>
  <si>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</si>
  <si>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</si>
  <si>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</si>
  <si>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</si>
  <si>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</si>
  <si>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</si>
  <si>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</si>
  <si>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</si>
  <si>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</si>
  <si>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</si>
  <si>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</si>
  <si>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</si>
  <si>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</si>
  <si>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</si>
  <si>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</si>
  <si>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</si>
  <si>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</si>
  <si>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</si>
  <si>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</si>
  <si>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</si>
  <si>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</si>
  <si>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</si>
  <si>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</si>
  <si>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</si>
  <si>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</si>
  <si>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</si>
  <si>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</si>
  <si>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</si>
  <si>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</si>
  <si>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</si>
  <si>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</si>
  <si>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</si>
  <si>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</si>
  <si>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</si>
  <si>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</si>
  <si>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</si>
  <si>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</si>
  <si>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</si>
  <si>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</si>
  <si>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</si>
  <si>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</si>
  <si>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</si>
  <si>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</si>
  <si>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</si>
  <si>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</si>
  <si>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</si>
  <si>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</si>
  <si>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</si>
  <si>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</si>
  <si>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</si>
  <si>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</si>
  <si>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</si>
  <si>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</si>
  <si>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</si>
  <si>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</si>
  <si>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</si>
  <si>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</si>
  <si>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</si>
  <si>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</si>
  <si>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</si>
  <si>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</si>
  <si>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</si>
  <si>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</si>
  <si>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</si>
  <si>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</si>
  <si>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</si>
  <si>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</si>
  <si>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</si>
  <si>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</si>
  <si>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</si>
  <si>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</si>
  <si>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</si>
  <si>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</si>
  <si>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</si>
  <si>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</si>
  <si>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</si>
  <si>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</si>
  <si>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</si>
  <si>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</si>
  <si>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</si>
  <si>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</si>
  <si>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</si>
  <si>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</si>
  <si>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</si>
  <si>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</si>
  <si>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</si>
  <si>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</si>
  <si>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</si>
  <si>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</si>
  <si>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</si>
  <si>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</si>
  <si>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</si>
  <si>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</si>
  <si>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</si>
  <si>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</si>
  <si>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</si>
  <si>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</si>
  <si>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</si>
  <si>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</si>
  <si>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</si>
  <si>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</si>
  <si>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</si>
  <si>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</si>
  <si>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</si>
  <si>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</si>
  <si>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</si>
  <si>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</si>
  <si>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</si>
  <si>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</si>
  <si>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</si>
  <si>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</si>
  <si>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</si>
  <si>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</si>
  <si>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</si>
  <si>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</si>
  <si>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</si>
  <si>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</si>
  <si>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</si>
  <si>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</si>
  <si>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</si>
  <si>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</si>
  <si>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</si>
  <si>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</si>
  <si>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</si>
  <si>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</si>
  <si>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</si>
  <si>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</si>
  <si>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</si>
  <si>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</si>
  <si>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</si>
  <si>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</si>
  <si>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</si>
  <si>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</si>
  <si>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</si>
  <si>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</si>
  <si>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</si>
  <si>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</si>
  <si>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</si>
  <si>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</si>
  <si>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</si>
  <si>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</si>
  <si>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</si>
  <si>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</si>
  <si>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</si>
  <si>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</si>
  <si>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</si>
  <si>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</si>
  <si>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</si>
  <si>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</si>
  <si>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</si>
  <si>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</si>
  <si>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</si>
  <si>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</si>
  <si>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</si>
  <si>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</si>
  <si>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</si>
  <si>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</si>
  <si>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</si>
  <si>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</si>
  <si>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</si>
  <si>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</si>
  <si>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</si>
  <si>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</si>
  <si>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</si>
  <si>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</si>
  <si>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</si>
  <si>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</si>
  <si>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</si>
  <si>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</si>
  <si>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</si>
  <si>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</si>
  <si>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</si>
  <si>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</si>
  <si>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</si>
  <si>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</si>
  <si>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</si>
  <si>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</si>
  <si>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</si>
  <si>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</si>
  <si>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</si>
  <si>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</si>
  <si>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</si>
  <si>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</si>
  <si>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</si>
  <si>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</si>
  <si>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</si>
  <si>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</si>
  <si>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</si>
  <si>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</si>
  <si>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</si>
  <si>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</si>
  <si>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</si>
  <si>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</si>
  <si>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</si>
  <si>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</si>
  <si>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</si>
  <si>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</si>
  <si>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</si>
  <si>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</si>
  <si>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</si>
  <si>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</si>
  <si>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</si>
  <si>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</si>
  <si>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</si>
  <si>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</si>
  <si>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</si>
  <si>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</si>
  <si>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</si>
  <si>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</si>
  <si>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</si>
  <si>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</si>
  <si>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</si>
  <si>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</si>
  <si>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</si>
  <si>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</si>
  <si>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</si>
  <si>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</si>
  <si>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</si>
  <si>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</si>
  <si>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</si>
  <si>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</si>
  <si>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</si>
  <si>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</si>
  <si>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</si>
  <si>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</si>
  <si>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</si>
  <si>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</si>
  <si>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</si>
  <si>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</si>
  <si>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</si>
  <si>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</si>
  <si>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</si>
  <si>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</si>
  <si>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</si>
  <si>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</si>
  <si>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</si>
  <si>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</si>
  <si>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</si>
  <si>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</si>
  <si>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</si>
  <si>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</si>
  <si>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</si>
  <si>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</si>
  <si>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</si>
  <si>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</si>
  <si>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</si>
  <si>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</si>
  <si>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</si>
  <si>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</si>
  <si>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</si>
  <si>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</si>
  <si>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</si>
  <si>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</si>
  <si>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</si>
  <si>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</si>
  <si>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</si>
  <si>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</si>
  <si>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</si>
  <si>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</si>
  <si>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</si>
  <si>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</si>
  <si>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</si>
  <si>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</si>
  <si>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</si>
  <si>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</si>
  <si>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</si>
  <si>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</si>
  <si>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</si>
  <si>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</si>
  <si>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</si>
  <si>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</si>
  <si>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</si>
  <si>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</si>
  <si>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</si>
  <si>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</si>
  <si>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</si>
  <si>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</si>
  <si>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</si>
  <si>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</si>
  <si>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</si>
  <si>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</si>
  <si>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</si>
  <si>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</si>
  <si>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</si>
  <si>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</si>
  <si>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</si>
  <si>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</si>
  <si>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</si>
  <si>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</si>
  <si>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</si>
  <si>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</si>
  <si>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</si>
  <si>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</si>
  <si>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</si>
  <si>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</si>
  <si>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</si>
  <si>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</si>
  <si>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</si>
  <si>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</si>
  <si>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</si>
  <si>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</si>
  <si>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</si>
  <si>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</si>
  <si>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</si>
  <si>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</si>
  <si>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</si>
  <si>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</si>
  <si>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</si>
  <si>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</si>
  <si>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</si>
  <si>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</si>
  <si>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</si>
  <si>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</si>
  <si>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</si>
  <si>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</si>
  <si>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</si>
  <si>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</si>
  <si>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</si>
  <si>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</si>
  <si>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</si>
  <si>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</si>
  <si>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</si>
  <si>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</si>
  <si>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</si>
  <si>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</si>
  <si>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</si>
  <si>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</si>
  <si>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</si>
  <si>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</si>
  <si>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</si>
  <si>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</si>
  <si>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</si>
  <si>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</si>
  <si>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</si>
  <si>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</si>
  <si>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</si>
  <si>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</si>
  <si>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</si>
  <si>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</si>
  <si>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</si>
  <si>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</si>
  <si>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</si>
  <si>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</si>
  <si>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</si>
  <si>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</si>
  <si>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</si>
  <si>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</si>
  <si>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</si>
  <si>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</si>
  <si>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</si>
  <si>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</si>
  <si>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</si>
  <si>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</si>
  <si>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</si>
  <si>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</si>
  <si>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</si>
  <si>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</si>
  <si>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</si>
  <si>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</si>
  <si>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</si>
  <si>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</si>
  <si>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</si>
  <si>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</si>
  <si>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</si>
  <si>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</si>
  <si>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</si>
  <si>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</si>
  <si>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</si>
  <si>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</si>
  <si>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</si>
  <si>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</si>
  <si>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</si>
  <si>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</si>
  <si>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</si>
  <si>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</si>
  <si>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</si>
  <si>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</si>
  <si>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</si>
  <si>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</si>
  <si>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</si>
  <si>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</si>
  <si>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</si>
  <si>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</si>
  <si>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</si>
  <si>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</si>
  <si>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</si>
  <si>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</si>
  <si>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</si>
  <si>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</si>
  <si>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</si>
  <si>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</si>
  <si>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</si>
  <si>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</si>
  <si>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</si>
  <si>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</si>
  <si>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</si>
  <si>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</si>
  <si>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</si>
  <si>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</si>
  <si>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</si>
  <si>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</si>
  <si>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</si>
  <si>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</si>
  <si>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</si>
  <si>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</si>
  <si>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</si>
  <si>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</si>
  <si>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</si>
  <si>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</si>
  <si>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</si>
  <si>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</si>
  <si>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</si>
  <si>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</si>
  <si>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</si>
  <si>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</si>
  <si>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</si>
  <si>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</si>
  <si>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</si>
  <si>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</si>
  <si>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</si>
  <si>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</si>
  <si>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</si>
  <si>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</si>
  <si>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</si>
  <si>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</si>
  <si>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</si>
  <si>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</si>
  <si>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</si>
  <si>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</si>
  <si>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</si>
  <si>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</si>
  <si>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</si>
  <si>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</si>
  <si>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</si>
  <si>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</si>
  <si>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</si>
  <si>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</si>
  <si>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</si>
  <si>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</si>
  <si>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</si>
  <si>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</si>
  <si>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</si>
  <si>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</si>
  <si>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</si>
  <si>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</si>
  <si>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</si>
  <si>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</si>
  <si>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</si>
  <si>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</si>
  <si>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</si>
  <si>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</si>
  <si>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</si>
  <si>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</si>
  <si>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</si>
  <si>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</si>
  <si>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</si>
  <si>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</si>
  <si>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</si>
  <si>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</si>
  <si>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</si>
  <si>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</si>
  <si>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</si>
  <si>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</si>
  <si>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</si>
  <si>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</si>
  <si>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</si>
  <si>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</si>
  <si>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</si>
  <si>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</si>
  <si>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</si>
  <si>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</si>
  <si>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</si>
  <si>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</si>
  <si>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</si>
  <si>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</si>
  <si>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</si>
  <si>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</si>
  <si>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</si>
  <si>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</si>
  <si>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</si>
  <si>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</si>
  <si>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</si>
  <si>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</si>
  <si>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</si>
  <si>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</si>
  <si>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</si>
  <si>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</si>
  <si>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</si>
  <si>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</si>
  <si>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</si>
  <si>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</si>
  <si>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</si>
  <si>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</si>
  <si>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</si>
  <si>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</si>
  <si>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</si>
  <si>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</si>
  <si>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</si>
  <si>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</si>
  <si>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</si>
  <si>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</si>
  <si>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</si>
  <si>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</si>
  <si>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</si>
  <si>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</si>
  <si>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</si>
  <si>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</si>
  <si>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</si>
  <si>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</si>
  <si>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</si>
  <si>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</si>
  <si>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</si>
  <si>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</si>
  <si>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</si>
  <si>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</si>
  <si>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</si>
  <si>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</si>
  <si>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</si>
  <si>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</si>
  <si>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</si>
  <si>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</si>
  <si>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</si>
  <si>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</si>
  <si>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</si>
  <si>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</si>
  <si>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</si>
  <si>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</si>
  <si>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</si>
  <si>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</si>
  <si>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</si>
  <si>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</si>
  <si>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</si>
  <si>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</si>
  <si>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</si>
  <si>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</si>
  <si>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</si>
  <si>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</si>
  <si>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</si>
  <si>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</si>
  <si>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</si>
  <si>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</si>
  <si>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</si>
  <si>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</si>
  <si>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</si>
  <si>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</si>
  <si>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</si>
  <si>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</si>
  <si>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</si>
  <si>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</si>
  <si>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</si>
  <si>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</si>
  <si>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</si>
  <si>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</si>
  <si>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</si>
  <si>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</si>
  <si>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</si>
  <si>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</si>
  <si>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</si>
  <si>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</si>
  <si>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</si>
  <si>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</si>
  <si>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</si>
  <si>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</si>
  <si>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</si>
  <si>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</si>
  <si>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</si>
  <si>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</si>
  <si>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</si>
  <si>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</si>
  <si>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</si>
  <si>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</si>
  <si>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</si>
  <si>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</si>
  <si>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</si>
  <si>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</si>
  <si>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</si>
  <si>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</si>
  <si>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</si>
  <si>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</si>
  <si>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</si>
  <si>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</si>
  <si>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</si>
  <si>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</si>
  <si>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</si>
  <si>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</si>
  <si>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</si>
  <si>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</si>
  <si>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</si>
  <si>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</si>
  <si>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</si>
  <si>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</si>
  <si>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</si>
  <si>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</si>
  <si>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</si>
  <si>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</si>
  <si>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</si>
  <si>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</si>
  <si>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</si>
  <si>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</si>
  <si>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</si>
  <si>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</si>
  <si>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</si>
  <si>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</si>
  <si>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</si>
  <si>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</si>
  <si>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</si>
  <si>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</si>
  <si>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</si>
  <si>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</si>
  <si>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</si>
  <si>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</si>
  <si>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</si>
  <si>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</si>
  <si>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</si>
  <si>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</si>
  <si>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</si>
  <si>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</si>
  <si>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</si>
  <si>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</si>
  <si>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</si>
  <si>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</si>
  <si>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</si>
  <si>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</si>
  <si>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</si>
  <si>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</si>
  <si>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</si>
  <si>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</si>
  <si>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</si>
  <si>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</si>
  <si>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</si>
  <si>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</si>
  <si>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</si>
  <si>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</si>
  <si>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</si>
  <si>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</si>
  <si>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</si>
  <si>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</si>
  <si>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</si>
  <si>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</si>
  <si>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</si>
  <si>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</si>
  <si>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</si>
  <si>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</si>
  <si>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</si>
  <si>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</si>
  <si>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</si>
  <si>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</si>
  <si>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</si>
  <si>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</si>
  <si>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</si>
  <si>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</si>
  <si>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</si>
  <si>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</si>
  <si>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</si>
  <si>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</si>
  <si>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</si>
  <si>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</si>
  <si>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</si>
  <si>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</si>
  <si>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</si>
  <si>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</si>
  <si>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</si>
  <si>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</si>
  <si>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</si>
  <si>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</si>
  <si>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</si>
  <si>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</si>
  <si>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</si>
  <si>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</si>
  <si>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</si>
  <si>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</si>
  <si>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</si>
  <si>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</si>
  <si>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</si>
  <si>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</si>
  <si>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</si>
  <si>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</si>
  <si>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</si>
  <si>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</si>
  <si>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</si>
  <si>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</si>
  <si>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</si>
  <si>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</si>
  <si>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</si>
  <si>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</si>
  <si>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</si>
  <si>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</si>
  <si>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</si>
  <si>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</si>
  <si>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</si>
  <si>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</si>
  <si>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</si>
  <si>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</si>
  <si>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</si>
  <si>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</si>
  <si>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</si>
  <si>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</si>
  <si>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</si>
  <si>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</si>
  <si>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</si>
  <si>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</si>
  <si>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</si>
  <si>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</si>
  <si>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</si>
  <si>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</si>
  <si>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</si>
  <si>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</si>
  <si>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</si>
  <si>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</si>
  <si>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</si>
  <si>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</si>
  <si>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</si>
  <si>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</si>
  <si>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</si>
  <si>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</si>
  <si>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</si>
  <si>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</si>
  <si>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</si>
  <si>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</si>
  <si>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</si>
  <si>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</si>
  <si>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</si>
  <si>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</si>
  <si>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</si>
  <si>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</si>
  <si>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</si>
  <si>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</si>
  <si>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</si>
  <si>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</si>
  <si>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</si>
  <si>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</si>
  <si>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</si>
  <si>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</si>
  <si>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</si>
  <si>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</si>
  <si>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</si>
  <si>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</si>
  <si>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</si>
  <si>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</si>
  <si>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</si>
  <si>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</si>
  <si>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</si>
  <si>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</si>
  <si>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</si>
  <si>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</si>
  <si>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</si>
  <si>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</si>
  <si>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</si>
  <si>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</si>
  <si>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</si>
  <si>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</si>
  <si>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</si>
  <si>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</si>
  <si>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</si>
  <si>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</si>
  <si>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</si>
  <si>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</si>
  <si>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</si>
  <si>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</si>
  <si>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</si>
  <si>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</si>
  <si>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</si>
  <si>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</si>
  <si>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</si>
  <si>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</si>
  <si>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</si>
  <si>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</si>
  <si>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</si>
  <si>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</si>
  <si>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</si>
  <si>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</si>
  <si>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</si>
  <si>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</si>
  <si>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</si>
  <si>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</si>
  <si>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</si>
  <si>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</si>
  <si>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</si>
  <si>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</si>
  <si>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</si>
  <si>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</si>
  <si>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</si>
  <si>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</si>
  <si>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</si>
  <si>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</si>
  <si>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</si>
  <si>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</si>
  <si>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</si>
  <si>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</si>
  <si>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</si>
  <si>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</si>
  <si>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</si>
  <si>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</si>
  <si>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</si>
  <si>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</si>
  <si>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</si>
  <si>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</si>
  <si>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</si>
  <si>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</si>
  <si>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</si>
  <si>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</si>
  <si>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</si>
  <si>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</si>
  <si>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</si>
  <si>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</si>
  <si>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</si>
  <si>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</si>
  <si>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</si>
  <si>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</si>
  <si>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</si>
  <si>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</si>
  <si>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</si>
  <si>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</si>
  <si>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</si>
  <si>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</si>
  <si>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</si>
  <si>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</si>
  <si>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</si>
  <si>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</si>
  <si>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</si>
  <si>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</si>
  <si>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</si>
  <si>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</si>
  <si>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</si>
  <si>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</si>
  <si>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</si>
  <si>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</si>
  <si>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</si>
  <si>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</si>
  <si>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</si>
  <si>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</si>
  <si>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</si>
  <si>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</si>
  <si>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</si>
  <si>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</si>
  <si>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</si>
  <si>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</si>
  <si>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</si>
  <si>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</si>
  <si>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</si>
  <si>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</si>
  <si>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</si>
  <si>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</si>
  <si>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</si>
  <si>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</si>
  <si>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</si>
  <si>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</si>
  <si>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</si>
  <si>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</si>
  <si>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</si>
  <si>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</si>
  <si>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</si>
  <si>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</si>
  <si>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</si>
  <si>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</si>
  <si>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</si>
  <si>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</si>
  <si>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</si>
  <si>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</si>
  <si>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</si>
  <si>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</si>
  <si>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</si>
  <si>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</si>
  <si>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</si>
  <si>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</si>
  <si>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</si>
  <si>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</si>
  <si>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</si>
  <si>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</si>
  <si>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</si>
  <si>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</si>
  <si>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</si>
  <si>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</si>
  <si>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</si>
  <si>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</si>
  <si>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</si>
  <si>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</si>
  <si>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</si>
  <si>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</si>
  <si>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</si>
  <si>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</si>
  <si>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</si>
  <si>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</si>
  <si>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</si>
  <si>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</si>
  <si>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</si>
  <si>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</si>
  <si>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</si>
  <si>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</si>
  <si>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</si>
  <si>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</si>
  <si>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</si>
  <si>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</si>
  <si>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</si>
  <si>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</si>
  <si>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</si>
  <si>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</si>
  <si>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</si>
  <si>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</si>
  <si>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</si>
  <si>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</si>
  <si>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</si>
  <si>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</si>
  <si>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</si>
  <si>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</si>
  <si>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</si>
  <si>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</si>
  <si>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</si>
  <si>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</si>
  <si>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</si>
  <si>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</si>
  <si>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</si>
  <si>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</si>
  <si>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</si>
  <si>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</si>
  <si>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</si>
  <si>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</si>
  <si>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</si>
  <si>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</si>
  <si>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</si>
  <si>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</si>
  <si>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</si>
  <si>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</si>
  <si>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</si>
  <si>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</si>
  <si>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</si>
  <si>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</si>
  <si>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</si>
  <si>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</si>
  <si>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</si>
  <si>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</si>
  <si>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</si>
  <si>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</si>
  <si>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</si>
  <si>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</si>
  <si>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</si>
  <si>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</si>
  <si>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</si>
  <si>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</si>
  <si>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</si>
  <si>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</si>
  <si>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</si>
  <si>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</si>
  <si>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</si>
  <si>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</si>
  <si>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</si>
  <si>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</si>
  <si>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</si>
  <si>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</si>
  <si>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</si>
  <si>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</si>
  <si>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</si>
  <si>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</si>
  <si>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</si>
  <si>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</si>
  <si>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</si>
  <si>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</si>
  <si>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</si>
  <si>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</si>
  <si>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</si>
  <si>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</si>
  <si>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</si>
  <si>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</si>
  <si>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</si>
  <si>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</si>
  <si>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</si>
  <si>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</si>
  <si>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</si>
  <si>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</si>
  <si>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</si>
  <si>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</si>
  <si>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</si>
  <si>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</si>
  <si>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</si>
  <si>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</si>
  <si>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</si>
  <si>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</si>
  <si>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</si>
  <si>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</si>
  <si>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</si>
  <si>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</si>
  <si>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</si>
  <si>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</si>
  <si>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</si>
  <si>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</si>
  <si>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</si>
  <si>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</si>
  <si>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</si>
  <si>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</si>
  <si>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</si>
  <si>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</si>
  <si>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</si>
  <si>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</si>
  <si>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</si>
  <si>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</si>
  <si>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</si>
  <si>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</si>
  <si>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</si>
  <si>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</si>
  <si>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</si>
  <si>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</si>
  <si>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</si>
  <si>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</si>
  <si>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</si>
  <si>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</si>
  <si>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</si>
  <si>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</si>
  <si>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</si>
  <si>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</si>
  <si>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</si>
  <si>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</si>
  <si>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</si>
  <si>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</si>
  <si>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</si>
  <si>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</si>
  <si>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</si>
  <si>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</si>
  <si>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</si>
  <si>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</si>
  <si>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</si>
  <si>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</si>
  <si>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</si>
  <si>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</si>
  <si>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</si>
  <si>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</si>
  <si>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</si>
  <si>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</si>
  <si>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</si>
  <si>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</si>
  <si>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</si>
  <si>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</si>
  <si>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</si>
  <si>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</si>
  <si>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</si>
  <si>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</si>
  <si>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</si>
  <si>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</si>
  <si>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</si>
  <si>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</si>
  <si>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</si>
  <si>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</si>
  <si>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</si>
  <si>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</si>
  <si>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</si>
  <si>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</si>
  <si>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</si>
  <si>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</si>
  <si>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</si>
  <si>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</si>
  <si>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</si>
  <si>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</si>
  <si>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</si>
  <si>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</si>
  <si>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</si>
  <si>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</si>
  <si>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</si>
  <si>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</si>
  <si>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</si>
  <si>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</si>
  <si>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</si>
  <si>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</si>
  <si>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</si>
  <si>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</si>
  <si>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</si>
  <si>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</si>
  <si>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</si>
  <si>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</si>
  <si>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</si>
  <si>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</si>
  <si>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</si>
  <si>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</si>
  <si>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</si>
  <si>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</si>
  <si>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</si>
  <si>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</si>
  <si>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</si>
  <si>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</si>
  <si>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</si>
  <si>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</si>
  <si>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</si>
  <si>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</si>
  <si>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</si>
  <si>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</si>
  <si>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</si>
  <si>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</si>
  <si>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</si>
  <si>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</si>
  <si>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</si>
  <si>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</si>
  <si>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</si>
  <si>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</si>
  <si>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</si>
  <si>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</si>
  <si>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</si>
  <si>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</si>
  <si>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</si>
  <si>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</si>
  <si>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</si>
  <si>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</si>
  <si>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</si>
  <si>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</si>
  <si>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</si>
  <si>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</si>
  <si>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</si>
  <si>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</si>
  <si>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</si>
  <si>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</si>
  <si>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</si>
  <si>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</si>
  <si>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</si>
  <si>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</si>
  <si>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</si>
  <si>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</si>
  <si>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</si>
  <si>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</si>
  <si>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</si>
  <si>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</si>
  <si>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</si>
  <si>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</si>
  <si>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</si>
  <si>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</si>
  <si>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</si>
  <si>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</si>
  <si>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</si>
  <si>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</si>
  <si>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</si>
  <si>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</si>
  <si>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</si>
  <si>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</si>
  <si>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</si>
  <si>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</si>
  <si>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</si>
  <si>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</si>
  <si>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</si>
  <si>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</si>
  <si>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</si>
  <si>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</si>
  <si>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</si>
  <si>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</si>
  <si>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</si>
  <si>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</si>
  <si>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</si>
  <si>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</si>
  <si>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</si>
  <si>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</si>
  <si>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</si>
  <si>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</si>
  <si>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</si>
  <si>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</si>
  <si>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</si>
  <si>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</si>
  <si>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</si>
  <si>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</si>
  <si>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</si>
  <si>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</si>
  <si>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</si>
  <si>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</si>
  <si>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</si>
  <si>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</si>
  <si>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</si>
  <si>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</si>
  <si>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</si>
  <si>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</si>
  <si>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</si>
  <si>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</si>
  <si>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</si>
  <si>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</si>
  <si>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</si>
  <si>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</si>
  <si>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</si>
  <si>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</si>
  <si>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</si>
  <si>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</si>
  <si>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</si>
  <si>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</si>
  <si>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</si>
  <si>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</si>
  <si>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</si>
  <si>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</si>
  <si>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</si>
  <si>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</si>
  <si>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</si>
  <si>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</si>
  <si>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</si>
  <si>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</si>
  <si>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</si>
  <si>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</si>
  <si>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</si>
  <si>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</si>
  <si>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</si>
  <si>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</si>
  <si>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</si>
  <si>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</si>
  <si>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</si>
  <si>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</si>
  <si>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</si>
  <si>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</si>
  <si>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</si>
  <si>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</si>
  <si>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</si>
  <si>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</si>
  <si>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</si>
  <si>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</si>
  <si>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</si>
  <si>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</si>
  <si>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</si>
  <si>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</si>
  <si>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</si>
  <si>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</si>
  <si>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</si>
  <si>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</si>
  <si>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</si>
  <si>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</si>
  <si>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</si>
  <si>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</si>
  <si>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</si>
  <si>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</si>
  <si>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</si>
  <si>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</si>
  <si>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</si>
  <si>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</si>
  <si>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</si>
  <si>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</si>
  <si>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</si>
  <si>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</si>
  <si>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</si>
  <si>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</si>
  <si>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</si>
  <si>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</si>
  <si>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</si>
  <si>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</si>
  <si>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</si>
  <si>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</si>
  <si>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</si>
  <si>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</si>
  <si>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</si>
  <si>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</si>
  <si>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</si>
  <si>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</si>
  <si>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</si>
  <si>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</si>
  <si>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</si>
  <si>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</si>
  <si>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</si>
  <si>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</si>
  <si>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</si>
  <si>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</si>
  <si>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</si>
  <si>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</si>
  <si>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</si>
  <si>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</si>
  <si>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</si>
  <si>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</si>
  <si>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</si>
  <si>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</si>
  <si>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</si>
  <si>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</si>
  <si>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</si>
  <si>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</si>
  <si>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</si>
  <si>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</si>
  <si>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</si>
  <si>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</si>
  <si>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</si>
  <si>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</si>
  <si>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</si>
  <si>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</si>
  <si>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</si>
  <si>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</si>
  <si>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</si>
  <si>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</si>
  <si>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</si>
  <si>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</si>
  <si>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</si>
  <si>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</si>
  <si>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</si>
  <si>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</si>
  <si>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</si>
  <si>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</si>
  <si>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</si>
  <si>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</si>
  <si>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</si>
  <si>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</si>
  <si>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</si>
  <si>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</si>
  <si>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</si>
  <si>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</si>
  <si>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</si>
  <si>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</si>
  <si>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</si>
  <si>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</si>
  <si>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</si>
  <si>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</si>
  <si>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</si>
  <si>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</si>
  <si>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</si>
  <si>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</si>
  <si>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</si>
  <si>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</si>
  <si>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</si>
  <si>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</si>
  <si>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</si>
  <si>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</si>
  <si>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</si>
  <si>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</si>
  <si>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</si>
  <si>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</si>
  <si>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</si>
  <si>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</si>
  <si>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</si>
  <si>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</si>
  <si>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</si>
  <si>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</si>
  <si>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</si>
  <si>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</si>
  <si>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</si>
  <si>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</si>
  <si>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</si>
  <si>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</si>
  <si>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</si>
  <si>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</si>
  <si>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</si>
  <si>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</si>
  <si>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</si>
  <si>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</si>
  <si>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</si>
  <si>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</si>
  <si>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</si>
  <si>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</si>
  <si>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</si>
  <si>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</si>
  <si>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</si>
  <si>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</si>
  <si>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</si>
  <si>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</si>
  <si>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</si>
  <si>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</si>
  <si>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</si>
  <si>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</si>
  <si>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</si>
  <si>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</si>
  <si>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</si>
  <si>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</si>
  <si>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</si>
  <si>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</si>
  <si>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</si>
  <si>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</si>
  <si>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</si>
  <si>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</si>
  <si>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</si>
  <si>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</si>
  <si>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</si>
  <si>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</si>
  <si>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</si>
  <si>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</si>
  <si>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</si>
  <si>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</si>
  <si>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</si>
  <si>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</si>
  <si>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</si>
  <si>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</si>
  <si>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</si>
  <si>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</si>
  <si>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</si>
  <si>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</si>
  <si>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</si>
  <si>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</si>
  <si>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</si>
  <si>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</si>
  <si>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</si>
  <si>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</si>
  <si>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</si>
  <si>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</si>
  <si>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</si>
  <si>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</si>
  <si>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</si>
  <si>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</si>
  <si>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</si>
  <si>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</si>
  <si>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</si>
  <si>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</si>
  <si>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</si>
  <si>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</si>
  <si>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</si>
  <si>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</si>
  <si>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</si>
  <si>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</si>
  <si>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</si>
  <si>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</si>
  <si>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</si>
  <si>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</si>
  <si>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</si>
  <si>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</si>
  <si>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</si>
  <si>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</si>
  <si>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</si>
  <si>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</si>
  <si>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</si>
  <si>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</si>
  <si>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</si>
  <si>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</si>
  <si>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</si>
  <si>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</si>
  <si>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</si>
  <si>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</si>
  <si>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</si>
  <si>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</si>
  <si>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</si>
  <si>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</si>
  <si>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</si>
  <si>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</si>
  <si>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</si>
  <si>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</si>
  <si>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</si>
  <si>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</si>
  <si>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</si>
  <si>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</si>
  <si>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</si>
  <si>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</si>
  <si>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</si>
  <si>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</si>
  <si>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</si>
  <si>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</si>
  <si>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</si>
  <si>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</si>
  <si>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</si>
  <si>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</si>
  <si>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</si>
  <si>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</si>
  <si>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</si>
  <si>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</si>
  <si>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</si>
  <si>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</si>
  <si>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</si>
  <si>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</si>
  <si>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</si>
  <si>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</si>
  <si>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</si>
  <si>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</si>
  <si>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</si>
  <si>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</si>
  <si>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</si>
  <si>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</si>
  <si>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</si>
  <si>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</si>
  <si>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</si>
  <si>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</si>
  <si>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</si>
  <si>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</si>
  <si>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</si>
  <si>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</si>
  <si>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</si>
  <si>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</si>
  <si>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</si>
  <si>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</si>
  <si>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</si>
  <si>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</si>
  <si>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</si>
  <si>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</si>
  <si>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</si>
  <si>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</si>
  <si>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</si>
  <si>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</si>
  <si>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</si>
  <si>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</si>
  <si>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</si>
  <si>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</si>
  <si>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</si>
  <si>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</si>
  <si>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</si>
  <si>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</si>
  <si>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</si>
  <si>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</si>
  <si>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</si>
  <si>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</si>
  <si>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</si>
  <si>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</si>
  <si>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</si>
  <si>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</si>
  <si>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</si>
  <si>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</si>
  <si>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</si>
  <si>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</si>
  <si>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</si>
  <si>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</si>
  <si>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</si>
  <si>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</si>
  <si>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</si>
  <si>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</si>
  <si>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</si>
  <si>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</si>
  <si>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</si>
  <si>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</si>
  <si>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</si>
  <si>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</si>
  <si>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</si>
  <si>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</si>
  <si>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</si>
  <si>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</si>
  <si>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</si>
  <si>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</si>
  <si>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</si>
  <si>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</si>
  <si>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</si>
  <si>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</si>
  <si>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</si>
  <si>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</si>
  <si>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</si>
  <si>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</si>
  <si>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</si>
  <si>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</si>
  <si>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</si>
  <si>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</si>
  <si>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</si>
  <si>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</si>
  <si>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</si>
  <si>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</si>
  <si>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</si>
  <si>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</si>
  <si>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</si>
  <si>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</si>
  <si>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</si>
  <si>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</si>
  <si>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</si>
  <si>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</si>
  <si>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</si>
  <si>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</si>
  <si>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</si>
  <si>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</si>
  <si>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</si>
  <si>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</si>
  <si>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</si>
  <si>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</si>
  <si>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</si>
  <si>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</si>
  <si>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</si>
  <si>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</si>
  <si>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</si>
  <si>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</si>
  <si>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</si>
  <si>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</si>
  <si>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</si>
  <si>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</si>
  <si>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</si>
  <si>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</si>
  <si>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</si>
  <si>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</si>
  <si>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</si>
  <si>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</si>
  <si>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</si>
  <si>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</si>
  <si>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</si>
  <si>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</si>
  <si>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</si>
  <si>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</si>
  <si>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</si>
  <si>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</si>
  <si>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</si>
  <si>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</si>
  <si>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</si>
  <si>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</si>
  <si>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</si>
  <si>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</si>
  <si>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</si>
  <si>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</si>
  <si>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</si>
  <si>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</si>
  <si>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</si>
  <si>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</si>
  <si>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</si>
  <si>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</si>
  <si>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</si>
  <si>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</si>
  <si>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</si>
  <si>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</si>
  <si>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</si>
  <si>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</si>
  <si>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</si>
  <si>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</si>
  <si>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</si>
  <si>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</si>
  <si>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</si>
  <si>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</si>
  <si>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</si>
  <si>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</si>
  <si>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</si>
  <si>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</si>
  <si>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</si>
  <si>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</si>
  <si>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</si>
  <si>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</si>
  <si>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</si>
  <si>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</si>
  <si>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</si>
  <si>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</si>
  <si>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</si>
  <si>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</si>
  <si>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</si>
  <si>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</si>
  <si>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</si>
  <si>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</si>
  <si>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</si>
  <si>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</si>
  <si>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</si>
  <si>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</si>
  <si>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</si>
  <si>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</si>
  <si>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</si>
  <si>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</si>
  <si>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</si>
  <si>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</si>
  <si>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</si>
  <si>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</si>
  <si>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</si>
  <si>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</si>
  <si>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</si>
  <si>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</si>
  <si>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</si>
  <si>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</si>
  <si>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</si>
  <si>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</si>
  <si>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</si>
  <si>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</si>
  <si>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</si>
  <si>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</si>
  <si>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</si>
  <si>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</si>
  <si>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</si>
  <si>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</si>
  <si>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</si>
  <si>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</si>
  <si>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</si>
  <si>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</si>
  <si>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</si>
  <si>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</si>
  <si>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</si>
  <si>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</si>
  <si>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</si>
  <si>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</si>
  <si>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</si>
  <si>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</si>
  <si>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</si>
  <si>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</si>
  <si>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</si>
  <si>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</si>
  <si>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</si>
  <si>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</si>
  <si>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</si>
  <si>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</si>
  <si>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</si>
  <si>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</si>
  <si>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</si>
  <si>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</si>
  <si>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</si>
  <si>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</si>
  <si>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</si>
  <si>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</si>
  <si>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</si>
  <si>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</si>
  <si>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</si>
  <si>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</si>
  <si>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</si>
  <si>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</si>
  <si>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</si>
  <si>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</si>
  <si>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</si>
  <si>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</si>
  <si>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</si>
  <si>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</si>
  <si>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</si>
  <si>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</si>
  <si>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</si>
  <si>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</si>
  <si>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</si>
  <si>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</si>
  <si>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</si>
  <si>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</si>
  <si>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</si>
  <si>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</si>
  <si>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</si>
  <si>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</si>
  <si>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</si>
  <si>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</si>
  <si>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</si>
  <si>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</si>
  <si>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</si>
  <si>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</si>
  <si>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</si>
  <si>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</si>
  <si>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</si>
  <si>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</si>
  <si>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</si>
  <si>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</si>
  <si>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</si>
  <si>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</si>
  <si>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</si>
  <si>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</si>
  <si>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</si>
  <si>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</si>
  <si>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</si>
  <si>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</si>
  <si>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</si>
  <si>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</si>
  <si>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</si>
  <si>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</si>
  <si>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</si>
  <si>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</si>
  <si>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</si>
  <si>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</si>
  <si>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</si>
  <si>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</si>
  <si>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</si>
  <si>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</si>
  <si>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</si>
  <si>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</si>
  <si>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</si>
  <si>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</si>
  <si>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</si>
  <si>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</si>
  <si>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</si>
  <si>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</si>
  <si>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</si>
  <si>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</si>
  <si>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</si>
  <si>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</si>
  <si>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</si>
  <si>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</si>
  <si>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</si>
  <si>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</si>
  <si>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</si>
  <si>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</si>
  <si>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</si>
  <si>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</si>
  <si>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</si>
  <si>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</si>
  <si>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</si>
  <si>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</si>
  <si>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</si>
  <si>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</si>
  <si>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</si>
  <si>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</si>
  <si>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</si>
  <si>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</si>
  <si>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</si>
  <si>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</si>
  <si>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</si>
  <si>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</si>
  <si>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</si>
  <si>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</si>
  <si>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</si>
  <si>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</si>
  <si>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</si>
  <si>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</si>
  <si>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</si>
  <si>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</si>
  <si>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</si>
  <si>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</si>
  <si>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</si>
  <si>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</si>
  <si>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</si>
  <si>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</si>
  <si>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</si>
  <si>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</si>
  <si>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</si>
  <si>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</si>
  <si>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</si>
  <si>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</si>
  <si>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</si>
  <si>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</si>
  <si>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</si>
  <si>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</si>
  <si>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</si>
  <si>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</si>
  <si>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</si>
  <si>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</si>
  <si>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</si>
  <si>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</si>
  <si>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</si>
  <si>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</si>
  <si>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</si>
  <si>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</si>
  <si>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</si>
  <si>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</si>
  <si>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</si>
  <si>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</si>
  <si>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</si>
  <si>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</si>
  <si>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</si>
  <si>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</si>
  <si>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</si>
  <si>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</si>
  <si>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</si>
  <si>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</si>
  <si>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</si>
  <si>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</si>
  <si>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</si>
  <si>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</si>
  <si>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</si>
  <si>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</si>
  <si>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</si>
  <si>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</si>
  <si>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</si>
  <si>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</si>
  <si>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</si>
  <si>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</si>
  <si>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</si>
  <si>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</si>
  <si>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</si>
  <si>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</si>
  <si>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</si>
  <si>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</si>
  <si>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</si>
  <si>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</si>
  <si>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</si>
  <si>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</si>
  <si>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</si>
  <si>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</si>
  <si>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</si>
  <si>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</si>
  <si>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</si>
  <si>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</si>
  <si>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</si>
  <si>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</si>
  <si>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</si>
  <si>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</si>
  <si>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</si>
  <si>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</si>
  <si>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</si>
  <si>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</si>
  <si>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</si>
  <si>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</si>
  <si>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</si>
  <si>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</si>
  <si>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</si>
  <si>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</si>
  <si>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</si>
  <si>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</si>
  <si>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</si>
  <si>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</si>
  <si>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</si>
  <si>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</si>
  <si>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</si>
  <si>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</si>
  <si>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</si>
  <si>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</si>
  <si>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</si>
  <si>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</si>
  <si>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</si>
  <si>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</si>
  <si>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</si>
  <si>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</si>
  <si>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</si>
  <si>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</si>
  <si>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</si>
  <si>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</si>
  <si>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</si>
  <si>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</si>
  <si>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</si>
  <si>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</si>
  <si>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</si>
  <si>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</si>
  <si>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</si>
  <si>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</si>
  <si>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</si>
  <si>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</si>
  <si>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</si>
  <si>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</si>
  <si>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</si>
  <si>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</si>
  <si>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</si>
  <si>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</si>
  <si>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</si>
  <si>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</si>
  <si>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</si>
  <si>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</si>
  <si>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</si>
  <si>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</si>
  <si>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</si>
  <si>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</si>
  <si>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</si>
  <si>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</si>
  <si>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</si>
  <si>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</si>
  <si>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</si>
  <si>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</si>
  <si>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</si>
  <si>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</si>
  <si>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</si>
  <si>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</si>
  <si>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</si>
  <si>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</si>
  <si>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</si>
  <si>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</si>
  <si>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</si>
  <si>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</si>
  <si>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</si>
  <si>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</si>
  <si>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</si>
  <si>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</si>
  <si>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</si>
  <si>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</si>
  <si>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</si>
  <si>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</si>
  <si>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</si>
  <si>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</si>
  <si>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</si>
  <si>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</si>
  <si>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</si>
  <si>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</si>
  <si>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</si>
  <si>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</si>
  <si>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</si>
  <si>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</si>
  <si>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</si>
  <si>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</si>
  <si>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</si>
  <si>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</si>
  <si>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</si>
  <si>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</si>
  <si>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</si>
  <si>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</si>
  <si>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</si>
  <si>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</si>
  <si>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</si>
  <si>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</si>
  <si>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</si>
  <si>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</si>
  <si>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</si>
  <si>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</si>
  <si>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</si>
  <si>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</si>
  <si>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</si>
  <si>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</si>
  <si>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</si>
  <si>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</si>
  <si>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</si>
  <si>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</si>
  <si>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</si>
  <si>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</si>
  <si>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</si>
  <si>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</si>
  <si>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</si>
  <si>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</si>
  <si>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</si>
  <si>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</si>
  <si>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</si>
  <si>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</si>
  <si>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</si>
  <si>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</si>
  <si>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</si>
  <si>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</si>
  <si>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</si>
  <si>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</si>
  <si>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</si>
  <si>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</si>
  <si>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</si>
  <si>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</si>
  <si>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</si>
  <si>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</si>
  <si>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</si>
  <si>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</si>
  <si>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</si>
  <si>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</si>
  <si>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</si>
  <si>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</si>
  <si>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</si>
  <si>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</si>
  <si>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</si>
  <si>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</si>
  <si>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</si>
  <si>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</si>
  <si>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</si>
  <si>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</si>
  <si>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</si>
  <si>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</si>
  <si>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</si>
  <si>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</si>
  <si>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</si>
  <si>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</si>
  <si>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</si>
  <si>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</si>
  <si>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</si>
  <si>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</si>
  <si>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</si>
  <si>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</si>
  <si>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</si>
  <si>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</si>
  <si>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</si>
  <si>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</si>
  <si>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</si>
  <si>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</si>
  <si>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</si>
  <si>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</si>
  <si>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</si>
  <si>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</si>
  <si>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</si>
  <si>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</si>
  <si>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</si>
  <si>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</si>
  <si>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</si>
  <si>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</si>
  <si>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</si>
  <si>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</si>
  <si>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</si>
  <si>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</si>
  <si>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</si>
  <si>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</si>
  <si>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</si>
  <si>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</si>
  <si>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</si>
  <si>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</si>
  <si>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</si>
  <si>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</si>
  <si>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</si>
  <si>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</si>
  <si>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</si>
  <si>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</si>
  <si>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</si>
  <si>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</si>
  <si>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</si>
  <si>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</si>
  <si>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</si>
  <si>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</si>
  <si>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</si>
  <si>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</si>
  <si>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</si>
  <si>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</si>
  <si>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</si>
  <si>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</si>
  <si>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</si>
  <si>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</si>
  <si>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</si>
  <si>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</si>
  <si>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</si>
  <si>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</si>
  <si>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</si>
  <si>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</si>
  <si>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</si>
  <si>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</si>
  <si>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</si>
  <si>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</si>
  <si>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</si>
  <si>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</si>
  <si>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</si>
  <si>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</si>
  <si>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</si>
  <si>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</si>
  <si>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</si>
  <si>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</si>
  <si>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</si>
  <si>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</si>
  <si>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</si>
  <si>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</si>
  <si>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</si>
  <si>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</si>
  <si>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</si>
  <si>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</si>
  <si>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</si>
  <si>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</si>
  <si>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</si>
  <si>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</si>
  <si>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</si>
  <si>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</si>
  <si>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</si>
  <si>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</si>
  <si>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</si>
  <si>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</si>
  <si>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</si>
  <si>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</si>
  <si>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</si>
  <si>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</si>
  <si>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</si>
  <si>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</si>
  <si>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</si>
  <si>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</si>
  <si>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</si>
  <si>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</si>
  <si>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</si>
  <si>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</si>
  <si>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</si>
  <si>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</si>
  <si>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</si>
  <si>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</si>
  <si>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</si>
  <si>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</si>
  <si>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</si>
  <si>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</si>
  <si>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</si>
  <si>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</si>
  <si>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</si>
  <si>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</si>
  <si>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</si>
  <si>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</si>
  <si>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</si>
  <si>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</si>
  <si>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</si>
  <si>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</si>
  <si>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</si>
  <si>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</si>
  <si>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</si>
  <si>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</si>
  <si>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</si>
  <si>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</si>
  <si>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</si>
  <si>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</si>
  <si>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</si>
  <si>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</si>
  <si>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</si>
  <si>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</si>
  <si>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</si>
  <si>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</si>
  <si>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</si>
  <si>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</si>
  <si>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</si>
  <si>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</si>
  <si>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</si>
  <si>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</si>
  <si>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</si>
  <si>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</si>
  <si>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</si>
  <si>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</si>
  <si>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</si>
  <si>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</si>
  <si>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</si>
  <si>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</si>
  <si>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</si>
  <si>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</si>
  <si>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</si>
  <si>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</si>
  <si>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</si>
  <si>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</si>
  <si>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</si>
  <si>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</si>
  <si>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</si>
  <si>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</si>
  <si>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</si>
  <si>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</si>
  <si>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</si>
  <si>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</si>
  <si>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</si>
  <si>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</si>
  <si>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</si>
  <si>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</si>
  <si>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</si>
  <si>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</si>
  <si>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</si>
  <si>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</si>
  <si>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</si>
  <si>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</si>
  <si>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</si>
  <si>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</si>
  <si>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</si>
  <si>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</si>
  <si>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</si>
  <si>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</si>
  <si>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</si>
  <si>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</si>
  <si>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</si>
  <si>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</si>
  <si>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</si>
  <si>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</si>
  <si>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</si>
  <si>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</si>
  <si>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</si>
  <si>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</si>
  <si>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</si>
  <si>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</si>
  <si>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</si>
  <si>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</si>
  <si>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</si>
  <si>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</si>
  <si>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</si>
  <si>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</si>
  <si>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</si>
  <si>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</si>
  <si>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</si>
  <si>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</si>
  <si>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</si>
  <si>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</si>
  <si>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</si>
  <si>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</si>
  <si>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</si>
  <si>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</si>
  <si>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</si>
  <si>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</si>
  <si>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</si>
  <si>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</si>
  <si>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</si>
  <si>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</si>
  <si>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</si>
  <si>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</si>
  <si>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</si>
  <si>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</si>
  <si>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</si>
  <si>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</si>
  <si>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</si>
  <si>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</si>
  <si>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</si>
  <si>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</si>
  <si>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</si>
  <si>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</si>
  <si>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</si>
  <si>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</si>
  <si>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</si>
  <si>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</si>
  <si>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</si>
  <si>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</si>
  <si>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</si>
  <si>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</si>
  <si>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</si>
  <si>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</si>
  <si>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</si>
  <si>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</si>
  <si>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</si>
  <si>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</si>
  <si>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</si>
  <si>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</si>
  <si>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</si>
  <si>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</si>
  <si>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</si>
  <si>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</si>
  <si>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</si>
  <si>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</si>
  <si>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</si>
  <si>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</si>
  <si>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</si>
  <si>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</si>
  <si>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</si>
  <si>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</si>
  <si>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</si>
  <si>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</si>
  <si>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</si>
  <si>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</si>
  <si>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</si>
  <si>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</si>
  <si>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</si>
  <si>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</si>
  <si>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</si>
  <si>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</si>
  <si>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</si>
  <si>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</si>
  <si>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</si>
  <si>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</si>
  <si>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</si>
  <si>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</si>
  <si>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</si>
  <si>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</si>
  <si>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</si>
  <si>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</si>
  <si>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</si>
  <si>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</si>
  <si>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</si>
  <si>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</si>
  <si>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</si>
  <si>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</si>
  <si>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</si>
  <si>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</si>
  <si>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</si>
  <si>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</si>
  <si>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</si>
  <si>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</si>
  <si>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</si>
  <si>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</si>
  <si>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</si>
  <si>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</si>
  <si>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</si>
  <si>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</si>
  <si>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</si>
  <si>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</si>
  <si>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</si>
  <si>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</si>
  <si>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</si>
  <si>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</si>
  <si>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</si>
  <si>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</si>
  <si>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</si>
  <si>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</si>
  <si>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</si>
  <si>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</si>
  <si>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</si>
  <si>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</si>
  <si>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</si>
  <si>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</si>
  <si>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</si>
  <si>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</si>
  <si>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</si>
  <si>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</si>
  <si>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</si>
  <si>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</si>
  <si>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</si>
  <si>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</si>
  <si>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</si>
  <si>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</si>
  <si>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</si>
  <si>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</si>
  <si>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</si>
  <si>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</si>
  <si>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</si>
  <si>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</si>
  <si>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</si>
  <si>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</si>
  <si>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</si>
  <si>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</si>
  <si>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</si>
  <si>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</si>
  <si>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</si>
  <si>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</si>
  <si>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</si>
  <si>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</si>
  <si>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</si>
  <si>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</si>
  <si>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</si>
  <si>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</si>
  <si>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</si>
  <si>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</si>
  <si>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</si>
  <si>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</si>
  <si>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</si>
  <si>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</si>
  <si>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</si>
  <si>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</si>
  <si>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</si>
  <si>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</si>
  <si>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</si>
  <si>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</si>
  <si>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</si>
  <si>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</si>
  <si>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</si>
  <si>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</si>
  <si>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</si>
  <si>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</si>
  <si>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</si>
  <si>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</si>
  <si>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</si>
  <si>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</si>
  <si>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</si>
  <si>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</si>
  <si>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</si>
  <si>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</si>
  <si>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</si>
  <si>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</si>
  <si>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</si>
  <si>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</si>
  <si>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</si>
  <si>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</si>
  <si>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</si>
  <si>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</si>
  <si>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</si>
  <si>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</si>
  <si>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</si>
  <si>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</si>
  <si>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</si>
  <si>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</si>
  <si>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</si>
  <si>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</si>
  <si>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</si>
  <si>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</si>
  <si>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</si>
  <si>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</si>
  <si>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</si>
  <si>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</si>
  <si>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</si>
  <si>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</si>
  <si>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</si>
  <si>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</si>
  <si>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</si>
  <si>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</si>
  <si>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</si>
  <si>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</si>
  <si>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</si>
  <si>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</si>
  <si>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</si>
  <si>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</si>
  <si>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</si>
  <si>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</si>
  <si>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</si>
  <si>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</si>
  <si>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</si>
  <si>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</si>
  <si>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</si>
  <si>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</si>
  <si>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</si>
  <si>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</si>
  <si>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</si>
  <si>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</si>
  <si>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</si>
  <si>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</si>
  <si>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</si>
  <si>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</si>
  <si>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</si>
  <si>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</si>
  <si>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</si>
  <si>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</si>
  <si>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</si>
  <si>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</si>
  <si>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</si>
  <si>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</si>
  <si>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</si>
  <si>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</si>
  <si>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</si>
  <si>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</si>
  <si>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</si>
  <si>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</si>
  <si>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</si>
  <si>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</si>
  <si>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</si>
  <si>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</si>
  <si>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</si>
  <si>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</si>
  <si>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</si>
  <si>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</si>
  <si>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</si>
  <si>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</si>
  <si>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</si>
  <si>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</si>
  <si>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</si>
  <si>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</si>
  <si>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</si>
  <si>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</si>
  <si>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</si>
  <si>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</si>
  <si>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</si>
  <si>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</si>
  <si>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</si>
  <si>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</si>
  <si>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</si>
  <si>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</si>
  <si>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</si>
  <si>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</si>
  <si>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</si>
  <si>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</si>
  <si>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</si>
  <si>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</si>
  <si>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</si>
  <si>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</si>
  <si>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</si>
  <si>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</si>
  <si>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</si>
  <si>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</si>
  <si>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</si>
  <si>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</si>
  <si>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</si>
  <si>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</si>
  <si>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</si>
  <si>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</si>
  <si>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</si>
  <si>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</si>
  <si>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</si>
  <si>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</si>
  <si>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</si>
  <si>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</si>
  <si>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</si>
  <si>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</si>
  <si>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</si>
  <si>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</si>
  <si>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</si>
  <si>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</si>
  <si>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</si>
  <si>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</si>
  <si>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</si>
  <si>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</si>
  <si>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</si>
  <si>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</si>
  <si>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</si>
  <si>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</si>
  <si>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</si>
  <si>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</si>
  <si>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</si>
  <si>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</si>
  <si>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</si>
  <si>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</si>
  <si>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</si>
  <si>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</si>
  <si>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</si>
  <si>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</si>
  <si>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</si>
  <si>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</si>
  <si>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</si>
  <si>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</si>
  <si>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</si>
  <si>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</si>
  <si>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</si>
  <si>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</si>
  <si>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</si>
  <si>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</si>
  <si>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</si>
  <si>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</si>
  <si>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</si>
  <si>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</si>
  <si>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</si>
  <si>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</si>
  <si>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</si>
  <si>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</si>
  <si>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</si>
  <si>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</si>
  <si>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</si>
  <si>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</si>
  <si>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</si>
  <si>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</si>
  <si>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</si>
  <si>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</si>
  <si>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</si>
  <si>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</si>
  <si>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</si>
  <si>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</si>
  <si>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</si>
  <si>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</si>
  <si>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</si>
  <si>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</si>
  <si>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</si>
  <si>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</si>
  <si>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</si>
  <si>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</si>
  <si>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</si>
  <si>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</si>
  <si>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</si>
  <si>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</si>
  <si>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</si>
  <si>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</si>
  <si>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</si>
  <si>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</si>
  <si>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</si>
  <si>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</si>
  <si>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</si>
  <si>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</si>
  <si>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</si>
  <si>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</si>
  <si>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</si>
  <si>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</si>
  <si>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</si>
  <si>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</si>
  <si>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</si>
  <si>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</si>
  <si>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</si>
  <si>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</si>
  <si>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</si>
  <si>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</si>
  <si>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</si>
  <si>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</si>
  <si>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</si>
  <si>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</si>
  <si>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</si>
  <si>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</si>
  <si>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</si>
  <si>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</si>
  <si>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</si>
  <si>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</si>
  <si>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</si>
  <si>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</si>
  <si>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</si>
  <si>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</si>
  <si>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</si>
  <si>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</si>
  <si>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</si>
  <si>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</si>
  <si>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</si>
  <si>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</si>
  <si>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</si>
  <si>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</si>
  <si>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</si>
  <si>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</si>
  <si>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</si>
  <si>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</si>
  <si>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</si>
  <si>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</si>
  <si>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</si>
  <si>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</si>
  <si>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</si>
  <si>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</si>
  <si>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</si>
  <si>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</si>
  <si>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</si>
  <si>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</si>
  <si>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</si>
  <si>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</si>
  <si>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</si>
  <si>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</si>
  <si>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</si>
  <si>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</si>
  <si>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</si>
  <si>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</si>
  <si>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</si>
  <si>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</si>
  <si>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</si>
  <si>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</si>
  <si>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</si>
  <si>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</si>
  <si>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</si>
  <si>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</si>
  <si>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</si>
  <si>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</si>
  <si>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</si>
  <si>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</si>
  <si>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</si>
  <si>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</si>
  <si>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</si>
  <si>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</si>
  <si>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</si>
  <si>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</si>
  <si>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</si>
  <si>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</si>
  <si>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</si>
  <si>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</si>
  <si>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</si>
  <si>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</si>
  <si>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</si>
  <si>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</si>
  <si>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</si>
  <si>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</si>
  <si>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</si>
  <si>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</si>
  <si>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</si>
  <si>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</si>
  <si>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</si>
  <si>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</si>
  <si>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</si>
  <si>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</si>
  <si>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</si>
  <si>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</si>
  <si>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</si>
  <si>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</si>
  <si>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</si>
  <si>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</si>
  <si>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</si>
  <si>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</si>
  <si>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</si>
  <si>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</si>
  <si>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</si>
  <si>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</si>
  <si>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</si>
  <si>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</si>
  <si>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</si>
  <si>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</si>
  <si>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</si>
  <si>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</si>
  <si>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</si>
  <si>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</si>
  <si>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</si>
  <si>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</si>
  <si>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</si>
  <si>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</si>
  <si>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</si>
  <si>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</si>
  <si>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</si>
  <si>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</si>
  <si>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</si>
  <si>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</si>
  <si>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</si>
  <si>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</si>
  <si>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</si>
  <si>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</si>
  <si>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</si>
  <si>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</si>
  <si>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</si>
  <si>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</si>
  <si>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</si>
  <si>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</si>
  <si>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</si>
  <si>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</si>
  <si>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</si>
  <si>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</si>
  <si>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</si>
  <si>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</si>
  <si>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</si>
  <si>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</si>
  <si>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</si>
  <si>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</si>
  <si>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</si>
  <si>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</si>
  <si>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</si>
  <si>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</si>
  <si>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</si>
  <si>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</si>
  <si>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</si>
  <si>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</si>
  <si>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</si>
  <si>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</si>
  <si>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</si>
  <si>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</si>
  <si>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</si>
  <si>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</si>
  <si>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</si>
  <si>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</si>
  <si>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</si>
  <si>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</si>
  <si>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</si>
  <si>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</si>
  <si>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</si>
  <si>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</si>
  <si>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</si>
  <si>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</si>
  <si>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</si>
  <si>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</si>
  <si>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</si>
  <si>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</si>
  <si>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</si>
  <si>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</si>
  <si>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</si>
  <si>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</si>
  <si>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</si>
  <si>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</si>
  <si>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</si>
  <si>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</si>
  <si>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</si>
  <si>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</si>
  <si>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</si>
  <si>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</si>
  <si>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</si>
  <si>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</si>
  <si>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</si>
  <si>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</si>
  <si>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</si>
  <si>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</si>
  <si>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</si>
  <si>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</si>
  <si>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</si>
  <si>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</si>
  <si>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</si>
  <si>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</si>
  <si>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</si>
  <si>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</si>
  <si>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</si>
  <si>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</si>
  <si>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</si>
  <si>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</si>
  <si>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</si>
  <si>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</si>
  <si>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</si>
  <si>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</si>
  <si>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</si>
  <si>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</si>
  <si>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</si>
  <si>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</si>
  <si>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</si>
  <si>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</si>
  <si>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</si>
  <si>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</si>
  <si>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</si>
  <si>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</si>
  <si>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</si>
  <si>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</si>
  <si>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</si>
  <si>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</si>
  <si>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</si>
  <si>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</si>
  <si>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</si>
  <si>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</si>
  <si>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</si>
  <si>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</si>
  <si>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</si>
  <si>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</si>
  <si>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</si>
  <si>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</si>
  <si>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</si>
  <si>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</si>
  <si>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</si>
  <si>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</si>
  <si>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</si>
  <si>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</si>
  <si>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</si>
  <si>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</si>
  <si>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</si>
  <si>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</si>
  <si>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</si>
  <si>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</si>
  <si>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</si>
  <si>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</si>
  <si>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</si>
  <si>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</si>
  <si>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</si>
  <si>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</si>
  <si>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</si>
  <si>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</si>
  <si>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</si>
  <si>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</si>
  <si>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</si>
  <si>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</si>
  <si>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</si>
  <si>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</si>
  <si>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</si>
  <si>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</si>
  <si>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</si>
  <si>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</si>
  <si>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</si>
  <si>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</si>
  <si>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</si>
  <si>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</si>
  <si>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</si>
  <si>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</si>
  <si>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</si>
  <si>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</si>
  <si>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</si>
  <si>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</si>
  <si>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</si>
  <si>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</si>
  <si>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</si>
  <si>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</si>
  <si>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</si>
  <si>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</si>
  <si>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</si>
  <si>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</si>
  <si>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</si>
  <si>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</si>
  <si>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</si>
  <si>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</si>
  <si>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</si>
  <si>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</si>
  <si>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</si>
  <si>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</si>
  <si>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</si>
  <si>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</si>
  <si>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</si>
  <si>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</si>
  <si>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</si>
  <si>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</si>
  <si>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</si>
  <si>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</si>
  <si>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</si>
  <si>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</si>
  <si>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</si>
  <si>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</si>
  <si>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</si>
  <si>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</si>
  <si>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</si>
  <si>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</si>
  <si>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</si>
  <si>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</si>
  <si>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</si>
  <si>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</si>
  <si>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</si>
  <si>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</si>
  <si>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</si>
  <si>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</si>
  <si>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</si>
  <si>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</si>
  <si>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</si>
  <si>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</si>
  <si>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</si>
  <si>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</si>
  <si>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</si>
  <si>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</si>
  <si>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</si>
  <si>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</si>
  <si>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</si>
  <si>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</si>
  <si>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</si>
  <si>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</si>
  <si>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</si>
  <si>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</si>
  <si>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</si>
  <si>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</si>
  <si>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</si>
  <si>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</si>
  <si>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</si>
  <si>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</si>
  <si>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</si>
  <si>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</si>
  <si>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</si>
  <si>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</si>
  <si>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</si>
  <si>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</si>
  <si>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</si>
  <si>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</si>
  <si>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</si>
  <si>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</si>
  <si>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</si>
  <si>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</si>
  <si>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</si>
  <si>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</si>
  <si>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</si>
  <si>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</si>
  <si>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</si>
  <si>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</si>
  <si>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</si>
  <si>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</si>
  <si>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</si>
  <si>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</si>
  <si>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</si>
  <si>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</si>
  <si>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</si>
  <si>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</si>
  <si>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</si>
  <si>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</si>
  <si>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</si>
  <si>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</si>
  <si>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</si>
  <si>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</si>
  <si>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</si>
  <si>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</si>
  <si>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</si>
  <si>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</si>
  <si>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</si>
  <si>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</si>
  <si>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</si>
  <si>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</si>
  <si>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</si>
  <si>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</si>
  <si>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</si>
  <si>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</si>
  <si>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</si>
  <si>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</si>
  <si>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</si>
  <si>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</si>
  <si>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</si>
  <si>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</si>
  <si>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</si>
  <si>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</si>
  <si>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</si>
  <si>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</si>
  <si>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</si>
  <si>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</si>
  <si>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</si>
  <si>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</si>
  <si>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</si>
  <si>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</si>
  <si>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</si>
  <si>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</si>
  <si>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</si>
  <si>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</si>
  <si>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</si>
  <si>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</si>
  <si>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</si>
  <si>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</si>
  <si>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</si>
  <si>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</si>
  <si>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</si>
  <si>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</si>
  <si>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</si>
  <si>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</si>
  <si>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</si>
  <si>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</si>
  <si>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</si>
  <si>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</si>
  <si>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</si>
  <si>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</si>
  <si>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</si>
  <si>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</si>
  <si>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</si>
  <si>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</si>
  <si>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</si>
  <si>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</si>
  <si>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</si>
  <si>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</si>
  <si>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</si>
  <si>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</si>
  <si>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</si>
  <si>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</si>
  <si>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</si>
  <si>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</si>
  <si>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</si>
  <si>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</si>
  <si>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</si>
  <si>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</si>
  <si>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</si>
  <si>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</si>
  <si>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</si>
  <si>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</si>
  <si>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</si>
  <si>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</si>
  <si>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</si>
  <si>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</si>
  <si>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</si>
  <si>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</si>
  <si>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</si>
  <si>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</si>
  <si>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</si>
  <si>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</si>
  <si>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</si>
  <si>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</si>
  <si>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</si>
  <si>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</si>
  <si>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</si>
  <si>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</si>
  <si>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</si>
  <si>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</si>
  <si>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</si>
  <si>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</si>
  <si>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</si>
  <si>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</si>
  <si>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</si>
  <si>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</si>
  <si>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</si>
  <si>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</si>
  <si>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</si>
  <si>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</si>
  <si>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</si>
  <si>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</si>
  <si>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</si>
  <si>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</si>
  <si>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</si>
  <si>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</si>
  <si>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</si>
  <si>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</si>
  <si>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</si>
  <si>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</si>
  <si>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</si>
  <si>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</si>
  <si>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</si>
  <si>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</si>
  <si>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</si>
  <si>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</si>
  <si>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</si>
  <si>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</si>
  <si>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</si>
  <si>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</si>
  <si>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</si>
  <si>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</si>
  <si>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</si>
  <si>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</si>
  <si>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</si>
  <si>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</si>
  <si>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</si>
  <si>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</si>
  <si>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</si>
  <si>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</si>
  <si>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</si>
  <si>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</si>
  <si>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</si>
  <si>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</si>
  <si>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</si>
  <si>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</si>
  <si>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</si>
  <si>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</si>
  <si>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</si>
  <si>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</si>
  <si>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</si>
  <si>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</si>
  <si>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</si>
  <si>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</si>
  <si>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</si>
  <si>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</si>
  <si>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</si>
  <si>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</si>
  <si>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</si>
  <si>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</si>
  <si>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</si>
  <si>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</si>
  <si>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</si>
  <si>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</si>
  <si>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</si>
  <si>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</si>
  <si>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</si>
  <si>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</si>
  <si>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</si>
  <si>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</si>
  <si>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</si>
  <si>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</si>
  <si>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</si>
  <si>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</si>
  <si>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</si>
  <si>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</si>
  <si>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</si>
  <si>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</si>
  <si>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</si>
  <si>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</si>
  <si>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</si>
  <si>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</si>
  <si>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</si>
  <si>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</si>
  <si>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</si>
  <si>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</si>
  <si>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</si>
  <si>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</si>
  <si>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</si>
  <si>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</si>
  <si>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</si>
  <si>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</si>
  <si>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</si>
  <si>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</si>
  <si>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</si>
  <si>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</si>
  <si>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</si>
  <si>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</si>
  <si>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</si>
  <si>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</si>
  <si>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</si>
  <si>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</si>
  <si>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</si>
  <si>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</si>
  <si>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</si>
  <si>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</si>
  <si>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</si>
  <si>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</si>
  <si>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</si>
  <si>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</si>
  <si>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</si>
  <si>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</si>
  <si>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</si>
  <si>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</si>
  <si>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</si>
  <si>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</si>
  <si>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</si>
  <si>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</si>
  <si>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</si>
  <si>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</si>
  <si>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</si>
  <si>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</si>
  <si>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</si>
  <si>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</si>
  <si>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 Count</t>
  </si>
  <si>
    <t>Average Age</t>
  </si>
  <si>
    <t>Gender</t>
  </si>
  <si>
    <t>F</t>
  </si>
  <si>
    <t>M</t>
  </si>
  <si>
    <t>Absolute</t>
  </si>
  <si>
    <t>AgeGroup</t>
  </si>
  <si>
    <t>Middle Aged</t>
  </si>
  <si>
    <t>Older</t>
  </si>
  <si>
    <t>Young</t>
  </si>
  <si>
    <t>max</t>
  </si>
  <si>
    <t>Country</t>
  </si>
  <si>
    <t>Australia</t>
  </si>
  <si>
    <t>Canada</t>
  </si>
  <si>
    <t>France</t>
  </si>
  <si>
    <t>Germany</t>
  </si>
  <si>
    <t>United Kingdom</t>
  </si>
  <si>
    <t>United States</t>
  </si>
  <si>
    <t>X</t>
  </si>
  <si>
    <t>Y</t>
  </si>
  <si>
    <t>Highlight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</si>
</sst>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0%;0.0%"/>
    <numFmt numFmtId="165" formatCode="[&lt;999999]0.00,&quot;k&quot;;[&lt;999999999]0.00,,&quot;M&quot;"/>
    <numFmt numFmtId="166" formatCode="[&lt;999999]&quot;$&quot;0.00,&quot;k&quot;;[&lt;999999999]&quot;$&quot;0.00,,&quot;M&quot;"/>
    <numFmt numFmtId="167" formatCode="#,##0.0"/>
    <numFmt numFmtId="168" formatCode="0.0%"/>
    <numFmt numFmtId="169" formatCode="\+0.00%;\-0.00%;0.00%"/>
    <numFmt numFmtId="170" formatCode="&quot;$&quot;#,##0.00"/>
    <numFmt numFmtId="171" formatCode="\+0.0%;\-0.0%;0.0%"/>
    <numFmt numFmtId="173" formatCode="[&lt;999999]0,&quot;k&quot;;[&lt;999999999]0,,&quot;M&quot;"/>
    <numFmt numFmtId="174" formatCode="[&lt;999999]&quot;$&quot;0.0,&quot;k&quot;;[&lt;999999999]&quot;$&quot;0.0,,&quot;M&quot;"/>
  </numFmts>
  <fonts count="6"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rgb="FF0C4D30"/>
      <name val="Calibri"/>
      <family val="2"/>
      <scheme val="minor"/>
    </font>
    <font>
      <sz val="11"/>
      <color theme="1" tint="4.9989318521683403E-2"/>
      <name val="Calibri"/>
      <family val="2"/>
      <scheme val="minor"/>
    </font>
  </fonts>
  <fills count="9">
    <fill>
      <patternFill patternType="none"/>
    </fill>
    <fill>
      <patternFill patternType="gray125"/>
    </fill>
    <fill>
      <patternFill patternType="solid">
        <fgColor theme="4" tint="0.79998168889431442"/>
        <bgColor theme="4" tint="0.79998168889431442"/>
      </patternFill>
    </fill>
    <fill>
      <patternFill patternType="solid">
        <fgColor rgb="FFFF0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theme="1"/>
        <bgColor indexed="64"/>
      </patternFill>
    </fill>
    <fill>
      <patternFill patternType="solid">
        <fgColor rgb="FF3B3629"/>
        <bgColor indexed="64"/>
      </patternFill>
    </fill>
    <fill>
      <patternFill patternType="solid">
        <fgColor theme="2" tint="-0.89999084444715716"/>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29">
    <xf numFmtId="0" fontId="0" fillId="0" borderId="0" xfId="0"/>
    <xf numFmtId="3" fontId="0" fillId="0" borderId="0" xfId="0" applyNumberFormat="1"/>
    <xf numFmtId="1" fontId="0" fillId="0" borderId="0" xfId="0" applyNumberFormat="1"/>
    <xf numFmtId="164" fontId="0" fillId="0" borderId="0" xfId="0" applyNumberFormat="1"/>
    <xf numFmtId="165" fontId="0" fillId="0" borderId="0" xfId="0" applyNumberFormat="1"/>
    <xf numFmtId="166" fontId="0" fillId="0" borderId="0" xfId="0" applyNumberFormat="1"/>
    <xf numFmtId="0" fontId="1" fillId="2" borderId="1" xfId="0" applyFont="1" applyFill="1" applyBorder="1"/>
    <xf numFmtId="0" fontId="0" fillId="0" borderId="0" xfId="0" applyAlignment="1">
      <alignment horizontal="center"/>
    </xf>
    <xf numFmtId="0" fontId="0" fillId="0" borderId="0" xfId="0" pivotButton="1"/>
    <xf numFmtId="0" fontId="2" fillId="3" borderId="0" xfId="0" applyFont="1" applyFill="1"/>
    <xf numFmtId="167" fontId="0" fillId="0" borderId="0" xfId="0" applyNumberFormat="1"/>
    <xf numFmtId="168" fontId="0" fillId="0" borderId="0" xfId="0" applyNumberFormat="1"/>
    <xf numFmtId="0" fontId="0" fillId="4" borderId="0" xfId="0" applyFill="1"/>
    <xf numFmtId="10" fontId="0" fillId="0" borderId="0" xfId="0" applyNumberFormat="1"/>
    <xf numFmtId="0" fontId="2" fillId="5" borderId="0" xfId="0" applyFont="1" applyFill="1"/>
    <xf numFmtId="0" fontId="2" fillId="0" borderId="0" xfId="0" applyFont="1"/>
    <xf numFmtId="169" fontId="2" fillId="0" borderId="0" xfId="0" applyNumberFormat="1" applyFont="1"/>
    <xf numFmtId="0" fontId="1" fillId="0" borderId="1" xfId="0" applyFont="1" applyBorder="1"/>
    <xf numFmtId="0" fontId="0" fillId="0" borderId="1" xfId="0" applyBorder="1"/>
    <xf numFmtId="170" fontId="0" fillId="0" borderId="0" xfId="0" applyNumberFormat="1"/>
    <xf numFmtId="0" fontId="0" fillId="6" borderId="0" xfId="0" applyFill="1"/>
    <xf numFmtId="0" fontId="4" fillId="0" borderId="0" xfId="0" applyFont="1"/>
    <xf numFmtId="0" fontId="4" fillId="7" borderId="0" xfId="0" applyFont="1" applyFill="1"/>
    <xf numFmtId="9" fontId="0" fillId="0" borderId="0" xfId="0" applyNumberFormat="1"/>
    <xf numFmtId="171" fontId="2" fillId="5" borderId="0" xfId="0" applyNumberFormat="1" applyFont="1" applyFill="1"/>
    <xf numFmtId="0" fontId="5" fillId="8" borderId="0" xfId="0" applyFont="1" applyFill="1"/>
    <xf numFmtId="0" fontId="0" fillId="0" borderId="0" xfId="0" applyNumberFormat="1"/>
    <xf numFmtId="173" fontId="0" fillId="0" borderId="0" xfId="0" applyNumberFormat="1"/>
    <xf numFmtId="174" fontId="0" fillId="0" borderId="0" xfId="0" applyNumberFormat="1"/>
  </cellXfs>
  <cellStyles count="1">
    <cellStyle name="Normal" xfId="0" builtinId="0"/>
  </cellStyles>
  <dxfs count="58">
    <dxf>
      <numFmt numFmtId="174" formatCode="[&lt;999999]&quot;$&quot;0.0,&quot;k&quot;;[&lt;999999999]&quot;$&quot;0.0,,&quot;M&quot;"/>
    </dxf>
    <dxf>
      <font>
        <b/>
        <color theme="1"/>
      </font>
      <border>
        <bottom style="thin">
          <color theme="4"/>
        </bottom>
        <vertical/>
        <horizontal/>
      </border>
    </dxf>
    <dxf>
      <font>
        <color theme="2"/>
      </font>
      <fill>
        <patternFill patternType="solid">
          <fgColor indexed="64"/>
          <bgColor theme="0"/>
        </patternFill>
      </fill>
      <border diagonalUp="0" diagonalDown="0">
        <left/>
        <right/>
        <top/>
        <bottom/>
        <vertical/>
        <horizontal/>
      </border>
    </dxf>
    <dxf>
      <font>
        <b/>
        <color theme="1"/>
      </font>
      <border>
        <bottom style="thin">
          <color theme="4"/>
        </bottom>
        <vertical/>
        <horizontal/>
      </border>
    </dxf>
    <dxf>
      <font>
        <color theme="2"/>
      </font>
      <fill>
        <patternFill patternType="solid">
          <fgColor indexed="64"/>
          <bgColor rgb="FFF2F2F2"/>
        </patternFill>
      </fill>
      <border diagonalUp="0" diagonalDown="0">
        <left/>
        <right/>
        <top/>
        <bottom/>
        <vertical/>
        <horizontal/>
      </border>
    </dxf>
    <dxf>
      <numFmt numFmtId="173" formatCode="[&lt;999999]0,&quot;k&quot;;[&lt;999999999]0,,&quot;M&quot;"/>
    </dxf>
    <dxf>
      <numFmt numFmtId="166" formatCode="[&lt;999999]&quot;$&quot;0.00,&quot;k&quot;;[&lt;999999999]&quot;$&quot;0.00,,&quot;M&quot;"/>
    </dxf>
    <dxf>
      <numFmt numFmtId="166" formatCode="[&lt;999999]&quot;$&quot;0.00,&quot;k&quot;;[&lt;999999999]&quot;$&quot;0.00,,&quot;M&quot;"/>
    </dxf>
    <dxf>
      <alignment horizontal="center"/>
    </dxf>
    <dxf>
      <numFmt numFmtId="166" formatCode="[&lt;999999]&quot;$&quot;0.00,&quot;k&quot;;[&lt;999999999]&quot;$&quot;0.00,,&quot;M&quot;"/>
    </dxf>
    <dxf>
      <numFmt numFmtId="166" formatCode="[&lt;999999]&quot;$&quot;0.00,&quot;k&quot;;[&lt;999999999]&quot;$&quot;0.00,,&quot;M&quot;"/>
    </dxf>
    <dxf>
      <alignment horizontal="center"/>
    </dxf>
    <dxf>
      <numFmt numFmtId="166" formatCode="[&lt;999999]&quot;$&quot;0.00,&quot;k&quot;;[&lt;999999999]&quot;$&quot;0.00,,&quot;M&quot;"/>
    </dxf>
    <dxf>
      <numFmt numFmtId="13" formatCode="0%"/>
    </dxf>
    <dxf>
      <numFmt numFmtId="14" formatCode="0.00%"/>
    </dxf>
    <dxf>
      <alignment horizontal="center"/>
    </dxf>
    <dxf>
      <numFmt numFmtId="166" formatCode="[&lt;999999]&quot;$&quot;0.00,&quot;k&quot;;[&lt;999999999]&quot;$&quot;0.00,,&quot;M&quot;"/>
    </dxf>
    <dxf>
      <alignment horizontal="center"/>
    </dxf>
    <dxf>
      <numFmt numFmtId="166" formatCode="[&lt;999999]&quot;$&quot;0.00,&quot;k&quot;;[&lt;999999999]&quot;$&quot;0.00,,&quot;M&quot;"/>
    </dxf>
    <dxf>
      <alignment horizontal="center"/>
    </dxf>
    <dxf>
      <numFmt numFmtId="166" formatCode="[&lt;999999]&quot;$&quot;0.00,&quot;k&quot;;[&lt;999999999]&quot;$&quot;0.00,,&quot;M&quot;"/>
    </dxf>
    <dxf>
      <alignment horizontal="center"/>
    </dxf>
    <dxf>
      <numFmt numFmtId="166" formatCode="[&lt;999999]&quot;$&quot;0.00,&quot;k&quot;;[&lt;999999999]&quot;$&quot;0.00,,&quot;M&quot;"/>
    </dxf>
    <dxf>
      <numFmt numFmtId="14" formatCode="0.00%"/>
    </dxf>
    <dxf>
      <numFmt numFmtId="14" formatCode="0.00%"/>
    </dxf>
    <dxf>
      <numFmt numFmtId="0" formatCode="General"/>
    </dxf>
    <dxf>
      <numFmt numFmtId="14" formatCode="0.00%"/>
    </dxf>
    <dxf>
      <numFmt numFmtId="165" formatCode="[&lt;999999]0.00,&quot;k&quot;;[&lt;999999999]0.00,,&quot;M&quot;"/>
    </dxf>
    <dxf>
      <numFmt numFmtId="0" formatCode="General"/>
    </dxf>
    <dxf>
      <numFmt numFmtId="14" formatCode="0.00%"/>
    </dxf>
    <dxf>
      <numFmt numFmtId="165" formatCode="[&lt;999999]0.00,&quot;k&quot;;[&lt;999999999]0.00,,&quot;M&quot;"/>
    </dxf>
    <dxf>
      <numFmt numFmtId="0" formatCode="General"/>
    </dxf>
    <dxf>
      <numFmt numFmtId="14" formatCode="0.00%"/>
    </dxf>
    <dxf>
      <numFmt numFmtId="165" formatCode="[&lt;999999]0.00,&quot;k&quot;;[&lt;999999999]0.00,,&quot;M&quot;"/>
    </dxf>
    <dxf>
      <numFmt numFmtId="30" formatCode="@"/>
    </dxf>
    <dxf>
      <numFmt numFmtId="14" formatCode="0.00%"/>
    </dxf>
    <dxf>
      <numFmt numFmtId="165" formatCode="[&lt;999999]0.00,&quot;k&quot;;[&lt;999999999]0.00,,&quot;M&quot;"/>
    </dxf>
    <dxf>
      <numFmt numFmtId="30" formatCode="@"/>
    </dxf>
    <dxf>
      <numFmt numFmtId="14" formatCode="0.00%"/>
    </dxf>
    <dxf>
      <numFmt numFmtId="165" formatCode="[&lt;999999]0.00,&quot;k&quot;;[&lt;999999999]0.00,,&quot;M&quot;"/>
    </dxf>
    <dxf>
      <numFmt numFmtId="30" formatCode="@"/>
    </dxf>
    <dxf>
      <alignment horizontal="center"/>
    </dxf>
    <dxf>
      <numFmt numFmtId="166" formatCode="[&lt;999999]&quot;$&quot;0.00,&quot;k&quot;;[&lt;999999999]&quot;$&quot;0.00,,&quot;M&quot;"/>
    </dxf>
    <dxf>
      <numFmt numFmtId="166" formatCode="[&lt;999999]&quot;$&quot;0.00,&quot;k&quot;;[&lt;999999999]&quot;$&quot;0.00,,&quot;M&quot;"/>
    </dxf>
    <dxf>
      <numFmt numFmtId="166" formatCode="[&lt;999999]&quot;$&quot;0.00,&quot;k&quot;;[&lt;999999999]&quot;$&quot;0.00,,&quot;M&quot;"/>
    </dxf>
    <dxf>
      <numFmt numFmtId="165" formatCode="[&lt;999999]0.00,&quot;k&quot;;[&lt;999999999]0.00,,&quot;M&quot;"/>
    </dxf>
    <dxf>
      <numFmt numFmtId="165" formatCode="[&lt;999999]0.00,&quot;k&quot;;[&lt;999999999]0.00,,&quot;M&quot;"/>
    </dxf>
    <dxf>
      <alignment horizontal="center"/>
    </dxf>
    <dxf>
      <numFmt numFmtId="166" formatCode="[&lt;999999]&quot;$&quot;0.00,&quot;k&quot;;[&lt;999999999]&quot;$&quot;0.00,,&quot;M&quot;"/>
    </dxf>
    <dxf>
      <numFmt numFmtId="166" formatCode="[&lt;999999]&quot;$&quot;0.00,&quot;k&quot;;[&lt;999999999]&quot;$&quot;0.00,,&quot;M&quot;"/>
    </dxf>
    <dxf>
      <numFmt numFmtId="165" formatCode="[&lt;999999]0.00,&quot;k&quot;;[&lt;999999999]0.00,,&quot;M&quot;"/>
    </dxf>
    <dxf>
      <alignment horizontal="center"/>
    </dxf>
    <dxf>
      <numFmt numFmtId="166" formatCode="[&lt;999999]&quot;$&quot;0.00,&quot;k&quot;;[&lt;999999999]&quot;$&quot;0.00,,&quot;M&quot;"/>
    </dxf>
    <dxf>
      <numFmt numFmtId="166" formatCode="[&lt;999999]&quot;$&quot;0.00,&quot;k&quot;;[&lt;999999999]&quot;$&quot;0.00,,&quot;M&quot;"/>
    </dxf>
    <dxf>
      <numFmt numFmtId="166" formatCode="[&lt;999999]&quot;$&quot;0.00,&quot;k&quot;;[&lt;999999999]&quot;$&quot;0.00,,&quot;M&quot;"/>
    </dxf>
    <dxf>
      <numFmt numFmtId="165" formatCode="[&lt;999999]0.00,&quot;k&quot;;[&lt;999999999]0.00,,&quot;M&quot;"/>
    </dxf>
    <dxf>
      <numFmt numFmtId="165" formatCode="[&lt;999999]0.00,&quot;k&quot;;[&lt;999999999]0.00,,&quot;M&quot;"/>
    </dxf>
    <dxf>
      <font>
        <color rgb="FF3B3629"/>
      </font>
      <fill>
        <patternFill>
          <fgColor rgb="FFFFEFDC"/>
          <bgColor rgb="FFFFEFDC"/>
        </patternFill>
      </fill>
      <border>
        <left style="thin">
          <color auto="1"/>
        </left>
        <right style="thin">
          <color auto="1"/>
        </right>
        <top style="thin">
          <color auto="1"/>
        </top>
        <bottom style="thin">
          <color auto="1"/>
        </bottom>
      </border>
    </dxf>
  </dxfs>
  <tableStyles count="3" defaultTableStyle="TableStyleMedium2" defaultPivotStyle="PivotStyleLight16">
    <tableStyle name="Custom 2" pivot="0" table="0" count="2" xr9:uid="{D66322C8-2DC7-4F63-8D51-90221D395568}">
      <tableStyleElement type="wholeTable" dxfId="57"/>
    </tableStyle>
    <tableStyle name="SlicerStyleLight1 2" pivot="0" table="0" count="10" xr9:uid="{06A1E35B-391E-40A7-806A-CDBEEFE8B78C}">
      <tableStyleElement type="wholeTable" dxfId="4"/>
      <tableStyleElement type="headerRow" dxfId="3"/>
    </tableStyle>
    <tableStyle name="SlicerStyleLight1 2 2" pivot="0" table="0" count="10" xr9:uid="{9CD6B870-4FCA-4C99-9E59-4BABCBFFD39E}">
      <tableStyleElement type="wholeTable" dxfId="2"/>
      <tableStyleElement type="headerRow" dxfId="1"/>
    </tableStyle>
  </tableStyles>
  <colors>
    <mruColors>
      <color rgb="FF648C66"/>
      <color rgb="FF739C88"/>
      <color rgb="FF0C4D30"/>
      <color rgb="FFF2F2F2"/>
      <color rgb="FFFFEFDC"/>
      <color rgb="FF3B3629"/>
      <color rgb="FFFFE3C1"/>
      <color rgb="FFEF233C"/>
    </mruColors>
  </colors>
  <extLst>
    <ext xmlns:x14="http://schemas.microsoft.com/office/spreadsheetml/2009/9/main" uri="{46F421CA-312F-682f-3DD2-61675219B42D}">
      <x14:dxfs count="17">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739C8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739C8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FFEFDC"/>
          </font>
          <fill>
            <patternFill>
              <fgColor rgb="FF3B3629"/>
              <bgColor rgb="FF3B3629"/>
            </patternFill>
          </fill>
        </dxf>
      </x14:dxfs>
    </ext>
    <ext xmlns:x14="http://schemas.microsoft.com/office/spreadsheetml/2009/9/main" uri="{EB79DEF2-80B8-43e5-95BD-54CBDDF9020C}">
      <x14:slicerStyles defaultSlicerStyle="SlicerStyleLight1">
        <x14:slicerStyle name="Custom 2">
          <x14:slicerStyleElements>
            <x14:slicerStyleElement type="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pixabay.com/de/weltkarte-erde-global-kontinente-306338/" TargetMode="Externa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26.xml"/><Relationship Id="rId1" Type="http://schemas.microsoft.com/office/2011/relationships/chartStyle" Target="style26.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995198273331647E-2"/>
          <c:y val="6.5487972824434096E-2"/>
          <c:w val="0.91379083027551056"/>
          <c:h val="0.76181178409891637"/>
        </c:manualLayout>
      </c:layout>
      <c:barChart>
        <c:barDir val="col"/>
        <c:grouping val="clustered"/>
        <c:varyColors val="0"/>
        <c:ser>
          <c:idx val="0"/>
          <c:order val="0"/>
          <c:tx>
            <c:strRef>
              <c:f>'Analysis 1'!$L$23</c:f>
              <c:strCache>
                <c:ptCount val="1"/>
                <c:pt idx="0">
                  <c:v>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1'!$K$24:$K$27</c:f>
              <c:strCache>
                <c:ptCount val="4"/>
                <c:pt idx="0">
                  <c:v>2005</c:v>
                </c:pt>
                <c:pt idx="1">
                  <c:v>2006</c:v>
                </c:pt>
                <c:pt idx="2">
                  <c:v>2007</c:v>
                </c:pt>
                <c:pt idx="3">
                  <c:v>2008</c:v>
                </c:pt>
              </c:strCache>
            </c:strRef>
          </c:cat>
          <c:val>
            <c:numRef>
              <c:f>'Analysis 1'!$L$24:$L$27</c:f>
              <c:numCache>
                <c:formatCode>[&lt;999999]0.00,"k";[&lt;999999999]0.00,,"M"</c:formatCode>
                <c:ptCount val="4"/>
                <c:pt idx="0">
                  <c:v>13403626.559799997</c:v>
                </c:pt>
                <c:pt idx="1">
                  <c:v>28177776.426299993</c:v>
                </c:pt>
                <c:pt idx="2">
                  <c:v>42547110.664199986</c:v>
                </c:pt>
                <c:pt idx="3">
                  <c:v>42162063.995700017</c:v>
                </c:pt>
              </c:numCache>
            </c:numRef>
          </c:val>
          <c:extLst>
            <c:ext xmlns:c16="http://schemas.microsoft.com/office/drawing/2014/chart" uri="{C3380CC4-5D6E-409C-BE32-E72D297353CC}">
              <c16:uniqueId val="{00000000-5043-4B36-A487-DA0AC0D390CE}"/>
            </c:ext>
          </c:extLst>
        </c:ser>
        <c:ser>
          <c:idx val="2"/>
          <c:order val="2"/>
          <c:tx>
            <c:strRef>
              <c:f>'Analysis 1'!$N$23</c:f>
              <c:strCache>
                <c:ptCount val="1"/>
                <c:pt idx="0">
                  <c:v>Above Average</c:v>
                </c:pt>
              </c:strCache>
            </c:strRef>
          </c:tx>
          <c:spPr>
            <a:solidFill>
              <a:srgbClr val="EF233C"/>
            </a:solidFill>
            <a:ln>
              <a:noFill/>
            </a:ln>
            <a:effectLst/>
          </c:spPr>
          <c:invertIfNegative val="0"/>
          <c:dPt>
            <c:idx val="1"/>
            <c:invertIfNegative val="0"/>
            <c:bubble3D val="0"/>
            <c:spPr>
              <a:solidFill>
                <a:srgbClr val="739C88"/>
              </a:solidFill>
              <a:ln>
                <a:noFill/>
              </a:ln>
              <a:effectLst/>
            </c:spPr>
            <c:extLst>
              <c:ext xmlns:c16="http://schemas.microsoft.com/office/drawing/2014/chart" uri="{C3380CC4-5D6E-409C-BE32-E72D297353CC}">
                <c16:uniqueId val="{00000004-52E9-4692-8E50-924358FABE89}"/>
              </c:ext>
            </c:extLst>
          </c:dPt>
          <c:dPt>
            <c:idx val="2"/>
            <c:invertIfNegative val="0"/>
            <c:bubble3D val="0"/>
            <c:spPr>
              <a:solidFill>
                <a:srgbClr val="739C88"/>
              </a:solidFill>
              <a:ln>
                <a:noFill/>
              </a:ln>
              <a:effectLst/>
            </c:spPr>
            <c:extLst>
              <c:ext xmlns:c16="http://schemas.microsoft.com/office/drawing/2014/chart" uri="{C3380CC4-5D6E-409C-BE32-E72D297353CC}">
                <c16:uniqueId val="{00000000-BE12-4B32-B64E-00E51E76C2F0}"/>
              </c:ext>
            </c:extLst>
          </c:dPt>
          <c:dPt>
            <c:idx val="3"/>
            <c:invertIfNegative val="0"/>
            <c:bubble3D val="0"/>
            <c:spPr>
              <a:solidFill>
                <a:srgbClr val="739C88"/>
              </a:solidFill>
              <a:ln>
                <a:noFill/>
              </a:ln>
              <a:effectLst/>
            </c:spPr>
            <c:extLst>
              <c:ext xmlns:c16="http://schemas.microsoft.com/office/drawing/2014/chart" uri="{C3380CC4-5D6E-409C-BE32-E72D297353CC}">
                <c16:uniqueId val="{00000001-BE12-4B32-B64E-00E51E76C2F0}"/>
              </c:ext>
            </c:extLst>
          </c:dPt>
          <c:dLbls>
            <c:delete val="1"/>
          </c:dLbls>
          <c:val>
            <c:numRef>
              <c:f>'Analysis 1'!$N$24:$N$27</c:f>
              <c:numCache>
                <c:formatCode>#,##0.0</c:formatCode>
                <c:ptCount val="4"/>
                <c:pt idx="0">
                  <c:v>0</c:v>
                </c:pt>
                <c:pt idx="1">
                  <c:v>0</c:v>
                </c:pt>
                <c:pt idx="2">
                  <c:v>42547110.664199986</c:v>
                </c:pt>
                <c:pt idx="3">
                  <c:v>42162063.995700017</c:v>
                </c:pt>
              </c:numCache>
            </c:numRef>
          </c:val>
          <c:extLst>
            <c:ext xmlns:c16="http://schemas.microsoft.com/office/drawing/2014/chart" uri="{C3380CC4-5D6E-409C-BE32-E72D297353CC}">
              <c16:uniqueId val="{00000001-5043-4B36-A487-DA0AC0D390CE}"/>
            </c:ext>
          </c:extLst>
        </c:ser>
        <c:dLbls>
          <c:showLegendKey val="0"/>
          <c:showVal val="1"/>
          <c:showCatName val="0"/>
          <c:showSerName val="0"/>
          <c:showPercent val="0"/>
          <c:showBubbleSize val="0"/>
        </c:dLbls>
        <c:gapWidth val="219"/>
        <c:overlap val="100"/>
        <c:axId val="1413053424"/>
        <c:axId val="1413053904"/>
      </c:barChart>
      <c:lineChart>
        <c:grouping val="standard"/>
        <c:varyColors val="0"/>
        <c:ser>
          <c:idx val="1"/>
          <c:order val="1"/>
          <c:tx>
            <c:strRef>
              <c:f>'Analysis 1'!$M$23</c:f>
              <c:strCache>
                <c:ptCount val="1"/>
                <c:pt idx="0">
                  <c:v>Average Profit</c:v>
                </c:pt>
              </c:strCache>
            </c:strRef>
          </c:tx>
          <c:spPr>
            <a:ln w="12700" cap="rnd">
              <a:solidFill>
                <a:schemeClr val="bg1">
                  <a:lumMod val="75000"/>
                </a:schemeClr>
              </a:solidFill>
              <a:round/>
            </a:ln>
            <a:effectLst/>
          </c:spPr>
          <c:marker>
            <c:symbol val="none"/>
          </c:marker>
          <c:dLbls>
            <c:delete val="1"/>
          </c:dLbls>
          <c:val>
            <c:numRef>
              <c:f>'Analysis 1'!$M$24:$M$27</c:f>
              <c:numCache>
                <c:formatCode>#,##0.0</c:formatCode>
                <c:ptCount val="4"/>
                <c:pt idx="0">
                  <c:v>31572644.411499996</c:v>
                </c:pt>
                <c:pt idx="1">
                  <c:v>31572644.411499996</c:v>
                </c:pt>
                <c:pt idx="2">
                  <c:v>31572644.411499996</c:v>
                </c:pt>
                <c:pt idx="3">
                  <c:v>31572644.411499996</c:v>
                </c:pt>
              </c:numCache>
            </c:numRef>
          </c:val>
          <c:smooth val="0"/>
          <c:extLst>
            <c:ext xmlns:c16="http://schemas.microsoft.com/office/drawing/2014/chart" uri="{C3380CC4-5D6E-409C-BE32-E72D297353CC}">
              <c16:uniqueId val="{00000002-5043-4B36-A487-DA0AC0D390CE}"/>
            </c:ext>
          </c:extLst>
        </c:ser>
        <c:dLbls>
          <c:showLegendKey val="0"/>
          <c:showVal val="1"/>
          <c:showCatName val="0"/>
          <c:showSerName val="0"/>
          <c:showPercent val="0"/>
          <c:showBubbleSize val="0"/>
        </c:dLbls>
        <c:marker val="1"/>
        <c:smooth val="0"/>
        <c:axId val="1413053424"/>
        <c:axId val="1413053904"/>
      </c:lineChart>
      <c:catAx>
        <c:axId val="141305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053904"/>
        <c:crosses val="autoZero"/>
        <c:auto val="1"/>
        <c:lblAlgn val="ctr"/>
        <c:lblOffset val="100"/>
        <c:noMultiLvlLbl val="0"/>
      </c:catAx>
      <c:valAx>
        <c:axId val="1413053904"/>
        <c:scaling>
          <c:orientation val="minMax"/>
        </c:scaling>
        <c:delete val="1"/>
        <c:axPos val="l"/>
        <c:numFmt formatCode="[&lt;999999]0.00,&quot;k&quot;;[&lt;999999999]0.00,,&quot;M&quot;" sourceLinked="1"/>
        <c:majorTickMark val="none"/>
        <c:minorTickMark val="none"/>
        <c:tickLblPos val="nextTo"/>
        <c:crossAx val="141305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[dashP(AutoRecovered)(AutoRecovered).xlsm]Analysis 2!PivotTable1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3B3629"/>
            </a:solidFill>
            <a:round/>
          </a:ln>
          <a:effectLst/>
        </c:spPr>
        <c:marker>
          <c:symbol val="none"/>
        </c:marker>
        <c:dLbl>
          <c:idx val="0"/>
          <c:numFmt formatCode="[&lt;999999]#.#,&quot;k&quot;;[&lt;999999999]#.#,,&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517198248905566E-2"/>
          <c:y val="0.1534247899253931"/>
          <c:w val="0.94496560350218883"/>
          <c:h val="0.67709000288210797"/>
        </c:manualLayout>
      </c:layout>
      <c:lineChart>
        <c:grouping val="standard"/>
        <c:varyColors val="0"/>
        <c:ser>
          <c:idx val="0"/>
          <c:order val="0"/>
          <c:tx>
            <c:strRef>
              <c:f>'Analysis 2'!$F$10</c:f>
              <c:strCache>
                <c:ptCount val="1"/>
                <c:pt idx="0">
                  <c:v>Total</c:v>
                </c:pt>
              </c:strCache>
            </c:strRef>
          </c:tx>
          <c:spPr>
            <a:ln w="28575" cap="rnd">
              <a:solidFill>
                <a:srgbClr val="3B3629"/>
              </a:solidFill>
              <a:round/>
            </a:ln>
            <a:effectLst/>
          </c:spPr>
          <c:marker>
            <c:symbol val="none"/>
          </c:marker>
          <c:dLbls>
            <c:numFmt formatCode="[&lt;999999]#.#,&quot;k&quot;;[&lt;999999999]#.#,,&quot;M&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2'!$E$11:$E$22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2'!$F$11:$F$22</c:f>
              <c:numCache>
                <c:formatCode>[&lt;999999]"$"0.00,"k";[&lt;999999999]"$"0.00,,"M"</c:formatCode>
                <c:ptCount val="12"/>
                <c:pt idx="0">
                  <c:v>10223845.849199997</c:v>
                </c:pt>
                <c:pt idx="1">
                  <c:v>10792830.003000008</c:v>
                </c:pt>
                <c:pt idx="2">
                  <c:v>11283963.168800028</c:v>
                </c:pt>
                <c:pt idx="3">
                  <c:v>11839838.095300017</c:v>
                </c:pt>
                <c:pt idx="4">
                  <c:v>13733395.004400024</c:v>
                </c:pt>
                <c:pt idx="5">
                  <c:v>13445658.304500017</c:v>
                </c:pt>
                <c:pt idx="6">
                  <c:v>8108100.7478999756</c:v>
                </c:pt>
                <c:pt idx="7">
                  <c:v>8035078.6151000159</c:v>
                </c:pt>
                <c:pt idx="8">
                  <c:v>8046581.1938000126</c:v>
                </c:pt>
                <c:pt idx="9">
                  <c:v>8675444.4087999631</c:v>
                </c:pt>
                <c:pt idx="10">
                  <c:v>8962424.8809000161</c:v>
                </c:pt>
                <c:pt idx="11">
                  <c:v>13143417.374300033</c:v>
                </c:pt>
              </c:numCache>
            </c:numRef>
          </c:val>
          <c:smooth val="1"/>
          <c:extLst>
            <c:ext xmlns:c16="http://schemas.microsoft.com/office/drawing/2014/chart" uri="{C3380CC4-5D6E-409C-BE32-E72D297353CC}">
              <c16:uniqueId val="{00000000-4589-4877-8781-D85BF33DB460}"/>
            </c:ext>
          </c:extLst>
        </c:ser>
        <c:dLbls>
          <c:dLblPos val="t"/>
          <c:showLegendKey val="0"/>
          <c:showVal val="1"/>
          <c:showCatName val="0"/>
          <c:showSerName val="0"/>
          <c:showPercent val="0"/>
          <c:showBubbleSize val="0"/>
        </c:dLbls>
        <c:smooth val="0"/>
        <c:axId val="1626624511"/>
        <c:axId val="1626645151"/>
      </c:lineChart>
      <c:catAx>
        <c:axId val="162662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645151"/>
        <c:crosses val="autoZero"/>
        <c:auto val="1"/>
        <c:lblAlgn val="ctr"/>
        <c:lblOffset val="100"/>
        <c:noMultiLvlLbl val="0"/>
      </c:catAx>
      <c:valAx>
        <c:axId val="1626645151"/>
        <c:scaling>
          <c:orientation val="minMax"/>
        </c:scaling>
        <c:delete val="1"/>
        <c:axPos val="l"/>
        <c:majorGridlines>
          <c:spPr>
            <a:ln w="9525" cap="flat" cmpd="sng" algn="ctr">
              <a:noFill/>
              <a:round/>
            </a:ln>
            <a:effectLst/>
          </c:spPr>
        </c:majorGridlines>
        <c:numFmt formatCode="[&lt;999999]&quot;$&quot;0.00,&quot;k&quot;;[&lt;999999999]&quot;$&quot;0.00,,&quot;M&quot;" sourceLinked="1"/>
        <c:majorTickMark val="none"/>
        <c:minorTickMark val="none"/>
        <c:tickLblPos val="nextTo"/>
        <c:crossAx val="1626624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 2'!$Z$10</c:f>
              <c:strCache>
                <c:ptCount val="1"/>
                <c:pt idx="0">
                  <c:v> Profit</c:v>
                </c:pt>
              </c:strCache>
            </c:strRef>
          </c:tx>
          <c:spPr>
            <a:solidFill>
              <a:srgbClr val="FFE3C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2'!$Y$11:$Y$17</c:f>
              <c:strCache>
                <c:ptCount val="7"/>
                <c:pt idx="0">
                  <c:v>Sun</c:v>
                </c:pt>
                <c:pt idx="1">
                  <c:v>Mon</c:v>
                </c:pt>
                <c:pt idx="2">
                  <c:v>Tue</c:v>
                </c:pt>
                <c:pt idx="3">
                  <c:v>Wed</c:v>
                </c:pt>
                <c:pt idx="4">
                  <c:v>Thu</c:v>
                </c:pt>
                <c:pt idx="5">
                  <c:v>Fri</c:v>
                </c:pt>
                <c:pt idx="6">
                  <c:v>Sat</c:v>
                </c:pt>
              </c:strCache>
            </c:strRef>
          </c:cat>
          <c:val>
            <c:numRef>
              <c:f>'Analysis 2'!$Z$11:$Z$17</c:f>
              <c:numCache>
                <c:formatCode>[&lt;999999]"$"0.00,"k";[&lt;999999999]"$"0.00,,"M"</c:formatCode>
                <c:ptCount val="7"/>
                <c:pt idx="0">
                  <c:v>17623309.849899944</c:v>
                </c:pt>
                <c:pt idx="1">
                  <c:v>17943295.256499965</c:v>
                </c:pt>
                <c:pt idx="2">
                  <c:v>17685312.633800019</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C307-4235-A19E-41F4728AE258}"/>
            </c:ext>
          </c:extLst>
        </c:ser>
        <c:ser>
          <c:idx val="1"/>
          <c:order val="1"/>
          <c:tx>
            <c:strRef>
              <c:f>'Analysis 2'!$AA$10</c:f>
              <c:strCache>
                <c:ptCount val="1"/>
                <c:pt idx="0">
                  <c:v>Top 3</c:v>
                </c:pt>
              </c:strCache>
            </c:strRef>
          </c:tx>
          <c:spPr>
            <a:solidFill>
              <a:srgbClr val="3B3629"/>
            </a:solidFill>
            <a:ln>
              <a:noFill/>
            </a:ln>
            <a:effectLst/>
          </c:spPr>
          <c:invertIfNegative val="0"/>
          <c:dLbls>
            <c:delete val="1"/>
          </c:dLbls>
          <c:val>
            <c:numRef>
              <c:f>'Analysis 2'!$AA$11:$AA$17</c:f>
              <c:numCache>
                <c:formatCode>General</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C307-4235-A19E-41F4728AE258}"/>
            </c:ext>
          </c:extLst>
        </c:ser>
        <c:dLbls>
          <c:dLblPos val="outEnd"/>
          <c:showLegendKey val="0"/>
          <c:showVal val="1"/>
          <c:showCatName val="0"/>
          <c:showSerName val="0"/>
          <c:showPercent val="0"/>
          <c:showBubbleSize val="0"/>
        </c:dLbls>
        <c:gapWidth val="219"/>
        <c:overlap val="100"/>
        <c:axId val="12641039"/>
        <c:axId val="12640079"/>
      </c:barChart>
      <c:catAx>
        <c:axId val="126410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0079"/>
        <c:crosses val="autoZero"/>
        <c:auto val="1"/>
        <c:lblAlgn val="ctr"/>
        <c:lblOffset val="100"/>
        <c:noMultiLvlLbl val="0"/>
      </c:catAx>
      <c:valAx>
        <c:axId val="12640079"/>
        <c:scaling>
          <c:orientation val="minMax"/>
        </c:scaling>
        <c:delete val="1"/>
        <c:axPos val="l"/>
        <c:numFmt formatCode="[&lt;999999]&quot;$&quot;0.00,&quot;k&quot;;[&lt;999999999]&quot;$&quot;0.00,,&quot;M&quot;" sourceLinked="1"/>
        <c:majorTickMark val="out"/>
        <c:minorTickMark val="none"/>
        <c:tickLblPos val="nextTo"/>
        <c:crossAx val="12641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[dashP(AutoRecovered)(AutoRecovered).xlsm]Analysis 2!PivotTable3</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1">
              <a:spAutoFit/>
            </a:bodyPr>
            <a:lstStyle/>
            <a:p>
              <a:pPr>
                <a:defRPr sz="1100" b="1" i="0" u="none" strike="noStrike" kern="1200" baseline="0">
                  <a:solidFill>
                    <a:srgbClr val="3B362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648C66"/>
          </a:solidFill>
          <a:ln w="19050">
            <a:solidFill>
              <a:schemeClr val="lt1"/>
            </a:solidFill>
          </a:ln>
          <a:effectLst/>
        </c:spPr>
        <c:dLbl>
          <c:idx val="0"/>
          <c:layout>
            <c:manualLayout>
              <c:x val="5.1130776794493467E-2"/>
              <c:y val="-5.3097345132743362E-2"/>
            </c:manualLayout>
          </c:layout>
          <c:spPr>
            <a:noFill/>
            <a:ln>
              <a:noFill/>
            </a:ln>
            <a:effectLst/>
          </c:spPr>
          <c:txPr>
            <a:bodyPr rot="0" spcFirstLastPara="1" vertOverflow="overflow" horzOverflow="overflow" vert="horz" wrap="square" lIns="38100" tIns="19050" rIns="38100" bIns="19050" anchor="ctr" anchorCtr="1">
              <a:spAutoFit/>
            </a:bodyPr>
            <a:lstStyle/>
            <a:p>
              <a:pPr>
                <a:defRPr sz="1100" b="1" i="0" u="none" strike="noStrike" kern="1200" baseline="0">
                  <a:solidFill>
                    <a:srgbClr val="3B3629"/>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39C88"/>
          </a:solidFill>
          <a:ln w="19050">
            <a:solidFill>
              <a:schemeClr val="lt1"/>
            </a:solidFill>
          </a:ln>
          <a:effectLst/>
        </c:spPr>
      </c:pivotFmt>
    </c:pivotFmts>
    <c:plotArea>
      <c:layout/>
      <c:pieChart>
        <c:varyColors val="1"/>
        <c:ser>
          <c:idx val="0"/>
          <c:order val="0"/>
          <c:tx>
            <c:strRef>
              <c:f>'Analysis 2'!$AK$10</c:f>
              <c:strCache>
                <c:ptCount val="1"/>
                <c:pt idx="0">
                  <c:v>Total</c:v>
                </c:pt>
              </c:strCache>
            </c:strRef>
          </c:tx>
          <c:dPt>
            <c:idx val="0"/>
            <c:bubble3D val="0"/>
            <c:spPr>
              <a:solidFill>
                <a:srgbClr val="648C66"/>
              </a:solidFill>
              <a:ln w="19050">
                <a:solidFill>
                  <a:schemeClr val="lt1"/>
                </a:solidFill>
              </a:ln>
              <a:effectLst/>
            </c:spPr>
            <c:extLst>
              <c:ext xmlns:c16="http://schemas.microsoft.com/office/drawing/2014/chart" uri="{C3380CC4-5D6E-409C-BE32-E72D297353CC}">
                <c16:uniqueId val="{00000001-25A3-4ECE-9FEC-69E89A778D68}"/>
              </c:ext>
            </c:extLst>
          </c:dPt>
          <c:dPt>
            <c:idx val="1"/>
            <c:bubble3D val="0"/>
            <c:spPr>
              <a:solidFill>
                <a:srgbClr val="739C88"/>
              </a:solidFill>
              <a:ln w="19050">
                <a:solidFill>
                  <a:schemeClr val="lt1"/>
                </a:solidFill>
              </a:ln>
              <a:effectLst/>
            </c:spPr>
            <c:extLst>
              <c:ext xmlns:c16="http://schemas.microsoft.com/office/drawing/2014/chart" uri="{C3380CC4-5D6E-409C-BE32-E72D297353CC}">
                <c16:uniqueId val="{00000003-25A3-4ECE-9FEC-69E89A778D68}"/>
              </c:ext>
            </c:extLst>
          </c:dPt>
          <c:dLbls>
            <c:dLbl>
              <c:idx val="0"/>
              <c:layout>
                <c:manualLayout>
                  <c:x val="5.1130776794493467E-2"/>
                  <c:y val="-5.309734513274336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A3-4ECE-9FEC-69E89A778D68}"/>
                </c:ext>
              </c:extLst>
            </c:dLbl>
            <c:spPr>
              <a:noFill/>
              <a:ln>
                <a:noFill/>
              </a:ln>
              <a:effectLst/>
            </c:spPr>
            <c:txPr>
              <a:bodyPr rot="0" spcFirstLastPara="1" vertOverflow="overflow" horzOverflow="overflow" vert="horz" wrap="square" lIns="38100" tIns="19050" rIns="38100" bIns="19050" anchor="ctr" anchorCtr="1">
                <a:spAutoFit/>
              </a:bodyPr>
              <a:lstStyle/>
              <a:p>
                <a:pPr>
                  <a:defRPr sz="1100" b="1" i="0" u="none" strike="noStrike" kern="1200" baseline="0">
                    <a:solidFill>
                      <a:srgbClr val="3B362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Ref>
              <c:f>'Analysis 2'!$AJ$11:$AJ$12</c:f>
              <c:strCache>
                <c:ptCount val="2"/>
                <c:pt idx="0">
                  <c:v>Weekday</c:v>
                </c:pt>
                <c:pt idx="1">
                  <c:v>Weekend</c:v>
                </c:pt>
              </c:strCache>
            </c:strRef>
          </c:cat>
          <c:val>
            <c:numRef>
              <c:f>'Analysis 2'!$AK$11:$AK$12</c:f>
              <c:numCache>
                <c:formatCode>[&lt;999999]"$"0.00,"k";[&lt;999999999]"$"0.00,,"M"</c:formatCode>
                <c:ptCount val="2"/>
                <c:pt idx="0">
                  <c:v>90937627.354499564</c:v>
                </c:pt>
                <c:pt idx="1">
                  <c:v>35352950.291500658</c:v>
                </c:pt>
              </c:numCache>
            </c:numRef>
          </c:val>
          <c:extLst>
            <c:ext xmlns:c16="http://schemas.microsoft.com/office/drawing/2014/chart" uri="{C3380CC4-5D6E-409C-BE32-E72D297353CC}">
              <c16:uniqueId val="{00000004-25A3-4ECE-9FEC-69E89A778D68}"/>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90333186201427E-2"/>
          <c:y val="3.8873648346188706E-2"/>
          <c:w val="0.61323151729161574"/>
          <c:h val="0.92196584951914795"/>
        </c:manualLayout>
      </c:layout>
      <c:barChart>
        <c:barDir val="bar"/>
        <c:grouping val="clustered"/>
        <c:varyColors val="0"/>
        <c:ser>
          <c:idx val="0"/>
          <c:order val="0"/>
          <c:tx>
            <c:strRef>
              <c:f>'Product Analysis'!$I$10</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Analysis'!$H$11:$H$15</c:f>
              <c:strCache>
                <c:ptCount val="5"/>
                <c:pt idx="0">
                  <c:v>Mountain-200 Black, 46</c:v>
                </c:pt>
                <c:pt idx="1">
                  <c:v>Mountain-200 Black, 42</c:v>
                </c:pt>
                <c:pt idx="2">
                  <c:v>Mountain-200 Silver, 46</c:v>
                </c:pt>
                <c:pt idx="3">
                  <c:v>Mountain-200 Black, 38</c:v>
                </c:pt>
                <c:pt idx="4">
                  <c:v>Mountain-200 Silver, 42</c:v>
                </c:pt>
              </c:strCache>
            </c:strRef>
          </c:cat>
          <c:val>
            <c:numRef>
              <c:f>'Product Analysis'!$I$11:$I$15</c:f>
              <c:numCache>
                <c:formatCode>[&lt;999999]"$"0.00,"k";[&lt;999999999]"$"0.00,,"M"</c:formatCode>
                <c:ptCount val="5"/>
                <c:pt idx="0">
                  <c:v>6607699.9263000106</c:v>
                </c:pt>
                <c:pt idx="1">
                  <c:v>6413590.111200002</c:v>
                </c:pt>
                <c:pt idx="2">
                  <c:v>6142629.2118000025</c:v>
                </c:pt>
                <c:pt idx="3">
                  <c:v>6071041.446800001</c:v>
                </c:pt>
                <c:pt idx="4">
                  <c:v>6035426.8502000058</c:v>
                </c:pt>
              </c:numCache>
            </c:numRef>
          </c:val>
          <c:extLst>
            <c:ext xmlns:c16="http://schemas.microsoft.com/office/drawing/2014/chart" uri="{C3380CC4-5D6E-409C-BE32-E72D297353CC}">
              <c16:uniqueId val="{00000000-A9FB-47B5-8C6A-A1813B8E8816}"/>
            </c:ext>
          </c:extLst>
        </c:ser>
        <c:ser>
          <c:idx val="1"/>
          <c:order val="1"/>
          <c:tx>
            <c:strRef>
              <c:f>'Product Analysis'!$J$10</c:f>
              <c:strCache>
                <c:ptCount val="1"/>
                <c:pt idx="0">
                  <c:v>Duplicate</c:v>
                </c:pt>
              </c:strCache>
            </c:strRef>
          </c:tx>
          <c:spPr>
            <a:solidFill>
              <a:srgbClr val="648C66"/>
            </a:solidFill>
            <a:ln>
              <a:noFill/>
            </a:ln>
            <a:effectLst/>
          </c:spPr>
          <c:invertIfNegative val="0"/>
          <c:dLbls>
            <c:numFmt formatCode="[&lt;999999]0.00,&quot;k&quot;;[&lt;99999999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Analysis'!$H$11:$H$15</c:f>
              <c:strCache>
                <c:ptCount val="5"/>
                <c:pt idx="0">
                  <c:v>Mountain-200 Black, 46</c:v>
                </c:pt>
                <c:pt idx="1">
                  <c:v>Mountain-200 Black, 42</c:v>
                </c:pt>
                <c:pt idx="2">
                  <c:v>Mountain-200 Silver, 46</c:v>
                </c:pt>
                <c:pt idx="3">
                  <c:v>Mountain-200 Black, 38</c:v>
                </c:pt>
                <c:pt idx="4">
                  <c:v>Mountain-200 Silver, 42</c:v>
                </c:pt>
              </c:strCache>
            </c:strRef>
          </c:cat>
          <c:val>
            <c:numRef>
              <c:f>'Product Analysis'!$J$11:$J$15</c:f>
              <c:numCache>
                <c:formatCode>[&lt;999999]"$"0.00,"k";[&lt;999999999]"$"0.00,,"M"</c:formatCode>
                <c:ptCount val="5"/>
                <c:pt idx="0">
                  <c:v>6607699.9263000106</c:v>
                </c:pt>
                <c:pt idx="1">
                  <c:v>6413590.111200002</c:v>
                </c:pt>
                <c:pt idx="2">
                  <c:v>6142629.2118000025</c:v>
                </c:pt>
                <c:pt idx="3">
                  <c:v>6071041.446800001</c:v>
                </c:pt>
                <c:pt idx="4">
                  <c:v>6035426.8502000058</c:v>
                </c:pt>
              </c:numCache>
            </c:numRef>
          </c:val>
          <c:extLst>
            <c:ext xmlns:c16="http://schemas.microsoft.com/office/drawing/2014/chart" uri="{C3380CC4-5D6E-409C-BE32-E72D297353CC}">
              <c16:uniqueId val="{00000001-A9FB-47B5-8C6A-A1813B8E8816}"/>
            </c:ext>
          </c:extLst>
        </c:ser>
        <c:dLbls>
          <c:showLegendKey val="0"/>
          <c:showVal val="0"/>
          <c:showCatName val="0"/>
          <c:showSerName val="0"/>
          <c:showPercent val="0"/>
          <c:showBubbleSize val="0"/>
        </c:dLbls>
        <c:gapWidth val="30"/>
        <c:overlap val="100"/>
        <c:axId val="783655711"/>
        <c:axId val="783656191"/>
      </c:barChart>
      <c:catAx>
        <c:axId val="783655711"/>
        <c:scaling>
          <c:orientation val="maxMin"/>
        </c:scaling>
        <c:delete val="1"/>
        <c:axPos val="l"/>
        <c:numFmt formatCode="General" sourceLinked="1"/>
        <c:majorTickMark val="none"/>
        <c:minorTickMark val="none"/>
        <c:tickLblPos val="nextTo"/>
        <c:crossAx val="783656191"/>
        <c:crosses val="autoZero"/>
        <c:auto val="1"/>
        <c:lblAlgn val="ctr"/>
        <c:lblOffset val="100"/>
        <c:noMultiLvlLbl val="0"/>
      </c:catAx>
      <c:valAx>
        <c:axId val="783656191"/>
        <c:scaling>
          <c:orientation val="minMax"/>
        </c:scaling>
        <c:delete val="1"/>
        <c:axPos val="t"/>
        <c:numFmt formatCode="[&lt;999999]&quot;$&quot;0.00,&quot;k&quot;;[&lt;999999999]&quot;$&quot;0.00,,&quot;M&quot;" sourceLinked="1"/>
        <c:majorTickMark val="none"/>
        <c:minorTickMark val="none"/>
        <c:tickLblPos val="nextTo"/>
        <c:crossAx val="7836557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48712434234593"/>
          <c:y val="0.14282446837002519"/>
          <c:w val="0.5460031650455458"/>
          <c:h val="0.75771867802239001"/>
        </c:manualLayout>
      </c:layout>
      <c:pieChart>
        <c:varyColors val="1"/>
        <c:ser>
          <c:idx val="0"/>
          <c:order val="0"/>
          <c:tx>
            <c:strRef>
              <c:f>'Product Analysis'!$O$10</c:f>
              <c:strCache>
                <c:ptCount val="1"/>
                <c:pt idx="0">
                  <c:v>Profit</c:v>
                </c:pt>
              </c:strCache>
            </c:strRef>
          </c:tx>
          <c:dPt>
            <c:idx val="0"/>
            <c:bubble3D val="0"/>
            <c:spPr>
              <a:solidFill>
                <a:srgbClr val="648C66"/>
              </a:solidFill>
              <a:ln w="19050">
                <a:solidFill>
                  <a:schemeClr val="lt1"/>
                </a:solidFill>
              </a:ln>
              <a:effectLst/>
            </c:spPr>
            <c:extLst>
              <c:ext xmlns:c16="http://schemas.microsoft.com/office/drawing/2014/chart" uri="{C3380CC4-5D6E-409C-BE32-E72D297353CC}">
                <c16:uniqueId val="{00000001-9580-4563-ABCA-F101187A891B}"/>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3-9580-4563-ABCA-F101187A891B}"/>
              </c:ext>
            </c:extLst>
          </c:dPt>
          <c:cat>
            <c:strRef>
              <c:f>'Product Analysis'!$N$11:$N$12</c:f>
              <c:strCache>
                <c:ptCount val="2"/>
                <c:pt idx="0">
                  <c:v>Top-5</c:v>
                </c:pt>
                <c:pt idx="1">
                  <c:v>Others</c:v>
                </c:pt>
              </c:strCache>
            </c:strRef>
          </c:cat>
          <c:val>
            <c:numRef>
              <c:f>'Product Analysis'!$O$11:$O$12</c:f>
              <c:numCache>
                <c:formatCode>[&lt;999999]"$"0.00,"k";[&lt;999999999]"$"0.00,,"M"</c:formatCode>
                <c:ptCount val="2"/>
                <c:pt idx="0">
                  <c:v>31270387.54630002</c:v>
                </c:pt>
                <c:pt idx="1">
                  <c:v>95020190.099700049</c:v>
                </c:pt>
              </c:numCache>
            </c:numRef>
          </c:val>
          <c:extLst>
            <c:ext xmlns:c16="http://schemas.microsoft.com/office/drawing/2014/chart" uri="{C3380CC4-5D6E-409C-BE32-E72D297353CC}">
              <c16:uniqueId val="{00000004-9580-4563-ABCA-F101187A89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0669291338584"/>
          <c:y val="3.8391908328532107E-2"/>
          <c:w val="0.62090446194225724"/>
          <c:h val="0.91068220131020206"/>
        </c:manualLayout>
      </c:layout>
      <c:barChart>
        <c:barDir val="bar"/>
        <c:grouping val="clustered"/>
        <c:varyColors val="0"/>
        <c:ser>
          <c:idx val="0"/>
          <c:order val="0"/>
          <c:tx>
            <c:strRef>
              <c:f>'Product Analysis'!$AA$10</c:f>
              <c:strCache>
                <c:ptCount val="1"/>
                <c:pt idx="0">
                  <c:v>Sum of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Analysis'!$Z$11:$Z$18</c:f>
              <c:strCache>
                <c:ptCount val="8"/>
                <c:pt idx="0">
                  <c:v>Black</c:v>
                </c:pt>
                <c:pt idx="1">
                  <c:v>Red</c:v>
                </c:pt>
                <c:pt idx="2">
                  <c:v>Silver</c:v>
                </c:pt>
                <c:pt idx="3">
                  <c:v>Yellow</c:v>
                </c:pt>
                <c:pt idx="4">
                  <c:v>Blue</c:v>
                </c:pt>
                <c:pt idx="5">
                  <c:v>Not specified</c:v>
                </c:pt>
                <c:pt idx="6">
                  <c:v>Multi</c:v>
                </c:pt>
                <c:pt idx="7">
                  <c:v>White</c:v>
                </c:pt>
              </c:strCache>
            </c:strRef>
          </c:cat>
          <c:val>
            <c:numRef>
              <c:f>'Product Analysis'!$AA$11:$AA$18</c:f>
              <c:numCache>
                <c:formatCode>[&lt;999999]"$"0.00,"k";[&lt;999999999]"$"0.00,,"M"</c:formatCode>
                <c:ptCount val="8"/>
                <c:pt idx="0">
                  <c:v>39160816.923399791</c:v>
                </c:pt>
                <c:pt idx="1">
                  <c:v>31594381.553200144</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B9A8-47CA-9BB7-75A44C782146}"/>
            </c:ext>
          </c:extLst>
        </c:ser>
        <c:ser>
          <c:idx val="1"/>
          <c:order val="1"/>
          <c:tx>
            <c:strRef>
              <c:f>'Product Analysis'!$AB$10</c:f>
              <c:strCache>
                <c:ptCount val="1"/>
                <c:pt idx="0">
                  <c:v>top profit</c:v>
                </c:pt>
              </c:strCache>
            </c:strRef>
          </c:tx>
          <c:spPr>
            <a:solidFill>
              <a:srgbClr val="648C66"/>
            </a:solidFill>
            <a:ln>
              <a:noFill/>
            </a:ln>
            <a:effectLst/>
          </c:spPr>
          <c:invertIfNegative val="0"/>
          <c:cat>
            <c:strRef>
              <c:f>'Product Analysis'!$Z$11:$Z$18</c:f>
              <c:strCache>
                <c:ptCount val="8"/>
                <c:pt idx="0">
                  <c:v>Black</c:v>
                </c:pt>
                <c:pt idx="1">
                  <c:v>Red</c:v>
                </c:pt>
                <c:pt idx="2">
                  <c:v>Silver</c:v>
                </c:pt>
                <c:pt idx="3">
                  <c:v>Yellow</c:v>
                </c:pt>
                <c:pt idx="4">
                  <c:v>Blue</c:v>
                </c:pt>
                <c:pt idx="5">
                  <c:v>Not specified</c:v>
                </c:pt>
                <c:pt idx="6">
                  <c:v>Multi</c:v>
                </c:pt>
                <c:pt idx="7">
                  <c:v>White</c:v>
                </c:pt>
              </c:strCache>
            </c:strRef>
          </c:cat>
          <c:val>
            <c:numRef>
              <c:f>'Product Analysis'!$AB$11:$AB$18</c:f>
              <c:numCache>
                <c:formatCode>[&lt;999999]"$"0.00,"k";[&lt;999999999]"$"0.00,,"M"</c:formatCode>
                <c:ptCount val="8"/>
                <c:pt idx="0">
                  <c:v>39160816.923399791</c:v>
                </c:pt>
                <c:pt idx="1">
                  <c:v>31594381.553200144</c:v>
                </c:pt>
                <c:pt idx="2">
                  <c:v>23916414.181299996</c:v>
                </c:pt>
              </c:numCache>
            </c:numRef>
          </c:val>
          <c:extLst>
            <c:ext xmlns:c16="http://schemas.microsoft.com/office/drawing/2014/chart" uri="{C3380CC4-5D6E-409C-BE32-E72D297353CC}">
              <c16:uniqueId val="{00000001-B9A8-47CA-9BB7-75A44C782146}"/>
            </c:ext>
          </c:extLst>
        </c:ser>
        <c:dLbls>
          <c:showLegendKey val="0"/>
          <c:showVal val="0"/>
          <c:showCatName val="0"/>
          <c:showSerName val="0"/>
          <c:showPercent val="0"/>
          <c:showBubbleSize val="0"/>
        </c:dLbls>
        <c:gapWidth val="35"/>
        <c:overlap val="100"/>
        <c:axId val="2081491711"/>
        <c:axId val="2081473471"/>
      </c:barChart>
      <c:catAx>
        <c:axId val="20814917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473471"/>
        <c:crosses val="autoZero"/>
        <c:auto val="1"/>
        <c:lblAlgn val="ctr"/>
        <c:lblOffset val="100"/>
        <c:noMultiLvlLbl val="0"/>
      </c:catAx>
      <c:valAx>
        <c:axId val="2081473471"/>
        <c:scaling>
          <c:orientation val="minMax"/>
        </c:scaling>
        <c:delete val="1"/>
        <c:axPos val="t"/>
        <c:numFmt formatCode="[&lt;999999]&quot;$&quot;0.00,&quot;k&quot;;[&lt;999999999]&quot;$&quot;0.00,,&quot;M&quot;" sourceLinked="1"/>
        <c:majorTickMark val="none"/>
        <c:minorTickMark val="none"/>
        <c:tickLblPos val="nextTo"/>
        <c:crossAx val="20814917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Analysis'!$AH$15</c:f>
              <c:strCache>
                <c:ptCount val="1"/>
                <c:pt idx="0">
                  <c:v>max value</c:v>
                </c:pt>
              </c:strCache>
            </c:strRef>
          </c:tx>
          <c:spPr>
            <a:solidFill>
              <a:schemeClr val="bg1">
                <a:lumMod val="65000"/>
              </a:schemeClr>
            </a:solidFill>
            <a:ln>
              <a:noFill/>
            </a:ln>
            <a:effectLst/>
          </c:spPr>
          <c:invertIfNegative val="0"/>
          <c:xVal>
            <c:strRef>
              <c:f>'Product Analysis'!$AE$16:$AE$17</c:f>
              <c:strCache>
                <c:ptCount val="2"/>
                <c:pt idx="0">
                  <c:v>Expensive</c:v>
                </c:pt>
                <c:pt idx="1">
                  <c:v>Less Expensive</c:v>
                </c:pt>
              </c:strCache>
            </c:strRef>
          </c:xVal>
          <c:yVal>
            <c:numRef>
              <c:f>'Product Analysis'!$AI$16:$AI$17</c:f>
              <c:numCache>
                <c:formatCode>General</c:formatCode>
                <c:ptCount val="2"/>
                <c:pt idx="0">
                  <c:v>0.7</c:v>
                </c:pt>
                <c:pt idx="1">
                  <c:v>0.7</c:v>
                </c:pt>
              </c:numCache>
            </c:numRef>
          </c:yVal>
          <c:bubbleSize>
            <c:numRef>
              <c:f>'Product Analysis'!$AH$16:$AH$17</c:f>
              <c:numCache>
                <c:formatCode>General</c:formatCode>
                <c:ptCount val="2"/>
                <c:pt idx="0">
                  <c:v>1</c:v>
                </c:pt>
                <c:pt idx="1">
                  <c:v>1</c:v>
                </c:pt>
              </c:numCache>
            </c:numRef>
          </c:bubbleSize>
          <c:bubble3D val="0"/>
          <c:extLst>
            <c:ext xmlns:c16="http://schemas.microsoft.com/office/drawing/2014/chart" uri="{C3380CC4-5D6E-409C-BE32-E72D297353CC}">
              <c16:uniqueId val="{00000000-33C8-4175-875A-7D772E214F51}"/>
            </c:ext>
          </c:extLst>
        </c:ser>
        <c:ser>
          <c:idx val="1"/>
          <c:order val="1"/>
          <c:tx>
            <c:strRef>
              <c:f>'Product Analysis'!$AG$15</c:f>
              <c:strCache>
                <c:ptCount val="1"/>
                <c:pt idx="0">
                  <c:v>percentage </c:v>
                </c:pt>
              </c:strCache>
            </c:strRef>
          </c:tx>
          <c:spPr>
            <a:solidFill>
              <a:schemeClr val="tx1"/>
            </a:solidFill>
            <a:ln w="25400">
              <a:noFill/>
            </a:ln>
            <a:effectLst/>
          </c:spPr>
          <c:invertIfNegative val="0"/>
          <c:dPt>
            <c:idx val="0"/>
            <c:invertIfNegative val="0"/>
            <c:bubble3D val="0"/>
            <c:spPr>
              <a:solidFill>
                <a:srgbClr val="648C66"/>
              </a:solidFill>
              <a:ln w="25400">
                <a:noFill/>
              </a:ln>
              <a:effectLst/>
            </c:spPr>
            <c:extLst>
              <c:ext xmlns:c16="http://schemas.microsoft.com/office/drawing/2014/chart" uri="{C3380CC4-5D6E-409C-BE32-E72D297353CC}">
                <c16:uniqueId val="{00000004-33C8-4175-875A-7D772E214F51}"/>
              </c:ext>
            </c:extLst>
          </c:dPt>
          <c:dPt>
            <c:idx val="1"/>
            <c:invertIfNegative val="0"/>
            <c:bubble3D val="0"/>
            <c:spPr>
              <a:solidFill>
                <a:srgbClr val="3B3629"/>
              </a:solidFill>
              <a:ln w="25400">
                <a:noFill/>
              </a:ln>
              <a:effectLst/>
            </c:spPr>
            <c:extLst>
              <c:ext xmlns:c16="http://schemas.microsoft.com/office/drawing/2014/chart" uri="{C3380CC4-5D6E-409C-BE32-E72D297353CC}">
                <c16:uniqueId val="{00000002-33C8-4175-875A-7D772E214F51}"/>
              </c:ext>
            </c:extLst>
          </c:dPt>
          <c:xVal>
            <c:strRef>
              <c:f>'Product Analysis'!$AE$16:$AE$17</c:f>
              <c:strCache>
                <c:ptCount val="2"/>
                <c:pt idx="0">
                  <c:v>Expensive</c:v>
                </c:pt>
                <c:pt idx="1">
                  <c:v>Less Expensive</c:v>
                </c:pt>
              </c:strCache>
            </c:strRef>
          </c:xVal>
          <c:yVal>
            <c:numRef>
              <c:f>'Product Analysis'!$AI$16:$AI$17</c:f>
              <c:numCache>
                <c:formatCode>General</c:formatCode>
                <c:ptCount val="2"/>
                <c:pt idx="0">
                  <c:v>0.7</c:v>
                </c:pt>
                <c:pt idx="1">
                  <c:v>0.7</c:v>
                </c:pt>
              </c:numCache>
            </c:numRef>
          </c:yVal>
          <c:bubbleSize>
            <c:numRef>
              <c:f>'Product Analysis'!$AG$16:$AG$17</c:f>
              <c:numCache>
                <c:formatCode>0.0%</c:formatCode>
                <c:ptCount val="2"/>
                <c:pt idx="0">
                  <c:v>0.95431753799264663</c:v>
                </c:pt>
                <c:pt idx="1">
                  <c:v>4.5682462007353354E-2</c:v>
                </c:pt>
              </c:numCache>
            </c:numRef>
          </c:bubbleSize>
          <c:bubble3D val="0"/>
          <c:extLst>
            <c:ext xmlns:c16="http://schemas.microsoft.com/office/drawing/2014/chart" uri="{C3380CC4-5D6E-409C-BE32-E72D297353CC}">
              <c16:uniqueId val="{00000003-33C8-4175-875A-7D772E214F51}"/>
            </c:ext>
          </c:extLst>
        </c:ser>
        <c:dLbls>
          <c:showLegendKey val="0"/>
          <c:showVal val="0"/>
          <c:showCatName val="0"/>
          <c:showSerName val="0"/>
          <c:showPercent val="0"/>
          <c:showBubbleSize val="0"/>
        </c:dLbls>
        <c:bubbleScale val="300"/>
        <c:showNegBubbles val="0"/>
        <c:axId val="2081540191"/>
        <c:axId val="2081550751"/>
      </c:bubbleChart>
      <c:valAx>
        <c:axId val="2081540191"/>
        <c:scaling>
          <c:orientation val="minMax"/>
          <c:max val="2.5"/>
          <c:min val="0.5"/>
        </c:scaling>
        <c:delete val="1"/>
        <c:axPos val="b"/>
        <c:majorTickMark val="none"/>
        <c:minorTickMark val="none"/>
        <c:tickLblPos val="nextTo"/>
        <c:crossAx val="2081550751"/>
        <c:crosses val="autoZero"/>
        <c:crossBetween val="midCat"/>
      </c:valAx>
      <c:valAx>
        <c:axId val="2081550751"/>
        <c:scaling>
          <c:orientation val="minMax"/>
        </c:scaling>
        <c:delete val="1"/>
        <c:axPos val="l"/>
        <c:numFmt formatCode="General" sourceLinked="1"/>
        <c:majorTickMark val="none"/>
        <c:minorTickMark val="none"/>
        <c:tickLblPos val="nextTo"/>
        <c:crossAx val="2081540191"/>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48712434234593"/>
          <c:y val="0.14282446837002519"/>
          <c:w val="0.5460031650455458"/>
          <c:h val="0.75771867802239001"/>
        </c:manualLayout>
      </c:layout>
      <c:pieChart>
        <c:varyColors val="1"/>
        <c:ser>
          <c:idx val="0"/>
          <c:order val="0"/>
          <c:tx>
            <c:strRef>
              <c:f>'Customer Analysis'!$O$10</c:f>
              <c:strCache>
                <c:ptCount val="1"/>
                <c:pt idx="0">
                  <c:v>Profit</c:v>
                </c:pt>
              </c:strCache>
            </c:strRef>
          </c:tx>
          <c:dPt>
            <c:idx val="0"/>
            <c:bubble3D val="0"/>
            <c:spPr>
              <a:solidFill>
                <a:srgbClr val="648C66"/>
              </a:solidFill>
              <a:ln w="19050">
                <a:solidFill>
                  <a:schemeClr val="lt1"/>
                </a:solidFill>
              </a:ln>
              <a:effectLst/>
            </c:spPr>
            <c:extLst>
              <c:ext xmlns:c16="http://schemas.microsoft.com/office/drawing/2014/chart" uri="{C3380CC4-5D6E-409C-BE32-E72D297353CC}">
                <c16:uniqueId val="{00000001-9580-4563-ABCA-F101187A891B}"/>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3-9580-4563-ABCA-F101187A891B}"/>
              </c:ext>
            </c:extLst>
          </c:dPt>
          <c:cat>
            <c:strRef>
              <c:f>'Customer Analysis'!$N$11:$N$12</c:f>
              <c:strCache>
                <c:ptCount val="2"/>
                <c:pt idx="0">
                  <c:v>Top-5</c:v>
                </c:pt>
                <c:pt idx="1">
                  <c:v>Others</c:v>
                </c:pt>
              </c:strCache>
            </c:strRef>
          </c:cat>
          <c:val>
            <c:numRef>
              <c:f>'Customer Analysis'!$O$11:$O$12</c:f>
              <c:numCache>
                <c:formatCode>[&lt;999999]"$"0.00,"k";[&lt;999999999]"$"0.00,,"M"</c:formatCode>
                <c:ptCount val="2"/>
                <c:pt idx="0">
                  <c:v>351011.26860000007</c:v>
                </c:pt>
                <c:pt idx="1">
                  <c:v>6279650.4564999994</c:v>
                </c:pt>
              </c:numCache>
            </c:numRef>
          </c:val>
          <c:extLst>
            <c:ext xmlns:c16="http://schemas.microsoft.com/office/drawing/2014/chart" uri="{C3380CC4-5D6E-409C-BE32-E72D297353CC}">
              <c16:uniqueId val="{00000004-9580-4563-ABCA-F101187A89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590333186201427E-2"/>
          <c:y val="3.8873648346188706E-2"/>
          <c:w val="0.52379130566530174"/>
          <c:h val="0.92196584951914795"/>
        </c:manualLayout>
      </c:layout>
      <c:barChart>
        <c:barDir val="bar"/>
        <c:grouping val="clustered"/>
        <c:varyColors val="0"/>
        <c:ser>
          <c:idx val="0"/>
          <c:order val="0"/>
          <c:tx>
            <c:strRef>
              <c:f>'Customer Analysis'!$I$10</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Analysis'!$H$11:$H$15</c:f>
              <c:strCache>
                <c:ptCount val="5"/>
                <c:pt idx="0">
                  <c:v>Willie Xu</c:v>
                </c:pt>
                <c:pt idx="1">
                  <c:v>Jordan Turner</c:v>
                </c:pt>
                <c:pt idx="2">
                  <c:v>Margaret He</c:v>
                </c:pt>
                <c:pt idx="3">
                  <c:v>Nichole Nara</c:v>
                </c:pt>
                <c:pt idx="4">
                  <c:v>Dawn Nath</c:v>
                </c:pt>
              </c:strCache>
            </c:strRef>
          </c:cat>
          <c:val>
            <c:numRef>
              <c:f>'Customer Analysis'!$I$11:$I$15</c:f>
              <c:numCache>
                <c:formatCode>[&lt;999999]"$"0.00,"k";[&lt;999999999]"$"0.00,,"M"</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0-A9FB-47B5-8C6A-A1813B8E8816}"/>
            </c:ext>
          </c:extLst>
        </c:ser>
        <c:ser>
          <c:idx val="1"/>
          <c:order val="1"/>
          <c:tx>
            <c:strRef>
              <c:f>'Customer Analysis'!$J$10</c:f>
              <c:strCache>
                <c:ptCount val="1"/>
                <c:pt idx="0">
                  <c:v>Duplicate</c:v>
                </c:pt>
              </c:strCache>
            </c:strRef>
          </c:tx>
          <c:spPr>
            <a:solidFill>
              <a:srgbClr val="648C66"/>
            </a:solidFill>
            <a:ln>
              <a:noFill/>
            </a:ln>
            <a:effectLst/>
          </c:spPr>
          <c:invertIfNegative val="0"/>
          <c:dLbls>
            <c:numFmt formatCode="[&lt;999999]0.00,&quot;k&quot;;[&lt;999999999]0.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Analysis'!$H$11:$H$15</c:f>
              <c:strCache>
                <c:ptCount val="5"/>
                <c:pt idx="0">
                  <c:v>Willie Xu</c:v>
                </c:pt>
                <c:pt idx="1">
                  <c:v>Jordan Turner</c:v>
                </c:pt>
                <c:pt idx="2">
                  <c:v>Margaret He</c:v>
                </c:pt>
                <c:pt idx="3">
                  <c:v>Nichole Nara</c:v>
                </c:pt>
                <c:pt idx="4">
                  <c:v>Dawn Nath</c:v>
                </c:pt>
              </c:strCache>
            </c:strRef>
          </c:cat>
          <c:val>
            <c:numRef>
              <c:f>'Customer Analysis'!$J$11:$J$15</c:f>
              <c:numCache>
                <c:formatCode>[&lt;999999]"$"0.00,"k";[&lt;999999999]"$"0.00,,"M"</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1-A9FB-47B5-8C6A-A1813B8E8816}"/>
            </c:ext>
          </c:extLst>
        </c:ser>
        <c:dLbls>
          <c:showLegendKey val="0"/>
          <c:showVal val="0"/>
          <c:showCatName val="0"/>
          <c:showSerName val="0"/>
          <c:showPercent val="0"/>
          <c:showBubbleSize val="0"/>
        </c:dLbls>
        <c:gapWidth val="30"/>
        <c:overlap val="100"/>
        <c:axId val="783655711"/>
        <c:axId val="783656191"/>
      </c:barChart>
      <c:catAx>
        <c:axId val="783655711"/>
        <c:scaling>
          <c:orientation val="maxMin"/>
        </c:scaling>
        <c:delete val="1"/>
        <c:axPos val="l"/>
        <c:numFmt formatCode="General" sourceLinked="1"/>
        <c:majorTickMark val="none"/>
        <c:minorTickMark val="none"/>
        <c:tickLblPos val="nextTo"/>
        <c:crossAx val="783656191"/>
        <c:crosses val="autoZero"/>
        <c:auto val="1"/>
        <c:lblAlgn val="ctr"/>
        <c:lblOffset val="100"/>
        <c:noMultiLvlLbl val="0"/>
      </c:catAx>
      <c:valAx>
        <c:axId val="783656191"/>
        <c:scaling>
          <c:orientation val="minMax"/>
        </c:scaling>
        <c:delete val="1"/>
        <c:axPos val="t"/>
        <c:numFmt formatCode="[&lt;999999]&quot;$&quot;0.00,&quot;k&quot;;[&lt;999999999]&quot;$&quot;0.00,,&quot;M&quot;" sourceLinked="1"/>
        <c:majorTickMark val="none"/>
        <c:minorTickMark val="none"/>
        <c:tickLblPos val="nextTo"/>
        <c:crossAx val="78365571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6029153093901924"/>
          <c:w val="0.93888888888888888"/>
          <c:h val="0.67941693812196169"/>
        </c:manualLayout>
      </c:layout>
      <c:barChart>
        <c:barDir val="bar"/>
        <c:grouping val="clustered"/>
        <c:varyColors val="0"/>
        <c:ser>
          <c:idx val="1"/>
          <c:order val="0"/>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2-2434-4F63-9A26-CBEE686355F8}"/>
              </c:ext>
            </c:extLst>
          </c:dPt>
          <c:val>
            <c:numRef>
              <c:f>'Customer Analysis'!$Y$15</c:f>
              <c:numCache>
                <c:formatCode>General</c:formatCode>
                <c:ptCount val="1"/>
                <c:pt idx="0">
                  <c:v>1</c:v>
                </c:pt>
              </c:numCache>
            </c:numRef>
          </c:val>
          <c:extLst>
            <c:ext xmlns:c16="http://schemas.microsoft.com/office/drawing/2014/chart" uri="{C3380CC4-5D6E-409C-BE32-E72D297353CC}">
              <c16:uniqueId val="{00000000-2434-4F63-9A26-CBEE686355F8}"/>
            </c:ext>
          </c:extLst>
        </c:ser>
        <c:ser>
          <c:idx val="0"/>
          <c:order val="1"/>
          <c:spPr>
            <a:solidFill>
              <a:srgbClr val="648C66"/>
            </a:solidFill>
            <a:ln>
              <a:noFill/>
            </a:ln>
            <a:effectLst/>
          </c:spPr>
          <c:invertIfNegative val="0"/>
          <c:val>
            <c:numRef>
              <c:f>'Customer Analysis'!$X$15</c:f>
              <c:numCache>
                <c:formatCode>0.0%</c:formatCode>
                <c:ptCount val="1"/>
                <c:pt idx="0">
                  <c:v>0.50389202212280948</c:v>
                </c:pt>
              </c:numCache>
            </c:numRef>
          </c:val>
          <c:extLst>
            <c:ext xmlns:c16="http://schemas.microsoft.com/office/drawing/2014/chart" uri="{C3380CC4-5D6E-409C-BE32-E72D297353CC}">
              <c16:uniqueId val="{00000001-2434-4F63-9A26-CBEE686355F8}"/>
            </c:ext>
          </c:extLst>
        </c:ser>
        <c:dLbls>
          <c:showLegendKey val="0"/>
          <c:showVal val="0"/>
          <c:showCatName val="0"/>
          <c:showSerName val="0"/>
          <c:showPercent val="0"/>
          <c:showBubbleSize val="0"/>
        </c:dLbls>
        <c:gapWidth val="20"/>
        <c:overlap val="100"/>
        <c:axId val="574282480"/>
        <c:axId val="208273551"/>
      </c:barChart>
      <c:catAx>
        <c:axId val="574282480"/>
        <c:scaling>
          <c:orientation val="minMax"/>
        </c:scaling>
        <c:delete val="1"/>
        <c:axPos val="l"/>
        <c:numFmt formatCode="General" sourceLinked="1"/>
        <c:majorTickMark val="none"/>
        <c:minorTickMark val="none"/>
        <c:tickLblPos val="nextTo"/>
        <c:crossAx val="208273551"/>
        <c:crosses val="autoZero"/>
        <c:auto val="1"/>
        <c:lblAlgn val="ctr"/>
        <c:lblOffset val="100"/>
        <c:noMultiLvlLbl val="0"/>
      </c:catAx>
      <c:valAx>
        <c:axId val="208273551"/>
        <c:scaling>
          <c:orientation val="minMax"/>
          <c:max val="1"/>
        </c:scaling>
        <c:delete val="1"/>
        <c:axPos val="b"/>
        <c:numFmt formatCode="General" sourceLinked="1"/>
        <c:majorTickMark val="none"/>
        <c:minorTickMark val="none"/>
        <c:tickLblPos val="nextTo"/>
        <c:crossAx val="574282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6029153093901924"/>
          <c:w val="0.93888888888888888"/>
          <c:h val="0.67941693812196169"/>
        </c:manualLayout>
      </c:layout>
      <c:barChart>
        <c:barDir val="bar"/>
        <c:grouping val="clustered"/>
        <c:varyColors val="0"/>
        <c:ser>
          <c:idx val="1"/>
          <c:order val="0"/>
          <c:tx>
            <c:strRef>
              <c:f>'Customer Analysis'!$X$16</c:f>
              <c:strCache>
                <c:ptCount val="1"/>
                <c:pt idx="0">
                  <c:v>49.6%</c:v>
                </c:pt>
              </c:strCache>
            </c:strRef>
          </c:tx>
          <c:spPr>
            <a:solidFill>
              <a:schemeClr val="accent2"/>
            </a:solidFill>
            <a:ln>
              <a:noFill/>
            </a:ln>
            <a:effectLst/>
          </c:spPr>
          <c:invertIfNegative val="0"/>
          <c:dPt>
            <c:idx val="0"/>
            <c:invertIfNegative val="0"/>
            <c:bubble3D val="0"/>
            <c:spPr>
              <a:solidFill>
                <a:schemeClr val="bg1">
                  <a:lumMod val="65000"/>
                </a:schemeClr>
              </a:solidFill>
              <a:ln>
                <a:noFill/>
              </a:ln>
              <a:effectLst/>
            </c:spPr>
            <c:extLst>
              <c:ext xmlns:c16="http://schemas.microsoft.com/office/drawing/2014/chart" uri="{C3380CC4-5D6E-409C-BE32-E72D297353CC}">
                <c16:uniqueId val="{00000002-2434-4F63-9A26-CBEE686355F8}"/>
              </c:ext>
            </c:extLst>
          </c:dPt>
          <c:val>
            <c:numRef>
              <c:f>'Customer Analysis'!$Y$16</c:f>
              <c:numCache>
                <c:formatCode>General</c:formatCode>
                <c:ptCount val="1"/>
                <c:pt idx="0">
                  <c:v>1</c:v>
                </c:pt>
              </c:numCache>
            </c:numRef>
          </c:val>
          <c:extLst>
            <c:ext xmlns:c16="http://schemas.microsoft.com/office/drawing/2014/chart" uri="{C3380CC4-5D6E-409C-BE32-E72D297353CC}">
              <c16:uniqueId val="{00000000-2434-4F63-9A26-CBEE686355F8}"/>
            </c:ext>
          </c:extLst>
        </c:ser>
        <c:ser>
          <c:idx val="0"/>
          <c:order val="1"/>
          <c:spPr>
            <a:solidFill>
              <a:srgbClr val="3B3629"/>
            </a:solidFill>
            <a:ln>
              <a:noFill/>
            </a:ln>
            <a:effectLst/>
          </c:spPr>
          <c:invertIfNegative val="0"/>
          <c:val>
            <c:numRef>
              <c:f>'Customer Analysis'!$X$15</c:f>
              <c:numCache>
                <c:formatCode>0.0%</c:formatCode>
                <c:ptCount val="1"/>
                <c:pt idx="0">
                  <c:v>0.50389202212280948</c:v>
                </c:pt>
              </c:numCache>
            </c:numRef>
          </c:val>
          <c:extLst>
            <c:ext xmlns:c16="http://schemas.microsoft.com/office/drawing/2014/chart" uri="{C3380CC4-5D6E-409C-BE32-E72D297353CC}">
              <c16:uniqueId val="{00000001-2434-4F63-9A26-CBEE686355F8}"/>
            </c:ext>
          </c:extLst>
        </c:ser>
        <c:dLbls>
          <c:showLegendKey val="0"/>
          <c:showVal val="0"/>
          <c:showCatName val="0"/>
          <c:showSerName val="0"/>
          <c:showPercent val="0"/>
          <c:showBubbleSize val="0"/>
        </c:dLbls>
        <c:gapWidth val="20"/>
        <c:overlap val="100"/>
        <c:axId val="574282480"/>
        <c:axId val="208273551"/>
      </c:barChart>
      <c:catAx>
        <c:axId val="574282480"/>
        <c:scaling>
          <c:orientation val="minMax"/>
        </c:scaling>
        <c:delete val="1"/>
        <c:axPos val="l"/>
        <c:numFmt formatCode="General" sourceLinked="1"/>
        <c:majorTickMark val="none"/>
        <c:minorTickMark val="none"/>
        <c:tickLblPos val="nextTo"/>
        <c:crossAx val="208273551"/>
        <c:crosses val="autoZero"/>
        <c:auto val="1"/>
        <c:lblAlgn val="ctr"/>
        <c:lblOffset val="100"/>
        <c:noMultiLvlLbl val="0"/>
      </c:catAx>
      <c:valAx>
        <c:axId val="208273551"/>
        <c:scaling>
          <c:orientation val="minMax"/>
          <c:max val="1"/>
        </c:scaling>
        <c:delete val="1"/>
        <c:axPos val="b"/>
        <c:numFmt formatCode="General" sourceLinked="1"/>
        <c:majorTickMark val="none"/>
        <c:minorTickMark val="none"/>
        <c:tickLblPos val="nextTo"/>
        <c:crossAx val="574282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84362139917696E-2"/>
          <c:y val="0.12071335372637984"/>
          <c:w val="0.92098765432098761"/>
          <c:h val="0.62470983298156879"/>
        </c:manualLayout>
      </c:layout>
      <c:barChart>
        <c:barDir val="col"/>
        <c:grouping val="clustered"/>
        <c:varyColors val="0"/>
        <c:ser>
          <c:idx val="0"/>
          <c:order val="0"/>
          <c:tx>
            <c:strRef>
              <c:f>'Customer Analysis'!$AE$10</c:f>
              <c:strCache>
                <c:ptCount val="1"/>
                <c:pt idx="0">
                  <c:v>Sum of Profit</c:v>
                </c:pt>
              </c:strCache>
            </c:strRef>
          </c:tx>
          <c:spPr>
            <a:solidFill>
              <a:schemeClr val="bg1">
                <a:lumMod val="65000"/>
              </a:schemeClr>
            </a:solidFill>
            <a:ln>
              <a:noFill/>
            </a:ln>
            <a:effectLst/>
          </c:spPr>
          <c:invertIfNegative val="0"/>
          <c:cat>
            <c:strRef>
              <c:f>'Customer Analysis'!$AD$11:$AD$13</c:f>
              <c:strCache>
                <c:ptCount val="3"/>
                <c:pt idx="0">
                  <c:v>Middle Aged</c:v>
                </c:pt>
                <c:pt idx="1">
                  <c:v>Older</c:v>
                </c:pt>
                <c:pt idx="2">
                  <c:v>Young</c:v>
                </c:pt>
              </c:strCache>
            </c:strRef>
          </c:cat>
          <c:val>
            <c:numRef>
              <c:f>'Customer Analysis'!$AE$11:$AE$13</c:f>
              <c:numCache>
                <c:formatCode>[&lt;999999]"$"0.00,"k";[&lt;999999999]"$"0.00,,"M"</c:formatCode>
                <c:ptCount val="3"/>
                <c:pt idx="0">
                  <c:v>63400907.169600464</c:v>
                </c:pt>
                <c:pt idx="1">
                  <c:v>48825142.32340084</c:v>
                </c:pt>
                <c:pt idx="2">
                  <c:v>14064528.153000023</c:v>
                </c:pt>
              </c:numCache>
            </c:numRef>
          </c:val>
          <c:extLst>
            <c:ext xmlns:c16="http://schemas.microsoft.com/office/drawing/2014/chart" uri="{C3380CC4-5D6E-409C-BE32-E72D297353CC}">
              <c16:uniqueId val="{00000000-90F8-4E63-9F6A-A4785A93A4DC}"/>
            </c:ext>
          </c:extLst>
        </c:ser>
        <c:ser>
          <c:idx val="1"/>
          <c:order val="1"/>
          <c:tx>
            <c:strRef>
              <c:f>'Customer Analysis'!$AF$10</c:f>
              <c:strCache>
                <c:ptCount val="1"/>
                <c:pt idx="0">
                  <c:v>max</c:v>
                </c:pt>
              </c:strCache>
            </c:strRef>
          </c:tx>
          <c:spPr>
            <a:solidFill>
              <a:srgbClr val="648C66"/>
            </a:solidFill>
            <a:ln>
              <a:noFill/>
            </a:ln>
            <a:effectLst/>
          </c:spPr>
          <c:invertIfNegative val="0"/>
          <c:cat>
            <c:strRef>
              <c:f>'Customer Analysis'!$AD$11:$AD$13</c:f>
              <c:strCache>
                <c:ptCount val="3"/>
                <c:pt idx="0">
                  <c:v>Middle Aged</c:v>
                </c:pt>
                <c:pt idx="1">
                  <c:v>Older</c:v>
                </c:pt>
                <c:pt idx="2">
                  <c:v>Young</c:v>
                </c:pt>
              </c:strCache>
            </c:strRef>
          </c:cat>
          <c:val>
            <c:numRef>
              <c:f>'Customer Analysis'!$AF$11:$AF$13</c:f>
              <c:numCache>
                <c:formatCode>[&lt;999999]"$"0.00,"k";[&lt;999999999]"$"0.00,,"M"</c:formatCode>
                <c:ptCount val="3"/>
                <c:pt idx="0">
                  <c:v>63400907.169600464</c:v>
                </c:pt>
                <c:pt idx="1">
                  <c:v>0</c:v>
                </c:pt>
                <c:pt idx="2">
                  <c:v>0</c:v>
                </c:pt>
              </c:numCache>
            </c:numRef>
          </c:val>
          <c:extLst>
            <c:ext xmlns:c16="http://schemas.microsoft.com/office/drawing/2014/chart" uri="{C3380CC4-5D6E-409C-BE32-E72D297353CC}">
              <c16:uniqueId val="{00000001-90F8-4E63-9F6A-A4785A93A4DC}"/>
            </c:ext>
          </c:extLst>
        </c:ser>
        <c:dLbls>
          <c:dLblPos val="outEnd"/>
          <c:showLegendKey val="0"/>
          <c:showVal val="0"/>
          <c:showCatName val="0"/>
          <c:showSerName val="0"/>
          <c:showPercent val="0"/>
          <c:showBubbleSize val="0"/>
        </c:dLbls>
        <c:gapWidth val="115"/>
        <c:overlap val="100"/>
        <c:axId val="205133231"/>
        <c:axId val="205130831"/>
      </c:barChart>
      <c:catAx>
        <c:axId val="2051332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30831"/>
        <c:crosses val="autoZero"/>
        <c:auto val="1"/>
        <c:lblAlgn val="ctr"/>
        <c:lblOffset val="100"/>
        <c:noMultiLvlLbl val="0"/>
      </c:catAx>
      <c:valAx>
        <c:axId val="205130831"/>
        <c:scaling>
          <c:orientation val="minMax"/>
        </c:scaling>
        <c:delete val="1"/>
        <c:axPos val="r"/>
        <c:numFmt formatCode="[&lt;999999]&quot;$&quot;0.00,&quot;k&quot;;[&lt;999999999]&quot;$&quot;0.00,,&quot;M&quot;" sourceLinked="1"/>
        <c:majorTickMark val="none"/>
        <c:minorTickMark val="none"/>
        <c:tickLblPos val="nextTo"/>
        <c:crossAx val="2051332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1"/>
          <c:order val="0"/>
          <c:tx>
            <c:strRef>
              <c:f>'Customer Analysis'!$AP$11</c:f>
              <c:strCache>
                <c:ptCount val="1"/>
                <c:pt idx="0">
                  <c:v>Country</c:v>
                </c:pt>
              </c:strCache>
            </c:strRef>
          </c:tx>
          <c:spPr>
            <a:solidFill>
              <a:srgbClr val="3B3629"/>
            </a:solidFill>
            <a:ln w="25400">
              <a:noFill/>
            </a:ln>
            <a:effectLst/>
          </c:spPr>
          <c:invertIfNegative val="0"/>
          <c:dLbls>
            <c:dLbl>
              <c:idx val="0"/>
              <c:tx>
                <c:rich>
                  <a:bodyPr/>
                  <a:lstStyle/>
                  <a:p>
                    <a:fld id="{CEE828E1-78C1-4688-9348-5123C6A26BC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1CD-45C1-B7D7-FD5EBF2F749D}"/>
                </c:ext>
              </c:extLst>
            </c:dLbl>
            <c:dLbl>
              <c:idx val="1"/>
              <c:tx>
                <c:rich>
                  <a:bodyPr/>
                  <a:lstStyle/>
                  <a:p>
                    <a:fld id="{D70D797F-6757-451E-BA99-974784C8391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1CD-45C1-B7D7-FD5EBF2F749D}"/>
                </c:ext>
              </c:extLst>
            </c:dLbl>
            <c:dLbl>
              <c:idx val="2"/>
              <c:tx>
                <c:rich>
                  <a:bodyPr/>
                  <a:lstStyle/>
                  <a:p>
                    <a:fld id="{C9433259-8215-4464-8514-1BF5AF0C869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1CD-45C1-B7D7-FD5EBF2F749D}"/>
                </c:ext>
              </c:extLst>
            </c:dLbl>
            <c:dLbl>
              <c:idx val="3"/>
              <c:tx>
                <c:rich>
                  <a:bodyPr/>
                  <a:lstStyle/>
                  <a:p>
                    <a:fld id="{84595EF6-F01D-4B8F-BD50-99CB2D76E48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CD-45C1-B7D7-FD5EBF2F749D}"/>
                </c:ext>
              </c:extLst>
            </c:dLbl>
            <c:dLbl>
              <c:idx val="4"/>
              <c:tx>
                <c:rich>
                  <a:bodyPr/>
                  <a:lstStyle/>
                  <a:p>
                    <a:fld id="{48D53889-0EF5-4169-882A-6A4A1EF523F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CD-45C1-B7D7-FD5EBF2F749D}"/>
                </c:ext>
              </c:extLst>
            </c:dLbl>
            <c:dLbl>
              <c:idx val="5"/>
              <c:tx>
                <c:rich>
                  <a:bodyPr/>
                  <a:lstStyle/>
                  <a:p>
                    <a:fld id="{C4C4F700-6A1F-4609-9B76-804206451D3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CD-45C1-B7D7-FD5EBF2F749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Analysis'!$AN$12:$AN$17</c:f>
              <c:numCache>
                <c:formatCode>General</c:formatCode>
                <c:ptCount val="6"/>
                <c:pt idx="0">
                  <c:v>9</c:v>
                </c:pt>
                <c:pt idx="1">
                  <c:v>2</c:v>
                </c:pt>
                <c:pt idx="2">
                  <c:v>4</c:v>
                </c:pt>
                <c:pt idx="3">
                  <c:v>5.3</c:v>
                </c:pt>
                <c:pt idx="4">
                  <c:v>4.7</c:v>
                </c:pt>
                <c:pt idx="5">
                  <c:v>2</c:v>
                </c:pt>
              </c:numCache>
            </c:numRef>
          </c:xVal>
          <c:yVal>
            <c:numRef>
              <c:f>'Customer Analysis'!$AO$12:$AO$17</c:f>
              <c:numCache>
                <c:formatCode>General</c:formatCode>
                <c:ptCount val="6"/>
                <c:pt idx="0">
                  <c:v>2.5</c:v>
                </c:pt>
                <c:pt idx="1">
                  <c:v>9</c:v>
                </c:pt>
                <c:pt idx="2">
                  <c:v>8.5</c:v>
                </c:pt>
                <c:pt idx="3">
                  <c:v>8.5</c:v>
                </c:pt>
                <c:pt idx="4">
                  <c:v>9.1999999999999993</c:v>
                </c:pt>
                <c:pt idx="5">
                  <c:v>7.5</c:v>
                </c:pt>
              </c:numCache>
            </c:numRef>
          </c:yVal>
          <c:bubbleSize>
            <c:numRef>
              <c:f>'Customer Analysis'!$AJ$21:$AJ$26</c:f>
              <c:numCache>
                <c:formatCode>[&lt;999999]0,"k";[&lt;999999999]0,,"M"</c:formatCode>
                <c:ptCount val="6"/>
                <c:pt idx="0">
                  <c:v>38700142.209600322</c:v>
                </c:pt>
                <c:pt idx="1">
                  <c:v>8776905.9438999947</c:v>
                </c:pt>
                <c:pt idx="2">
                  <c:v>11125666.298500003</c:v>
                </c:pt>
                <c:pt idx="3">
                  <c:v>12419219.699099952</c:v>
                </c:pt>
                <c:pt idx="4">
                  <c:v>14731512.316500077</c:v>
                </c:pt>
                <c:pt idx="5">
                  <c:v>40537131.178400628</c:v>
                </c:pt>
              </c:numCache>
            </c:numRef>
          </c:bubbleSize>
          <c:bubble3D val="0"/>
          <c:extLst>
            <c:ext xmlns:c15="http://schemas.microsoft.com/office/drawing/2012/chart" uri="{02D57815-91ED-43cb-92C2-25804820EDAC}">
              <c15:datalabelsRange>
                <c15:f>'Customer Analysis'!$AJ$21:$AJ$26</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6-61CD-45C1-B7D7-FD5EBF2F749D}"/>
            </c:ext>
          </c:extLst>
        </c:ser>
        <c:ser>
          <c:idx val="0"/>
          <c:order val="1"/>
          <c:tx>
            <c:strRef>
              <c:f>'Customer Analysis'!$AP$11</c:f>
              <c:strCache>
                <c:ptCount val="1"/>
                <c:pt idx="0">
                  <c:v>Country</c:v>
                </c:pt>
              </c:strCache>
            </c:strRef>
          </c:tx>
          <c:spPr>
            <a:solidFill>
              <a:srgbClr val="648C66"/>
            </a:solidFill>
            <a:ln w="25400">
              <a:noFill/>
            </a:ln>
            <a:effectLst/>
          </c:spPr>
          <c:invertIfNegative val="0"/>
          <c:xVal>
            <c:numRef>
              <c:f>'Customer Analysis'!$AN$12:$AN$17</c:f>
              <c:numCache>
                <c:formatCode>General</c:formatCode>
                <c:ptCount val="6"/>
                <c:pt idx="0">
                  <c:v>9</c:v>
                </c:pt>
                <c:pt idx="1">
                  <c:v>2</c:v>
                </c:pt>
                <c:pt idx="2">
                  <c:v>4</c:v>
                </c:pt>
                <c:pt idx="3">
                  <c:v>5.3</c:v>
                </c:pt>
                <c:pt idx="4">
                  <c:v>4.7</c:v>
                </c:pt>
                <c:pt idx="5">
                  <c:v>2</c:v>
                </c:pt>
              </c:numCache>
            </c:numRef>
          </c:xVal>
          <c:yVal>
            <c:numRef>
              <c:f>'Customer Analysis'!$AO$12:$AO$17</c:f>
              <c:numCache>
                <c:formatCode>General</c:formatCode>
                <c:ptCount val="6"/>
                <c:pt idx="0">
                  <c:v>2.5</c:v>
                </c:pt>
                <c:pt idx="1">
                  <c:v>9</c:v>
                </c:pt>
                <c:pt idx="2">
                  <c:v>8.5</c:v>
                </c:pt>
                <c:pt idx="3">
                  <c:v>8.5</c:v>
                </c:pt>
                <c:pt idx="4">
                  <c:v>9.1999999999999993</c:v>
                </c:pt>
                <c:pt idx="5">
                  <c:v>7.5</c:v>
                </c:pt>
              </c:numCache>
            </c:numRef>
          </c:yVal>
          <c:bubbleSize>
            <c:numRef>
              <c:f>'Customer Analysis'!$AK$21:$AK$26</c:f>
              <c:numCache>
                <c:formatCode>[&lt;999999]0,"k";[&lt;999999999]0,,"M"</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61CD-45C1-B7D7-FD5EBF2F749D}"/>
            </c:ext>
          </c:extLst>
        </c:ser>
        <c:dLbls>
          <c:showLegendKey val="0"/>
          <c:showVal val="0"/>
          <c:showCatName val="0"/>
          <c:showSerName val="0"/>
          <c:showPercent val="0"/>
          <c:showBubbleSize val="0"/>
        </c:dLbls>
        <c:bubbleScale val="100"/>
        <c:showNegBubbles val="0"/>
        <c:axId val="205166351"/>
        <c:axId val="205146191"/>
      </c:bubbleChart>
      <c:valAx>
        <c:axId val="205166351"/>
        <c:scaling>
          <c:orientation val="minMax"/>
          <c:max val="10"/>
          <c:min val="1"/>
        </c:scaling>
        <c:delete val="1"/>
        <c:axPos val="b"/>
        <c:numFmt formatCode="General" sourceLinked="1"/>
        <c:majorTickMark val="none"/>
        <c:minorTickMark val="none"/>
        <c:tickLblPos val="nextTo"/>
        <c:crossAx val="205146191"/>
        <c:crosses val="autoZero"/>
        <c:crossBetween val="midCat"/>
      </c:valAx>
      <c:valAx>
        <c:axId val="205146191"/>
        <c:scaling>
          <c:orientation val="minMax"/>
          <c:max val="10"/>
          <c:min val="1"/>
        </c:scaling>
        <c:delete val="1"/>
        <c:axPos val="l"/>
        <c:numFmt formatCode="General" sourceLinked="1"/>
        <c:majorTickMark val="none"/>
        <c:minorTickMark val="none"/>
        <c:tickLblPos val="nextTo"/>
        <c:crossAx val="2051663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[dashP(AutoRecovered)(AutoRecovered).xlsm]Analysis 2!PivotTable1</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3888888888888888"/>
          <c:h val="0.75014942665610473"/>
        </c:manualLayout>
      </c:layout>
      <c:lineChart>
        <c:grouping val="standard"/>
        <c:varyColors val="0"/>
        <c:ser>
          <c:idx val="0"/>
          <c:order val="0"/>
          <c:tx>
            <c:strRef>
              <c:f>'Analysis 2'!$F$10</c:f>
              <c:strCache>
                <c:ptCount val="1"/>
                <c:pt idx="0">
                  <c:v>Total</c:v>
                </c:pt>
              </c:strCache>
            </c:strRef>
          </c:tx>
          <c:spPr>
            <a:ln w="28575" cap="rnd">
              <a:solidFill>
                <a:schemeClr val="accent1"/>
              </a:solidFill>
              <a:round/>
            </a:ln>
            <a:effectLst/>
          </c:spPr>
          <c:marker>
            <c:symbol val="none"/>
          </c:marker>
          <c:cat>
            <c:strRef>
              <c:f>'Analysis 2'!$E$11:$E$22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2'!$F$11:$F$22</c:f>
              <c:numCache>
                <c:formatCode>[&lt;999999]"$"0.00,"k";[&lt;999999999]"$"0.00,,"M"</c:formatCode>
                <c:ptCount val="12"/>
                <c:pt idx="0">
                  <c:v>10223845.849199997</c:v>
                </c:pt>
                <c:pt idx="1">
                  <c:v>10792830.003000008</c:v>
                </c:pt>
                <c:pt idx="2">
                  <c:v>11283963.168800028</c:v>
                </c:pt>
                <c:pt idx="3">
                  <c:v>11839838.095300017</c:v>
                </c:pt>
                <c:pt idx="4">
                  <c:v>13733395.004400024</c:v>
                </c:pt>
                <c:pt idx="5">
                  <c:v>13445658.304500017</c:v>
                </c:pt>
                <c:pt idx="6">
                  <c:v>8108100.7478999756</c:v>
                </c:pt>
                <c:pt idx="7">
                  <c:v>8035078.6151000159</c:v>
                </c:pt>
                <c:pt idx="8">
                  <c:v>8046581.1938000126</c:v>
                </c:pt>
                <c:pt idx="9">
                  <c:v>8675444.4087999631</c:v>
                </c:pt>
                <c:pt idx="10">
                  <c:v>8962424.8809000161</c:v>
                </c:pt>
                <c:pt idx="11">
                  <c:v>13143417.374300033</c:v>
                </c:pt>
              </c:numCache>
            </c:numRef>
          </c:val>
          <c:smooth val="0"/>
          <c:extLst>
            <c:ext xmlns:c16="http://schemas.microsoft.com/office/drawing/2014/chart" uri="{C3380CC4-5D6E-409C-BE32-E72D297353CC}">
              <c16:uniqueId val="{00000000-DC3E-407D-B796-BECA6BAD2F79}"/>
            </c:ext>
          </c:extLst>
        </c:ser>
        <c:dLbls>
          <c:showLegendKey val="0"/>
          <c:showVal val="0"/>
          <c:showCatName val="0"/>
          <c:showSerName val="0"/>
          <c:showPercent val="0"/>
          <c:showBubbleSize val="0"/>
        </c:dLbls>
        <c:smooth val="0"/>
        <c:axId val="1626624511"/>
        <c:axId val="1626645151"/>
      </c:lineChart>
      <c:catAx>
        <c:axId val="162662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645151"/>
        <c:crosses val="autoZero"/>
        <c:auto val="1"/>
        <c:lblAlgn val="ctr"/>
        <c:lblOffset val="100"/>
        <c:noMultiLvlLbl val="0"/>
      </c:catAx>
      <c:valAx>
        <c:axId val="1626645151"/>
        <c:scaling>
          <c:orientation val="minMax"/>
        </c:scaling>
        <c:delete val="1"/>
        <c:axPos val="l"/>
        <c:majorGridlines>
          <c:spPr>
            <a:ln w="9525" cap="flat" cmpd="sng" algn="ctr">
              <a:solidFill>
                <a:schemeClr val="tx1">
                  <a:lumMod val="15000"/>
                  <a:lumOff val="85000"/>
                </a:schemeClr>
              </a:solidFill>
              <a:round/>
            </a:ln>
            <a:effectLst/>
          </c:spPr>
        </c:majorGridlines>
        <c:numFmt formatCode="[&lt;999999]&quot;$&quot;0.00,&quot;k&quot;;[&lt;999999999]&quot;$&quot;0.00,,&quot;M&quot;" sourceLinked="1"/>
        <c:majorTickMark val="none"/>
        <c:minorTickMark val="none"/>
        <c:tickLblPos val="nextTo"/>
        <c:crossAx val="1626624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'Analysis 2'!$Z$10</c:f>
              <c:strCache>
                <c:ptCount val="1"/>
                <c:pt idx="0">
                  <c:v> Profit</c:v>
                </c:pt>
              </c:strCache>
            </c:strRef>
          </c:tx>
          <c:spPr>
            <a:solidFill>
              <a:srgbClr val="FFEF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2'!$Y$11:$Y$17</c:f>
              <c:strCache>
                <c:ptCount val="7"/>
                <c:pt idx="0">
                  <c:v>Sun</c:v>
                </c:pt>
                <c:pt idx="1">
                  <c:v>Mon</c:v>
                </c:pt>
                <c:pt idx="2">
                  <c:v>Tue</c:v>
                </c:pt>
                <c:pt idx="3">
                  <c:v>Wed</c:v>
                </c:pt>
                <c:pt idx="4">
                  <c:v>Thu</c:v>
                </c:pt>
                <c:pt idx="5">
                  <c:v>Fri</c:v>
                </c:pt>
                <c:pt idx="6">
                  <c:v>Sat</c:v>
                </c:pt>
              </c:strCache>
            </c:strRef>
          </c:cat>
          <c:val>
            <c:numRef>
              <c:f>'Analysis 2'!$Z$11:$Z$17</c:f>
              <c:numCache>
                <c:formatCode>[&lt;999999]"$"0.00,"k";[&lt;999999999]"$"0.00,,"M"</c:formatCode>
                <c:ptCount val="7"/>
                <c:pt idx="0">
                  <c:v>17623309.849899944</c:v>
                </c:pt>
                <c:pt idx="1">
                  <c:v>17943295.256499965</c:v>
                </c:pt>
                <c:pt idx="2">
                  <c:v>17685312.633800019</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37DE-46EA-B164-C81982AF9A8D}"/>
            </c:ext>
          </c:extLst>
        </c:ser>
        <c:ser>
          <c:idx val="1"/>
          <c:order val="1"/>
          <c:tx>
            <c:strRef>
              <c:f>'Analysis 2'!$AA$10</c:f>
              <c:strCache>
                <c:ptCount val="1"/>
                <c:pt idx="0">
                  <c:v>Top 3</c:v>
                </c:pt>
              </c:strCache>
            </c:strRef>
          </c:tx>
          <c:spPr>
            <a:solidFill>
              <a:srgbClr val="3B3629"/>
            </a:solidFill>
            <a:ln>
              <a:noFill/>
            </a:ln>
            <a:effectLst/>
          </c:spPr>
          <c:invertIfNegative val="0"/>
          <c:dLbls>
            <c:delete val="1"/>
          </c:dLbls>
          <c:val>
            <c:numRef>
              <c:f>'Analysis 2'!$AA$11:$AA$17</c:f>
              <c:numCache>
                <c:formatCode>General</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2-37DE-46EA-B164-C81982AF9A8D}"/>
            </c:ext>
          </c:extLst>
        </c:ser>
        <c:dLbls>
          <c:dLblPos val="outEnd"/>
          <c:showLegendKey val="0"/>
          <c:showVal val="1"/>
          <c:showCatName val="0"/>
          <c:showSerName val="0"/>
          <c:showPercent val="0"/>
          <c:showBubbleSize val="0"/>
        </c:dLbls>
        <c:gapWidth val="219"/>
        <c:overlap val="100"/>
        <c:axId val="12641039"/>
        <c:axId val="12640079"/>
      </c:barChart>
      <c:catAx>
        <c:axId val="126410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0079"/>
        <c:crosses val="autoZero"/>
        <c:auto val="1"/>
        <c:lblAlgn val="ctr"/>
        <c:lblOffset val="100"/>
        <c:noMultiLvlLbl val="0"/>
      </c:catAx>
      <c:valAx>
        <c:axId val="12640079"/>
        <c:scaling>
          <c:orientation val="minMax"/>
        </c:scaling>
        <c:delete val="1"/>
        <c:axPos val="l"/>
        <c:numFmt formatCode="[&lt;999999]&quot;$&quot;0.00,&quot;k&quot;;[&lt;999999999]&quot;$&quot;0.00,,&quot;M&quot;" sourceLinked="1"/>
        <c:majorTickMark val="out"/>
        <c:minorTickMark val="none"/>
        <c:tickLblPos val="nextTo"/>
        <c:crossAx val="12641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[dashP(AutoRecovered)(AutoRecovered).xlsm]Analysis 2!PivotTable3</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'Analysis 2'!$AK$10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75-424B-AEEB-2920FCC02C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75-424B-AEEB-2920FCC02CC3}"/>
              </c:ext>
            </c:extLst>
          </c:dPt>
          <c:cat>
            <c:strRef>
              <c:f>'Analysis 2'!$AJ$11:$AJ$12</c:f>
              <c:strCache>
                <c:ptCount val="2"/>
                <c:pt idx="0">
                  <c:v>Weekday</c:v>
                </c:pt>
                <c:pt idx="1">
                  <c:v>Weekend</c:v>
                </c:pt>
              </c:strCache>
            </c:strRef>
          </c:cat>
          <c:val>
            <c:numRef>
              <c:f>'Analysis 2'!$AK$11:$AK$12</c:f>
              <c:numCache>
                <c:formatCode>[&lt;999999]"$"0.00,"k";[&lt;999999999]"$"0.00,,"M"</c:formatCode>
                <c:ptCount val="2"/>
                <c:pt idx="0">
                  <c:v>90937627.354499564</c:v>
                </c:pt>
                <c:pt idx="1">
                  <c:v>35352950.291500658</c:v>
                </c:pt>
              </c:numCache>
            </c:numRef>
          </c:val>
          <c:extLst>
            <c:ext xmlns:c16="http://schemas.microsoft.com/office/drawing/2014/chart" uri="{C3380CC4-5D6E-409C-BE32-E72D297353CC}">
              <c16:uniqueId val="{00000000-EE1C-4487-A436-4DDC269B64F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23382700409851E-2"/>
          <c:y val="0.26490784544400225"/>
          <c:w val="0.5844645007673247"/>
          <c:h val="0.69026159609624338"/>
        </c:manualLayout>
      </c:layout>
      <c:barChart>
        <c:barDir val="bar"/>
        <c:grouping val="clustered"/>
        <c:varyColors val="0"/>
        <c:ser>
          <c:idx val="0"/>
          <c:order val="0"/>
          <c:tx>
            <c:strRef>
              <c:f>'Product Analysis'!$I$10</c:f>
              <c:strCache>
                <c:ptCount val="1"/>
                <c:pt idx="0">
                  <c:v>Profit</c:v>
                </c:pt>
              </c:strCache>
            </c:strRef>
          </c:tx>
          <c:spPr>
            <a:solidFill>
              <a:schemeClr val="accent1"/>
            </a:solidFill>
            <a:ln>
              <a:noFill/>
            </a:ln>
            <a:effectLst/>
          </c:spPr>
          <c:invertIfNegative val="0"/>
          <c:cat>
            <c:strRef>
              <c:f>'Product Analysis'!$H$11:$H$15</c:f>
              <c:strCache>
                <c:ptCount val="5"/>
                <c:pt idx="0">
                  <c:v>Mountain-200 Black, 46</c:v>
                </c:pt>
                <c:pt idx="1">
                  <c:v>Mountain-200 Black, 42</c:v>
                </c:pt>
                <c:pt idx="2">
                  <c:v>Mountain-200 Silver, 46</c:v>
                </c:pt>
                <c:pt idx="3">
                  <c:v>Mountain-200 Black, 38</c:v>
                </c:pt>
                <c:pt idx="4">
                  <c:v>Mountain-200 Silver, 42</c:v>
                </c:pt>
              </c:strCache>
            </c:strRef>
          </c:cat>
          <c:val>
            <c:numRef>
              <c:f>'Product Analysis'!$I$11:$I$15</c:f>
              <c:numCache>
                <c:formatCode>[&lt;999999]"$"0.00,"k";[&lt;999999999]"$"0.00,,"M"</c:formatCode>
                <c:ptCount val="5"/>
                <c:pt idx="0">
                  <c:v>6607699.9263000106</c:v>
                </c:pt>
                <c:pt idx="1">
                  <c:v>6413590.111200002</c:v>
                </c:pt>
                <c:pt idx="2">
                  <c:v>6142629.2118000025</c:v>
                </c:pt>
                <c:pt idx="3">
                  <c:v>6071041.446800001</c:v>
                </c:pt>
                <c:pt idx="4">
                  <c:v>6035426.8502000058</c:v>
                </c:pt>
              </c:numCache>
            </c:numRef>
          </c:val>
          <c:extLst>
            <c:ext xmlns:c16="http://schemas.microsoft.com/office/drawing/2014/chart" uri="{C3380CC4-5D6E-409C-BE32-E72D297353CC}">
              <c16:uniqueId val="{00000000-FFB2-48F6-B630-D76556AF9105}"/>
            </c:ext>
          </c:extLst>
        </c:ser>
        <c:ser>
          <c:idx val="1"/>
          <c:order val="1"/>
          <c:tx>
            <c:strRef>
              <c:f>'Product Analysis'!$J$10</c:f>
              <c:strCache>
                <c:ptCount val="1"/>
                <c:pt idx="0">
                  <c:v>Duplicate</c:v>
                </c:pt>
              </c:strCache>
            </c:strRef>
          </c:tx>
          <c:spPr>
            <a:solidFill>
              <a:srgbClr val="648C66"/>
            </a:solidFill>
            <a:ln>
              <a:noFill/>
            </a:ln>
            <a:effectLst/>
          </c:spPr>
          <c:invertIfNegative val="0"/>
          <c:cat>
            <c:strRef>
              <c:f>'Product Analysis'!$H$11:$H$15</c:f>
              <c:strCache>
                <c:ptCount val="5"/>
                <c:pt idx="0">
                  <c:v>Mountain-200 Black, 46</c:v>
                </c:pt>
                <c:pt idx="1">
                  <c:v>Mountain-200 Black, 42</c:v>
                </c:pt>
                <c:pt idx="2">
                  <c:v>Mountain-200 Silver, 46</c:v>
                </c:pt>
                <c:pt idx="3">
                  <c:v>Mountain-200 Black, 38</c:v>
                </c:pt>
                <c:pt idx="4">
                  <c:v>Mountain-200 Silver, 42</c:v>
                </c:pt>
              </c:strCache>
            </c:strRef>
          </c:cat>
          <c:val>
            <c:numRef>
              <c:f>'Product Analysis'!$J$11:$J$15</c:f>
              <c:numCache>
                <c:formatCode>[&lt;999999]"$"0.00,"k";[&lt;999999999]"$"0.00,,"M"</c:formatCode>
                <c:ptCount val="5"/>
                <c:pt idx="0">
                  <c:v>6607699.9263000106</c:v>
                </c:pt>
                <c:pt idx="1">
                  <c:v>6413590.111200002</c:v>
                </c:pt>
                <c:pt idx="2">
                  <c:v>6142629.2118000025</c:v>
                </c:pt>
                <c:pt idx="3">
                  <c:v>6071041.446800001</c:v>
                </c:pt>
                <c:pt idx="4">
                  <c:v>6035426.8502000058</c:v>
                </c:pt>
              </c:numCache>
            </c:numRef>
          </c:val>
          <c:extLst>
            <c:ext xmlns:c16="http://schemas.microsoft.com/office/drawing/2014/chart" uri="{C3380CC4-5D6E-409C-BE32-E72D297353CC}">
              <c16:uniqueId val="{00000001-FFB2-48F6-B630-D76556AF9105}"/>
            </c:ext>
          </c:extLst>
        </c:ser>
        <c:dLbls>
          <c:showLegendKey val="0"/>
          <c:showVal val="0"/>
          <c:showCatName val="0"/>
          <c:showSerName val="0"/>
          <c:showPercent val="0"/>
          <c:showBubbleSize val="0"/>
        </c:dLbls>
        <c:gapWidth val="50"/>
        <c:overlap val="100"/>
        <c:axId val="783655711"/>
        <c:axId val="783656191"/>
      </c:barChart>
      <c:catAx>
        <c:axId val="783655711"/>
        <c:scaling>
          <c:orientation val="maxMin"/>
        </c:scaling>
        <c:delete val="1"/>
        <c:axPos val="l"/>
        <c:numFmt formatCode="General" sourceLinked="1"/>
        <c:majorTickMark val="none"/>
        <c:minorTickMark val="none"/>
        <c:tickLblPos val="nextTo"/>
        <c:crossAx val="783656191"/>
        <c:crosses val="autoZero"/>
        <c:auto val="1"/>
        <c:lblAlgn val="ctr"/>
        <c:lblOffset val="100"/>
        <c:noMultiLvlLbl val="0"/>
      </c:catAx>
      <c:valAx>
        <c:axId val="783656191"/>
        <c:scaling>
          <c:orientation val="minMax"/>
        </c:scaling>
        <c:delete val="1"/>
        <c:axPos val="t"/>
        <c:numFmt formatCode="[&lt;999999]&quot;$&quot;0.00,&quot;k&quot;;[&lt;999999999]&quot;$&quot;0.00,,&quot;M&quot;" sourceLinked="1"/>
        <c:majorTickMark val="none"/>
        <c:minorTickMark val="none"/>
        <c:tickLblPos val="nextTo"/>
        <c:crossAx val="783655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Analysis'!$O$10</c:f>
              <c:strCache>
                <c:ptCount val="1"/>
                <c:pt idx="0">
                  <c:v>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3C-4818-9B27-AF95688E1C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3C-4818-9B27-AF95688E1CAD}"/>
              </c:ext>
            </c:extLst>
          </c:dPt>
          <c:cat>
            <c:strRef>
              <c:f>'Product Analysis'!$N$11:$N$12</c:f>
              <c:strCache>
                <c:ptCount val="2"/>
                <c:pt idx="0">
                  <c:v>Top-5</c:v>
                </c:pt>
                <c:pt idx="1">
                  <c:v>Others</c:v>
                </c:pt>
              </c:strCache>
            </c:strRef>
          </c:cat>
          <c:val>
            <c:numRef>
              <c:f>'Product Analysis'!$O$11:$O$12</c:f>
              <c:numCache>
                <c:formatCode>[&lt;999999]"$"0.00,"k";[&lt;999999999]"$"0.00,,"M"</c:formatCode>
                <c:ptCount val="2"/>
                <c:pt idx="0">
                  <c:v>31270387.54630002</c:v>
                </c:pt>
                <c:pt idx="1">
                  <c:v>95020190.099700049</c:v>
                </c:pt>
              </c:numCache>
            </c:numRef>
          </c:val>
          <c:extLst>
            <c:ext xmlns:c16="http://schemas.microsoft.com/office/drawing/2014/chart" uri="{C3380CC4-5D6E-409C-BE32-E72D297353CC}">
              <c16:uniqueId val="{00000000-1420-4DED-9C26-273EC43532A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'Product Analysis'!$AA$10</c:f>
              <c:strCache>
                <c:ptCount val="1"/>
                <c:pt idx="0">
                  <c:v>Sum of Profit</c:v>
                </c:pt>
              </c:strCache>
            </c:strRef>
          </c:tx>
          <c:spPr>
            <a:solidFill>
              <a:schemeClr val="accent1"/>
            </a:solidFill>
            <a:ln>
              <a:noFill/>
            </a:ln>
            <a:effectLst/>
          </c:spPr>
          <c:invertIfNegative val="0"/>
          <c:cat>
            <c:strRef>
              <c:f>'Product Analysis'!$Z$11:$Z$18</c:f>
              <c:strCache>
                <c:ptCount val="8"/>
                <c:pt idx="0">
                  <c:v>Black</c:v>
                </c:pt>
                <c:pt idx="1">
                  <c:v>Red</c:v>
                </c:pt>
                <c:pt idx="2">
                  <c:v>Silver</c:v>
                </c:pt>
                <c:pt idx="3">
                  <c:v>Yellow</c:v>
                </c:pt>
                <c:pt idx="4">
                  <c:v>Blue</c:v>
                </c:pt>
                <c:pt idx="5">
                  <c:v>Not specified</c:v>
                </c:pt>
                <c:pt idx="6">
                  <c:v>Multi</c:v>
                </c:pt>
                <c:pt idx="7">
                  <c:v>White</c:v>
                </c:pt>
              </c:strCache>
            </c:strRef>
          </c:cat>
          <c:val>
            <c:numRef>
              <c:f>'Product Analysis'!$AA$11:$AA$18</c:f>
              <c:numCache>
                <c:formatCode>[&lt;999999]"$"0.00,"k";[&lt;999999999]"$"0.00,,"M"</c:formatCode>
                <c:ptCount val="8"/>
                <c:pt idx="0">
                  <c:v>39160816.923399791</c:v>
                </c:pt>
                <c:pt idx="1">
                  <c:v>31594381.553200144</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E249-441D-85C2-E2A633E3D20C}"/>
            </c:ext>
          </c:extLst>
        </c:ser>
        <c:ser>
          <c:idx val="1"/>
          <c:order val="1"/>
          <c:tx>
            <c:strRef>
              <c:f>'Product Analysis'!$AB$10</c:f>
              <c:strCache>
                <c:ptCount val="1"/>
                <c:pt idx="0">
                  <c:v>top profit</c:v>
                </c:pt>
              </c:strCache>
            </c:strRef>
          </c:tx>
          <c:spPr>
            <a:solidFill>
              <a:schemeClr val="accent2"/>
            </a:solidFill>
            <a:ln>
              <a:noFill/>
            </a:ln>
            <a:effectLst/>
          </c:spPr>
          <c:invertIfNegative val="0"/>
          <c:cat>
            <c:strRef>
              <c:f>'Product Analysis'!$Z$11:$Z$18</c:f>
              <c:strCache>
                <c:ptCount val="8"/>
                <c:pt idx="0">
                  <c:v>Black</c:v>
                </c:pt>
                <c:pt idx="1">
                  <c:v>Red</c:v>
                </c:pt>
                <c:pt idx="2">
                  <c:v>Silver</c:v>
                </c:pt>
                <c:pt idx="3">
                  <c:v>Yellow</c:v>
                </c:pt>
                <c:pt idx="4">
                  <c:v>Blue</c:v>
                </c:pt>
                <c:pt idx="5">
                  <c:v>Not specified</c:v>
                </c:pt>
                <c:pt idx="6">
                  <c:v>Multi</c:v>
                </c:pt>
                <c:pt idx="7">
                  <c:v>White</c:v>
                </c:pt>
              </c:strCache>
            </c:strRef>
          </c:cat>
          <c:val>
            <c:numRef>
              <c:f>'Product Analysis'!$AB$11:$AB$18</c:f>
              <c:numCache>
                <c:formatCode>[&lt;999999]"$"0.00,"k";[&lt;999999999]"$"0.00,,"M"</c:formatCode>
                <c:ptCount val="8"/>
                <c:pt idx="0">
                  <c:v>39160816.923399791</c:v>
                </c:pt>
                <c:pt idx="1">
                  <c:v>31594381.553200144</c:v>
                </c:pt>
                <c:pt idx="2">
                  <c:v>23916414.181299996</c:v>
                </c:pt>
              </c:numCache>
            </c:numRef>
          </c:val>
          <c:extLst>
            <c:ext xmlns:c16="http://schemas.microsoft.com/office/drawing/2014/chart" uri="{C3380CC4-5D6E-409C-BE32-E72D297353CC}">
              <c16:uniqueId val="{00000001-E249-441D-85C2-E2A633E3D20C}"/>
            </c:ext>
          </c:extLst>
        </c:ser>
        <c:dLbls>
          <c:showLegendKey val="0"/>
          <c:showVal val="0"/>
          <c:showCatName val="0"/>
          <c:showSerName val="0"/>
          <c:showPercent val="0"/>
          <c:showBubbleSize val="0"/>
        </c:dLbls>
        <c:gapWidth val="35"/>
        <c:overlap val="100"/>
        <c:axId val="2081491711"/>
        <c:axId val="2081473471"/>
      </c:barChart>
      <c:catAx>
        <c:axId val="20814917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473471"/>
        <c:crosses val="autoZero"/>
        <c:auto val="1"/>
        <c:lblAlgn val="ctr"/>
        <c:lblOffset val="100"/>
        <c:noMultiLvlLbl val="0"/>
      </c:catAx>
      <c:valAx>
        <c:axId val="2081473471"/>
        <c:scaling>
          <c:orientation val="minMax"/>
        </c:scaling>
        <c:delete val="1"/>
        <c:axPos val="t"/>
        <c:numFmt formatCode="[&lt;999999]&quot;$&quot;0.00,&quot;k&quot;;[&lt;999999999]&quot;$&quot;0.00,,&quot;M&quot;" sourceLinked="1"/>
        <c:majorTickMark val="none"/>
        <c:minorTickMark val="none"/>
        <c:tickLblPos val="nextTo"/>
        <c:crossAx val="2081491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Analysis'!$AH$15</c:f>
              <c:strCache>
                <c:ptCount val="1"/>
                <c:pt idx="0">
                  <c:v>max value</c:v>
                </c:pt>
              </c:strCache>
            </c:strRef>
          </c:tx>
          <c:spPr>
            <a:solidFill>
              <a:schemeClr val="accent1">
                <a:alpha val="75000"/>
              </a:schemeClr>
            </a:solidFill>
            <a:ln>
              <a:noFill/>
            </a:ln>
            <a:effectLst/>
          </c:spPr>
          <c:invertIfNegative val="0"/>
          <c:xVal>
            <c:strRef>
              <c:f>'Product Analysis'!$AE$16:$AE$17</c:f>
              <c:strCache>
                <c:ptCount val="2"/>
                <c:pt idx="0">
                  <c:v>Expensive</c:v>
                </c:pt>
                <c:pt idx="1">
                  <c:v>Less Expensive</c:v>
                </c:pt>
              </c:strCache>
            </c:strRef>
          </c:xVal>
          <c:yVal>
            <c:numRef>
              <c:f>'Product Analysis'!$AI$16:$AI$17</c:f>
              <c:numCache>
                <c:formatCode>General</c:formatCode>
                <c:ptCount val="2"/>
                <c:pt idx="0">
                  <c:v>0.7</c:v>
                </c:pt>
                <c:pt idx="1">
                  <c:v>0.7</c:v>
                </c:pt>
              </c:numCache>
            </c:numRef>
          </c:yVal>
          <c:bubbleSize>
            <c:numRef>
              <c:f>'Product Analysis'!$AH$16:$AH$17</c:f>
              <c:numCache>
                <c:formatCode>General</c:formatCode>
                <c:ptCount val="2"/>
                <c:pt idx="0">
                  <c:v>1</c:v>
                </c:pt>
                <c:pt idx="1">
                  <c:v>1</c:v>
                </c:pt>
              </c:numCache>
            </c:numRef>
          </c:bubbleSize>
          <c:bubble3D val="0"/>
          <c:extLst>
            <c:ext xmlns:c16="http://schemas.microsoft.com/office/drawing/2014/chart" uri="{C3380CC4-5D6E-409C-BE32-E72D297353CC}">
              <c16:uniqueId val="{00000000-2339-44B8-8FA1-8940F5695F8A}"/>
            </c:ext>
          </c:extLst>
        </c:ser>
        <c:ser>
          <c:idx val="1"/>
          <c:order val="1"/>
          <c:tx>
            <c:strRef>
              <c:f>'Product Analysis'!$AG$15</c:f>
              <c:strCache>
                <c:ptCount val="1"/>
                <c:pt idx="0">
                  <c:v>percentage </c:v>
                </c:pt>
              </c:strCache>
            </c:strRef>
          </c:tx>
          <c:spPr>
            <a:solidFill>
              <a:schemeClr val="accent2">
                <a:alpha val="75000"/>
              </a:schemeClr>
            </a:solidFill>
            <a:ln w="25400">
              <a:noFill/>
            </a:ln>
            <a:effectLst/>
          </c:spPr>
          <c:invertIfNegative val="0"/>
          <c:dPt>
            <c:idx val="1"/>
            <c:invertIfNegative val="0"/>
            <c:bubble3D val="0"/>
            <c:spPr>
              <a:solidFill>
                <a:schemeClr val="tx1"/>
              </a:solidFill>
              <a:ln w="25400">
                <a:noFill/>
              </a:ln>
              <a:effectLst/>
            </c:spPr>
            <c:extLst>
              <c:ext xmlns:c16="http://schemas.microsoft.com/office/drawing/2014/chart" uri="{C3380CC4-5D6E-409C-BE32-E72D297353CC}">
                <c16:uniqueId val="{00000002-2339-44B8-8FA1-8940F5695F8A}"/>
              </c:ext>
            </c:extLst>
          </c:dPt>
          <c:xVal>
            <c:strRef>
              <c:f>'Product Analysis'!$AE$16:$AE$17</c:f>
              <c:strCache>
                <c:ptCount val="2"/>
                <c:pt idx="0">
                  <c:v>Expensive</c:v>
                </c:pt>
                <c:pt idx="1">
                  <c:v>Less Expensive</c:v>
                </c:pt>
              </c:strCache>
            </c:strRef>
          </c:xVal>
          <c:yVal>
            <c:numRef>
              <c:f>'Product Analysis'!$AI$16:$AI$17</c:f>
              <c:numCache>
                <c:formatCode>General</c:formatCode>
                <c:ptCount val="2"/>
                <c:pt idx="0">
                  <c:v>0.7</c:v>
                </c:pt>
                <c:pt idx="1">
                  <c:v>0.7</c:v>
                </c:pt>
              </c:numCache>
            </c:numRef>
          </c:yVal>
          <c:bubbleSize>
            <c:numRef>
              <c:f>'Product Analysis'!$AG$16:$AG$17</c:f>
              <c:numCache>
                <c:formatCode>0.0%</c:formatCode>
                <c:ptCount val="2"/>
                <c:pt idx="0">
                  <c:v>0.95431753799264663</c:v>
                </c:pt>
                <c:pt idx="1">
                  <c:v>4.5682462007353354E-2</c:v>
                </c:pt>
              </c:numCache>
            </c:numRef>
          </c:bubbleSize>
          <c:bubble3D val="0"/>
          <c:extLst>
            <c:ext xmlns:c16="http://schemas.microsoft.com/office/drawing/2014/chart" uri="{C3380CC4-5D6E-409C-BE32-E72D297353CC}">
              <c16:uniqueId val="{00000001-2339-44B8-8FA1-8940F5695F8A}"/>
            </c:ext>
          </c:extLst>
        </c:ser>
        <c:dLbls>
          <c:showLegendKey val="0"/>
          <c:showVal val="0"/>
          <c:showCatName val="0"/>
          <c:showSerName val="0"/>
          <c:showPercent val="0"/>
          <c:showBubbleSize val="0"/>
        </c:dLbls>
        <c:bubbleScale val="100"/>
        <c:showNegBubbles val="0"/>
        <c:axId val="2081540191"/>
        <c:axId val="2081550751"/>
      </c:bubbleChart>
      <c:valAx>
        <c:axId val="2081540191"/>
        <c:scaling>
          <c:orientation val="minMax"/>
          <c:max val="2.5"/>
          <c:min val="0.5"/>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50751"/>
        <c:crosses val="autoZero"/>
        <c:crossBetween val="midCat"/>
      </c:valAx>
      <c:valAx>
        <c:axId val="2081550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4019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23382700409851E-2"/>
          <c:y val="0.26490784544400225"/>
          <c:w val="0.5844645007673247"/>
          <c:h val="0.69026159609624338"/>
        </c:manualLayout>
      </c:layout>
      <c:barChart>
        <c:barDir val="bar"/>
        <c:grouping val="clustered"/>
        <c:varyColors val="0"/>
        <c:ser>
          <c:idx val="0"/>
          <c:order val="0"/>
          <c:tx>
            <c:strRef>
              <c:f>'Customer Analysis'!$I$10</c:f>
              <c:strCache>
                <c:ptCount val="1"/>
                <c:pt idx="0">
                  <c:v>Profit</c:v>
                </c:pt>
              </c:strCache>
            </c:strRef>
          </c:tx>
          <c:spPr>
            <a:solidFill>
              <a:schemeClr val="accent1"/>
            </a:solidFill>
            <a:ln>
              <a:noFill/>
            </a:ln>
            <a:effectLst/>
          </c:spPr>
          <c:invertIfNegative val="0"/>
          <c:cat>
            <c:strRef>
              <c:f>'Customer Analysis'!$H$11:$H$15</c:f>
              <c:strCache>
                <c:ptCount val="5"/>
                <c:pt idx="0">
                  <c:v>Willie Xu</c:v>
                </c:pt>
                <c:pt idx="1">
                  <c:v>Jordan Turner</c:v>
                </c:pt>
                <c:pt idx="2">
                  <c:v>Margaret He</c:v>
                </c:pt>
                <c:pt idx="3">
                  <c:v>Nichole Nara</c:v>
                </c:pt>
                <c:pt idx="4">
                  <c:v>Dawn Nath</c:v>
                </c:pt>
              </c:strCache>
            </c:strRef>
          </c:cat>
          <c:val>
            <c:numRef>
              <c:f>'Customer Analysis'!$I$11:$I$15</c:f>
              <c:numCache>
                <c:formatCode>[&lt;999999]"$"0.00,"k";[&lt;999999999]"$"0.00,,"M"</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0-8468-4FF5-9FF2-22168018E6F7}"/>
            </c:ext>
          </c:extLst>
        </c:ser>
        <c:ser>
          <c:idx val="1"/>
          <c:order val="1"/>
          <c:tx>
            <c:strRef>
              <c:f>'Customer Analysis'!$J$10</c:f>
              <c:strCache>
                <c:ptCount val="1"/>
                <c:pt idx="0">
                  <c:v>Duplicate</c:v>
                </c:pt>
              </c:strCache>
            </c:strRef>
          </c:tx>
          <c:spPr>
            <a:solidFill>
              <a:srgbClr val="648C66"/>
            </a:solidFill>
            <a:ln>
              <a:noFill/>
            </a:ln>
            <a:effectLst/>
          </c:spPr>
          <c:invertIfNegative val="0"/>
          <c:cat>
            <c:strRef>
              <c:f>'Customer Analysis'!$H$11:$H$15</c:f>
              <c:strCache>
                <c:ptCount val="5"/>
                <c:pt idx="0">
                  <c:v>Willie Xu</c:v>
                </c:pt>
                <c:pt idx="1">
                  <c:v>Jordan Turner</c:v>
                </c:pt>
                <c:pt idx="2">
                  <c:v>Margaret He</c:v>
                </c:pt>
                <c:pt idx="3">
                  <c:v>Nichole Nara</c:v>
                </c:pt>
                <c:pt idx="4">
                  <c:v>Dawn Nath</c:v>
                </c:pt>
              </c:strCache>
            </c:strRef>
          </c:cat>
          <c:val>
            <c:numRef>
              <c:f>'Customer Analysis'!$J$11:$J$15</c:f>
              <c:numCache>
                <c:formatCode>[&lt;999999]"$"0.00,"k";[&lt;999999999]"$"0.00,,"M"</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1-8468-4FF5-9FF2-22168018E6F7}"/>
            </c:ext>
          </c:extLst>
        </c:ser>
        <c:dLbls>
          <c:showLegendKey val="0"/>
          <c:showVal val="0"/>
          <c:showCatName val="0"/>
          <c:showSerName val="0"/>
          <c:showPercent val="0"/>
          <c:showBubbleSize val="0"/>
        </c:dLbls>
        <c:gapWidth val="50"/>
        <c:overlap val="100"/>
        <c:axId val="783655711"/>
        <c:axId val="783656191"/>
      </c:barChart>
      <c:catAx>
        <c:axId val="783655711"/>
        <c:scaling>
          <c:orientation val="maxMin"/>
        </c:scaling>
        <c:delete val="1"/>
        <c:axPos val="l"/>
        <c:numFmt formatCode="General" sourceLinked="1"/>
        <c:majorTickMark val="none"/>
        <c:minorTickMark val="none"/>
        <c:tickLblPos val="nextTo"/>
        <c:crossAx val="783656191"/>
        <c:crosses val="autoZero"/>
        <c:auto val="1"/>
        <c:lblAlgn val="ctr"/>
        <c:lblOffset val="100"/>
        <c:noMultiLvlLbl val="0"/>
      </c:catAx>
      <c:valAx>
        <c:axId val="783656191"/>
        <c:scaling>
          <c:orientation val="minMax"/>
        </c:scaling>
        <c:delete val="1"/>
        <c:axPos val="t"/>
        <c:numFmt formatCode="[&lt;999999]&quot;$&quot;0.00,&quot;k&quot;;[&lt;999999999]&quot;$&quot;0.00,,&quot;M&quot;" sourceLinked="1"/>
        <c:majorTickMark val="none"/>
        <c:minorTickMark val="none"/>
        <c:tickLblPos val="nextTo"/>
        <c:crossAx val="783655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Analysis'!$O$10</c:f>
              <c:strCache>
                <c:ptCount val="1"/>
                <c:pt idx="0">
                  <c:v>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A40-42C4-AD0E-5EB00358B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A40-42C4-AD0E-5EB00358BAA3}"/>
              </c:ext>
            </c:extLst>
          </c:dPt>
          <c:cat>
            <c:strRef>
              <c:f>'Customer Analysis'!$N$11:$N$12</c:f>
              <c:strCache>
                <c:ptCount val="2"/>
                <c:pt idx="0">
                  <c:v>Top-5</c:v>
                </c:pt>
                <c:pt idx="1">
                  <c:v>Others</c:v>
                </c:pt>
              </c:strCache>
            </c:strRef>
          </c:cat>
          <c:val>
            <c:numRef>
              <c:f>'Customer Analysis'!$O$11:$O$12</c:f>
              <c:numCache>
                <c:formatCode>[&lt;999999]"$"0.00,"k";[&lt;999999999]"$"0.00,,"M"</c:formatCode>
                <c:ptCount val="2"/>
                <c:pt idx="0">
                  <c:v>351011.26860000007</c:v>
                </c:pt>
                <c:pt idx="1">
                  <c:v>6279650.4564999994</c:v>
                </c:pt>
              </c:numCache>
            </c:numRef>
          </c:val>
          <c:extLst>
            <c:ext xmlns:c16="http://schemas.microsoft.com/office/drawing/2014/chart" uri="{C3380CC4-5D6E-409C-BE32-E72D297353CC}">
              <c16:uniqueId val="{00000004-2A40-42C4-AD0E-5EB00358BAA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accent2"/>
            </a:solidFill>
            <a:ln>
              <a:noFill/>
            </a:ln>
            <a:effectLst/>
          </c:spPr>
          <c:invertIfNegative val="0"/>
          <c:val>
            <c:numRef>
              <c:f>'Customer Analysis'!$Y$15</c:f>
              <c:numCache>
                <c:formatCode>General</c:formatCode>
                <c:ptCount val="1"/>
                <c:pt idx="0">
                  <c:v>1</c:v>
                </c:pt>
              </c:numCache>
            </c:numRef>
          </c:val>
          <c:extLst>
            <c:ext xmlns:c16="http://schemas.microsoft.com/office/drawing/2014/chart" uri="{C3380CC4-5D6E-409C-BE32-E72D297353CC}">
              <c16:uniqueId val="{00000001-0FA6-41E2-A034-D15409D2173C}"/>
            </c:ext>
          </c:extLst>
        </c:ser>
        <c:ser>
          <c:idx val="0"/>
          <c:order val="1"/>
          <c:spPr>
            <a:solidFill>
              <a:schemeClr val="accent1"/>
            </a:solidFill>
            <a:ln>
              <a:noFill/>
            </a:ln>
            <a:effectLst/>
          </c:spPr>
          <c:invertIfNegative val="0"/>
          <c:val>
            <c:numRef>
              <c:f>'Customer Analysis'!$X$15</c:f>
              <c:numCache>
                <c:formatCode>0.0%</c:formatCode>
                <c:ptCount val="1"/>
                <c:pt idx="0">
                  <c:v>0.50389202212280948</c:v>
                </c:pt>
              </c:numCache>
            </c:numRef>
          </c:val>
          <c:extLst>
            <c:ext xmlns:c16="http://schemas.microsoft.com/office/drawing/2014/chart" uri="{C3380CC4-5D6E-409C-BE32-E72D297353CC}">
              <c16:uniqueId val="{00000000-0FA6-41E2-A034-D15409D2173C}"/>
            </c:ext>
          </c:extLst>
        </c:ser>
        <c:dLbls>
          <c:showLegendKey val="0"/>
          <c:showVal val="0"/>
          <c:showCatName val="0"/>
          <c:showSerName val="0"/>
          <c:showPercent val="0"/>
          <c:showBubbleSize val="0"/>
        </c:dLbls>
        <c:gapWidth val="182"/>
        <c:overlap val="100"/>
        <c:axId val="574282480"/>
        <c:axId val="208273551"/>
      </c:barChart>
      <c:catAx>
        <c:axId val="574282480"/>
        <c:scaling>
          <c:orientation val="minMax"/>
        </c:scaling>
        <c:delete val="1"/>
        <c:axPos val="l"/>
        <c:numFmt formatCode="General" sourceLinked="1"/>
        <c:majorTickMark val="none"/>
        <c:minorTickMark val="none"/>
        <c:tickLblPos val="nextTo"/>
        <c:crossAx val="208273551"/>
        <c:crosses val="autoZero"/>
        <c:auto val="1"/>
        <c:lblAlgn val="ctr"/>
        <c:lblOffset val="100"/>
        <c:noMultiLvlLbl val="0"/>
      </c:catAx>
      <c:valAx>
        <c:axId val="208273551"/>
        <c:scaling>
          <c:orientation val="minMax"/>
          <c:max val="1"/>
        </c:scaling>
        <c:delete val="1"/>
        <c:axPos val="b"/>
        <c:numFmt formatCode="General" sourceLinked="1"/>
        <c:majorTickMark val="none"/>
        <c:minorTickMark val="none"/>
        <c:tickLblPos val="nextTo"/>
        <c:crossAx val="574282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'Customer Analysis'!$AE$10</c:f>
              <c:strCache>
                <c:ptCount val="1"/>
                <c:pt idx="0">
                  <c:v>Sum of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Analysis'!$AD$11:$AD$13</c:f>
              <c:strCache>
                <c:ptCount val="3"/>
                <c:pt idx="0">
                  <c:v>Middle Aged</c:v>
                </c:pt>
                <c:pt idx="1">
                  <c:v>Older</c:v>
                </c:pt>
                <c:pt idx="2">
                  <c:v>Young</c:v>
                </c:pt>
              </c:strCache>
            </c:strRef>
          </c:cat>
          <c:val>
            <c:numRef>
              <c:f>'Customer Analysis'!$AE$11:$AE$13</c:f>
              <c:numCache>
                <c:formatCode>[&lt;999999]"$"0.00,"k";[&lt;999999999]"$"0.00,,"M"</c:formatCode>
                <c:ptCount val="3"/>
                <c:pt idx="0">
                  <c:v>63400907.169600464</c:v>
                </c:pt>
                <c:pt idx="1">
                  <c:v>48825142.32340084</c:v>
                </c:pt>
                <c:pt idx="2">
                  <c:v>14064528.153000023</c:v>
                </c:pt>
              </c:numCache>
            </c:numRef>
          </c:val>
          <c:extLst>
            <c:ext xmlns:c16="http://schemas.microsoft.com/office/drawing/2014/chart" uri="{C3380CC4-5D6E-409C-BE32-E72D297353CC}">
              <c16:uniqueId val="{00000000-3FA7-4B11-9823-8038C3E3FE6D}"/>
            </c:ext>
          </c:extLst>
        </c:ser>
        <c:ser>
          <c:idx val="1"/>
          <c:order val="1"/>
          <c:tx>
            <c:strRef>
              <c:f>'Customer Analysis'!$AF$10</c:f>
              <c:strCache>
                <c:ptCount val="1"/>
                <c:pt idx="0">
                  <c:v>max</c:v>
                </c:pt>
              </c:strCache>
            </c:strRef>
          </c:tx>
          <c:spPr>
            <a:solidFill>
              <a:srgbClr val="648C66"/>
            </a:solidFill>
            <a:ln>
              <a:noFill/>
            </a:ln>
            <a:effectLst/>
          </c:spPr>
          <c:invertIfNegative val="0"/>
          <c:dLbls>
            <c:delete val="1"/>
          </c:dLbls>
          <c:cat>
            <c:strRef>
              <c:f>'Customer Analysis'!$AD$11:$AD$13</c:f>
              <c:strCache>
                <c:ptCount val="3"/>
                <c:pt idx="0">
                  <c:v>Middle Aged</c:v>
                </c:pt>
                <c:pt idx="1">
                  <c:v>Older</c:v>
                </c:pt>
                <c:pt idx="2">
                  <c:v>Young</c:v>
                </c:pt>
              </c:strCache>
            </c:strRef>
          </c:cat>
          <c:val>
            <c:numRef>
              <c:f>'Customer Analysis'!$AF$11:$AF$13</c:f>
              <c:numCache>
                <c:formatCode>[&lt;999999]"$"0.00,"k";[&lt;999999999]"$"0.00,,"M"</c:formatCode>
                <c:ptCount val="3"/>
                <c:pt idx="0">
                  <c:v>63400907.169600464</c:v>
                </c:pt>
                <c:pt idx="1">
                  <c:v>0</c:v>
                </c:pt>
                <c:pt idx="2">
                  <c:v>0</c:v>
                </c:pt>
              </c:numCache>
            </c:numRef>
          </c:val>
          <c:extLst>
            <c:ext xmlns:c16="http://schemas.microsoft.com/office/drawing/2014/chart" uri="{C3380CC4-5D6E-409C-BE32-E72D297353CC}">
              <c16:uniqueId val="{00000001-3FA7-4B11-9823-8038C3E3FE6D}"/>
            </c:ext>
          </c:extLst>
        </c:ser>
        <c:dLbls>
          <c:dLblPos val="outEnd"/>
          <c:showLegendKey val="0"/>
          <c:showVal val="1"/>
          <c:showCatName val="0"/>
          <c:showSerName val="0"/>
          <c:showPercent val="0"/>
          <c:showBubbleSize val="0"/>
        </c:dLbls>
        <c:gapWidth val="75"/>
        <c:overlap val="100"/>
        <c:axId val="205133231"/>
        <c:axId val="205130831"/>
      </c:barChart>
      <c:catAx>
        <c:axId val="2051332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30831"/>
        <c:crosses val="autoZero"/>
        <c:auto val="1"/>
        <c:lblAlgn val="ctr"/>
        <c:lblOffset val="100"/>
        <c:noMultiLvlLbl val="0"/>
      </c:catAx>
      <c:valAx>
        <c:axId val="205130831"/>
        <c:scaling>
          <c:orientation val="minMax"/>
        </c:scaling>
        <c:delete val="1"/>
        <c:axPos val="r"/>
        <c:numFmt formatCode="[&lt;999999]&quot;$&quot;0.00,&quot;k&quot;;[&lt;999999999]&quot;$&quot;0.00,,&quot;M&quot;" sourceLinked="1"/>
        <c:majorTickMark val="none"/>
        <c:minorTickMark val="none"/>
        <c:tickLblPos val="nextTo"/>
        <c:crossAx val="2051332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1"/>
          <c:order val="0"/>
          <c:tx>
            <c:strRef>
              <c:f>'Customer Analysis'!$AP$11</c:f>
              <c:strCache>
                <c:ptCount val="1"/>
                <c:pt idx="0">
                  <c:v>Country</c:v>
                </c:pt>
              </c:strCache>
            </c:strRef>
          </c:tx>
          <c:spPr>
            <a:solidFill>
              <a:schemeClr val="bg1">
                <a:lumMod val="65000"/>
              </a:schemeClr>
            </a:solidFill>
            <a:ln w="25400">
              <a:noFill/>
            </a:ln>
            <a:effectLst/>
          </c:spPr>
          <c:invertIfNegative val="0"/>
          <c:dLbls>
            <c:dLbl>
              <c:idx val="0"/>
              <c:tx>
                <c:rich>
                  <a:bodyPr/>
                  <a:lstStyle/>
                  <a:p>
                    <a:fld id="{DF41A7DE-3741-4553-B9B1-6936ED03051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7D-430C-9FF9-4C98032CC4C1}"/>
                </c:ext>
              </c:extLst>
            </c:dLbl>
            <c:dLbl>
              <c:idx val="1"/>
              <c:tx>
                <c:rich>
                  <a:bodyPr/>
                  <a:lstStyle/>
                  <a:p>
                    <a:fld id="{CE256F6C-AFE0-4323-A2B2-E542E6E1807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F7D-430C-9FF9-4C98032CC4C1}"/>
                </c:ext>
              </c:extLst>
            </c:dLbl>
            <c:dLbl>
              <c:idx val="2"/>
              <c:tx>
                <c:rich>
                  <a:bodyPr/>
                  <a:lstStyle/>
                  <a:p>
                    <a:fld id="{DD075844-40DA-4DAA-A14E-2DC5978341F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F7D-430C-9FF9-4C98032CC4C1}"/>
                </c:ext>
              </c:extLst>
            </c:dLbl>
            <c:dLbl>
              <c:idx val="3"/>
              <c:tx>
                <c:rich>
                  <a:bodyPr/>
                  <a:lstStyle/>
                  <a:p>
                    <a:fld id="{F320D918-348E-4396-B586-25EFC2AFF26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7D-430C-9FF9-4C98032CC4C1}"/>
                </c:ext>
              </c:extLst>
            </c:dLbl>
            <c:dLbl>
              <c:idx val="4"/>
              <c:tx>
                <c:rich>
                  <a:bodyPr/>
                  <a:lstStyle/>
                  <a:p>
                    <a:fld id="{7E156605-8791-4898-BED0-88166E66C69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7D-430C-9FF9-4C98032CC4C1}"/>
                </c:ext>
              </c:extLst>
            </c:dLbl>
            <c:dLbl>
              <c:idx val="5"/>
              <c:tx>
                <c:rich>
                  <a:bodyPr/>
                  <a:lstStyle/>
                  <a:p>
                    <a:fld id="{5353CD98-D1C7-4C53-8CD0-F54F9899BBC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F7D-430C-9FF9-4C98032CC4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Analysis'!$AN$12:$AN$17</c:f>
              <c:numCache>
                <c:formatCode>General</c:formatCode>
                <c:ptCount val="6"/>
                <c:pt idx="0">
                  <c:v>9</c:v>
                </c:pt>
                <c:pt idx="1">
                  <c:v>2</c:v>
                </c:pt>
                <c:pt idx="2">
                  <c:v>4</c:v>
                </c:pt>
                <c:pt idx="3">
                  <c:v>5.3</c:v>
                </c:pt>
                <c:pt idx="4">
                  <c:v>4.7</c:v>
                </c:pt>
                <c:pt idx="5">
                  <c:v>2</c:v>
                </c:pt>
              </c:numCache>
            </c:numRef>
          </c:xVal>
          <c:yVal>
            <c:numRef>
              <c:f>'Customer Analysis'!$AO$12:$AO$17</c:f>
              <c:numCache>
                <c:formatCode>General</c:formatCode>
                <c:ptCount val="6"/>
                <c:pt idx="0">
                  <c:v>2.5</c:v>
                </c:pt>
                <c:pt idx="1">
                  <c:v>9</c:v>
                </c:pt>
                <c:pt idx="2">
                  <c:v>8.5</c:v>
                </c:pt>
                <c:pt idx="3">
                  <c:v>8.5</c:v>
                </c:pt>
                <c:pt idx="4">
                  <c:v>9.1999999999999993</c:v>
                </c:pt>
                <c:pt idx="5">
                  <c:v>7.5</c:v>
                </c:pt>
              </c:numCache>
            </c:numRef>
          </c:yVal>
          <c:bubbleSize>
            <c:numRef>
              <c:f>'Customer Analysis'!$AJ$21:$AJ$26</c:f>
              <c:numCache>
                <c:formatCode>[&lt;999999]0,"k";[&lt;999999999]0,,"M"</c:formatCode>
                <c:ptCount val="6"/>
                <c:pt idx="0">
                  <c:v>38700142.209600322</c:v>
                </c:pt>
                <c:pt idx="1">
                  <c:v>8776905.9438999947</c:v>
                </c:pt>
                <c:pt idx="2">
                  <c:v>11125666.298500003</c:v>
                </c:pt>
                <c:pt idx="3">
                  <c:v>12419219.699099952</c:v>
                </c:pt>
                <c:pt idx="4">
                  <c:v>14731512.316500077</c:v>
                </c:pt>
                <c:pt idx="5">
                  <c:v>40537131.178400628</c:v>
                </c:pt>
              </c:numCache>
            </c:numRef>
          </c:bubbleSize>
          <c:bubble3D val="0"/>
          <c:extLst>
            <c:ext xmlns:c15="http://schemas.microsoft.com/office/drawing/2012/chart" uri="{02D57815-91ED-43cb-92C2-25804820EDAC}">
              <c15:datalabelsRange>
                <c15:f>'Customer Analysis'!$AJ$21:$AJ$26</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1-DF7D-430C-9FF9-4C98032CC4C1}"/>
            </c:ext>
          </c:extLst>
        </c:ser>
        <c:ser>
          <c:idx val="0"/>
          <c:order val="1"/>
          <c:tx>
            <c:strRef>
              <c:f>'Customer Analysis'!$AP$11</c:f>
              <c:strCache>
                <c:ptCount val="1"/>
                <c:pt idx="0">
                  <c:v>Country</c:v>
                </c:pt>
              </c:strCache>
            </c:strRef>
          </c:tx>
          <c:spPr>
            <a:solidFill>
              <a:srgbClr val="648C66"/>
            </a:solidFill>
            <a:ln w="25400">
              <a:noFill/>
            </a:ln>
            <a:effectLst/>
          </c:spPr>
          <c:invertIfNegative val="0"/>
          <c:xVal>
            <c:numRef>
              <c:f>'Customer Analysis'!$AN$12:$AN$17</c:f>
              <c:numCache>
                <c:formatCode>General</c:formatCode>
                <c:ptCount val="6"/>
                <c:pt idx="0">
                  <c:v>9</c:v>
                </c:pt>
                <c:pt idx="1">
                  <c:v>2</c:v>
                </c:pt>
                <c:pt idx="2">
                  <c:v>4</c:v>
                </c:pt>
                <c:pt idx="3">
                  <c:v>5.3</c:v>
                </c:pt>
                <c:pt idx="4">
                  <c:v>4.7</c:v>
                </c:pt>
                <c:pt idx="5">
                  <c:v>2</c:v>
                </c:pt>
              </c:numCache>
            </c:numRef>
          </c:xVal>
          <c:yVal>
            <c:numRef>
              <c:f>'Customer Analysis'!$AO$12:$AO$17</c:f>
              <c:numCache>
                <c:formatCode>General</c:formatCode>
                <c:ptCount val="6"/>
                <c:pt idx="0">
                  <c:v>2.5</c:v>
                </c:pt>
                <c:pt idx="1">
                  <c:v>9</c:v>
                </c:pt>
                <c:pt idx="2">
                  <c:v>8.5</c:v>
                </c:pt>
                <c:pt idx="3">
                  <c:v>8.5</c:v>
                </c:pt>
                <c:pt idx="4">
                  <c:v>9.1999999999999993</c:v>
                </c:pt>
                <c:pt idx="5">
                  <c:v>7.5</c:v>
                </c:pt>
              </c:numCache>
            </c:numRef>
          </c:yVal>
          <c:bubbleSize>
            <c:numRef>
              <c:f>'Customer Analysis'!$AK$21:$AK$26</c:f>
              <c:numCache>
                <c:formatCode>[&lt;999999]0,"k";[&lt;999999999]0,,"M"</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2-DF7D-430C-9FF9-4C98032CC4C1}"/>
            </c:ext>
          </c:extLst>
        </c:ser>
        <c:dLbls>
          <c:showLegendKey val="0"/>
          <c:showVal val="0"/>
          <c:showCatName val="0"/>
          <c:showSerName val="0"/>
          <c:showPercent val="0"/>
          <c:showBubbleSize val="0"/>
        </c:dLbls>
        <c:bubbleScale val="100"/>
        <c:showNegBubbles val="0"/>
        <c:axId val="205166351"/>
        <c:axId val="205146191"/>
      </c:bubbleChart>
      <c:valAx>
        <c:axId val="205166351"/>
        <c:scaling>
          <c:orientation val="minMax"/>
          <c:max val="10"/>
          <c:min val="1"/>
        </c:scaling>
        <c:delete val="1"/>
        <c:axPos val="b"/>
        <c:numFmt formatCode="General" sourceLinked="1"/>
        <c:majorTickMark val="none"/>
        <c:minorTickMark val="none"/>
        <c:tickLblPos val="nextTo"/>
        <c:crossAx val="205146191"/>
        <c:crosses val="autoZero"/>
        <c:crossBetween val="midCat"/>
      </c:valAx>
      <c:valAx>
        <c:axId val="205146191"/>
        <c:scaling>
          <c:orientation val="minMax"/>
          <c:max val="10"/>
          <c:min val="1"/>
        </c:scaling>
        <c:delete val="1"/>
        <c:axPos val="l"/>
        <c:numFmt formatCode="General" sourceLinked="1"/>
        <c:majorTickMark val="none"/>
        <c:minorTickMark val="none"/>
        <c:tickLblPos val="nextTo"/>
        <c:crossAx val="20516635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52000"/>
        <a:extLst>
          <a:ext uri="{837473B0-CC2E-450A-ABE3-18F120FF3D39}">
            <a1611:picAttrSrcUrl xmlns:a1611="http://schemas.microsoft.com/office/drawing/2016/11/main" r:id="rId4"/>
          </a:ext>
        </a:extLst>
      </a:blip>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P$1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gif"/><Relationship Id="rId7" Type="http://schemas.openxmlformats.org/officeDocument/2006/relationships/chart" Target="../charts/chart1.xml"/><Relationship Id="rId12" Type="http://schemas.openxmlformats.org/officeDocument/2006/relationships/hyperlink" Target="#'Consumer Insigh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image" Target="../media/image15.svg"/><Relationship Id="rId10" Type="http://schemas.openxmlformats.org/officeDocument/2006/relationships/chart" Target="../charts/chart10.xml"/><Relationship Id="rId19" Type="http://schemas.openxmlformats.org/officeDocument/2006/relationships/hyperlink" Target="#'Revenue Insights'!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oneCell">
    <xdr:from>
      <xdr:col>23</xdr:col>
      <xdr:colOff>704850</xdr:colOff>
      <xdr:row>20</xdr:row>
      <xdr:rowOff>38100</xdr:rowOff>
    </xdr:from>
    <xdr:to>
      <xdr:col>26</xdr:col>
      <xdr:colOff>57150</xdr:colOff>
      <xdr:row>28</xdr:row>
      <xdr:rowOff>47625</xdr:rowOff>
    </xdr:to>
    <mc:AlternateContent xmlns:mc="http://schemas.openxmlformats.org/markup-compatibility/2006" xmlns:a14="http://schemas.microsoft.com/office/drawing/2010/main">
      <mc:Choice Requires="a14">
        <xdr:graphicFrame macro="">
          <xdr:nvGraphicFramePr>
            <xdr:cNvPr id="9" name="OrderDate (Year) 1">
              <a:extLst>
                <a:ext uri="{FF2B5EF4-FFF2-40B4-BE49-F238E27FC236}">
                  <a16:creationId xmlns:a16="http://schemas.microsoft.com/office/drawing/2014/main" id="{74AC8CCC-1FBF-4074-B5E1-B66D6ED701A1}"/>
                </a:ext>
              </a:extLst>
            </xdr:cNvPr>
            <xdr:cNvGraphicFramePr/>
          </xdr:nvGraphicFramePr>
          <xdr:xfrm>
            <a:off x="0" y="0"/>
            <a:ext cx="0" cy="0"/>
          </xdr:xfrm>
          <a:graphic>
            <a:graphicData uri="http://schemas.microsoft.com/office/drawing/2010/slicer">
              <sle:slicer xmlns:sle="http://schemas.microsoft.com/office/drawing/2010/slicer" name="OrderDate (Year) 1"/>
            </a:graphicData>
          </a:graphic>
        </xdr:graphicFrame>
      </mc:Choice>
      <mc:Fallback xmlns="">
        <xdr:sp macro="" textlink="">
          <xdr:nvSpPr>
            <xdr:cNvPr id="0" name=""/>
            <xdr:cNvSpPr>
              <a:spLocks noTextEdit="1"/>
            </xdr:cNvSpPr>
          </xdr:nvSpPr>
          <xdr:spPr>
            <a:xfrm>
              <a:off x="17421225" y="3848100"/>
              <a:ext cx="1828800" cy="1533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476250</xdr:colOff>
      <xdr:row>20</xdr:row>
      <xdr:rowOff>38100</xdr:rowOff>
    </xdr:from>
    <xdr:to>
      <xdr:col>28</xdr:col>
      <xdr:colOff>133350</xdr:colOff>
      <xdr:row>33</xdr:row>
      <xdr:rowOff>85725</xdr:rowOff>
    </xdr:to>
    <mc:AlternateContent xmlns:mc="http://schemas.openxmlformats.org/markup-compatibility/2006" xmlns:a14="http://schemas.microsoft.com/office/drawing/2010/main">
      <mc:Choice Requires="a14">
        <xdr:graphicFrame macro="">
          <xdr:nvGraphicFramePr>
            <xdr:cNvPr id="8" name="Month Name">
              <a:extLst>
                <a:ext uri="{FF2B5EF4-FFF2-40B4-BE49-F238E27FC236}">
                  <a16:creationId xmlns:a16="http://schemas.microsoft.com/office/drawing/2014/main" id="{F0E3217F-1F3F-7588-FD2D-C456B1562ACD}"/>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20202525" y="3848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18</xdr:col>
      <xdr:colOff>380999</xdr:colOff>
      <xdr:row>3</xdr:row>
      <xdr:rowOff>28574</xdr:rowOff>
    </xdr:from>
    <xdr:to>
      <xdr:col>33</xdr:col>
      <xdr:colOff>1133475</xdr:colOff>
      <xdr:row>14</xdr:row>
      <xdr:rowOff>39074</xdr:rowOff>
    </xdr:to>
    <xdr:sp macro="" textlink="">
      <xdr:nvSpPr>
        <xdr:cNvPr id="18" name="Rectangle: Rounded Corners 17">
          <a:extLst>
            <a:ext uri="{FF2B5EF4-FFF2-40B4-BE49-F238E27FC236}">
              <a16:creationId xmlns:a16="http://schemas.microsoft.com/office/drawing/2014/main" id="{777F54A1-DFC2-2EB9-73E5-D160810AFE64}"/>
            </a:ext>
          </a:extLst>
        </xdr:cNvPr>
        <xdr:cNvSpPr/>
      </xdr:nvSpPr>
      <xdr:spPr>
        <a:xfrm>
          <a:off x="11353799" y="600074"/>
          <a:ext cx="4410076" cy="2106000"/>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190499</xdr:colOff>
      <xdr:row>15</xdr:row>
      <xdr:rowOff>66674</xdr:rowOff>
    </xdr:from>
    <xdr:to>
      <xdr:col>12</xdr:col>
      <xdr:colOff>123825</xdr:colOff>
      <xdr:row>26</xdr:row>
      <xdr:rowOff>77174</xdr:rowOff>
    </xdr:to>
    <xdr:sp macro="" textlink="">
      <xdr:nvSpPr>
        <xdr:cNvPr id="1030" name="Rectangle: Rounded Corners 1029">
          <a:extLst>
            <a:ext uri="{FF2B5EF4-FFF2-40B4-BE49-F238E27FC236}">
              <a16:creationId xmlns:a16="http://schemas.microsoft.com/office/drawing/2014/main" id="{063D633C-C991-27A5-3EA6-2426E523433D}"/>
            </a:ext>
          </a:extLst>
        </xdr:cNvPr>
        <xdr:cNvSpPr/>
      </xdr:nvSpPr>
      <xdr:spPr>
        <a:xfrm>
          <a:off x="2019299" y="2924174"/>
          <a:ext cx="5419726" cy="2106000"/>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276224</xdr:colOff>
      <xdr:row>3</xdr:row>
      <xdr:rowOff>28574</xdr:rowOff>
    </xdr:from>
    <xdr:to>
      <xdr:col>16</xdr:col>
      <xdr:colOff>275024</xdr:colOff>
      <xdr:row>14</xdr:row>
      <xdr:rowOff>39074</xdr:rowOff>
    </xdr:to>
    <xdr:sp macro="" textlink="">
      <xdr:nvSpPr>
        <xdr:cNvPr id="2" name="Rectangle: Rounded Corners 1">
          <a:extLst>
            <a:ext uri="{FF2B5EF4-FFF2-40B4-BE49-F238E27FC236}">
              <a16:creationId xmlns:a16="http://schemas.microsoft.com/office/drawing/2014/main" id="{960EA1EA-F95E-E781-ED61-524637BF154E}"/>
            </a:ext>
          </a:extLst>
        </xdr:cNvPr>
        <xdr:cNvSpPr/>
      </xdr:nvSpPr>
      <xdr:spPr>
        <a:xfrm>
          <a:off x="2105024" y="600074"/>
          <a:ext cx="7923600" cy="2106000"/>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xdr:row>
      <xdr:rowOff>114299</xdr:rowOff>
    </xdr:from>
    <xdr:to>
      <xdr:col>5</xdr:col>
      <xdr:colOff>198501</xdr:colOff>
      <xdr:row>13</xdr:row>
      <xdr:rowOff>123899</xdr:rowOff>
    </xdr:to>
    <xdr:sp macro="" textlink="">
      <xdr:nvSpPr>
        <xdr:cNvPr id="3" name="Rectangle: Rounded Corners 2">
          <a:extLst>
            <a:ext uri="{FF2B5EF4-FFF2-40B4-BE49-F238E27FC236}">
              <a16:creationId xmlns:a16="http://schemas.microsoft.com/office/drawing/2014/main" id="{183EEC01-309B-471B-9EA8-0FA8FEA8D5BA}"/>
            </a:ext>
          </a:extLst>
        </xdr:cNvPr>
        <xdr:cNvSpPr/>
      </xdr:nvSpPr>
      <xdr:spPr>
        <a:xfrm>
          <a:off x="1838325" y="1066799"/>
          <a:ext cx="1408176" cy="1533600"/>
        </a:xfrm>
        <a:prstGeom prst="roundRect">
          <a:avLst>
            <a:gd name="adj" fmla="val 12875"/>
          </a:avLst>
        </a:prstGeom>
        <a:solidFill>
          <a:srgbClr val="3B3629"/>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320993</xdr:colOff>
      <xdr:row>5</xdr:row>
      <xdr:rowOff>114299</xdr:rowOff>
    </xdr:from>
    <xdr:to>
      <xdr:col>7</xdr:col>
      <xdr:colOff>509969</xdr:colOff>
      <xdr:row>13</xdr:row>
      <xdr:rowOff>123899</xdr:rowOff>
    </xdr:to>
    <xdr:sp macro="" textlink="">
      <xdr:nvSpPr>
        <xdr:cNvPr id="4" name="Rectangle: Rounded Corners 3">
          <a:extLst>
            <a:ext uri="{FF2B5EF4-FFF2-40B4-BE49-F238E27FC236}">
              <a16:creationId xmlns:a16="http://schemas.microsoft.com/office/drawing/2014/main" id="{28E25F22-CC4F-4288-BD41-71CC7F2C7CDC}"/>
            </a:ext>
          </a:extLst>
        </xdr:cNvPr>
        <xdr:cNvSpPr/>
      </xdr:nvSpPr>
      <xdr:spPr>
        <a:xfrm>
          <a:off x="3368993" y="1066799"/>
          <a:ext cx="1408176" cy="1533600"/>
        </a:xfrm>
        <a:prstGeom prst="roundRect">
          <a:avLst>
            <a:gd name="adj" fmla="val 12875"/>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18097</xdr:colOff>
      <xdr:row>5</xdr:row>
      <xdr:rowOff>114299</xdr:rowOff>
    </xdr:from>
    <xdr:to>
      <xdr:col>10</xdr:col>
      <xdr:colOff>207073</xdr:colOff>
      <xdr:row>13</xdr:row>
      <xdr:rowOff>123899</xdr:rowOff>
    </xdr:to>
    <xdr:sp macro="" textlink="">
      <xdr:nvSpPr>
        <xdr:cNvPr id="5" name="Rectangle: Rounded Corners 4">
          <a:extLst>
            <a:ext uri="{FF2B5EF4-FFF2-40B4-BE49-F238E27FC236}">
              <a16:creationId xmlns:a16="http://schemas.microsoft.com/office/drawing/2014/main" id="{B87AF0C4-51B8-4AE7-A7B3-4C153BEC9E7E}"/>
            </a:ext>
          </a:extLst>
        </xdr:cNvPr>
        <xdr:cNvSpPr/>
      </xdr:nvSpPr>
      <xdr:spPr>
        <a:xfrm>
          <a:off x="4894897" y="1066799"/>
          <a:ext cx="1408176" cy="1533600"/>
        </a:xfrm>
        <a:prstGeom prst="roundRect">
          <a:avLst>
            <a:gd name="adj" fmla="val 12875"/>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329565</xdr:colOff>
      <xdr:row>5</xdr:row>
      <xdr:rowOff>114299</xdr:rowOff>
    </xdr:from>
    <xdr:to>
      <xdr:col>12</xdr:col>
      <xdr:colOff>518541</xdr:colOff>
      <xdr:row>13</xdr:row>
      <xdr:rowOff>123899</xdr:rowOff>
    </xdr:to>
    <xdr:sp macro="" textlink="">
      <xdr:nvSpPr>
        <xdr:cNvPr id="6" name="Rectangle: Rounded Corners 5">
          <a:extLst>
            <a:ext uri="{FF2B5EF4-FFF2-40B4-BE49-F238E27FC236}">
              <a16:creationId xmlns:a16="http://schemas.microsoft.com/office/drawing/2014/main" id="{E9CCE519-D385-4712-A03B-9446F0E6F223}"/>
            </a:ext>
          </a:extLst>
        </xdr:cNvPr>
        <xdr:cNvSpPr/>
      </xdr:nvSpPr>
      <xdr:spPr>
        <a:xfrm>
          <a:off x="6425565" y="1066799"/>
          <a:ext cx="1408176" cy="1533600"/>
        </a:xfrm>
        <a:prstGeom prst="roundRect">
          <a:avLst>
            <a:gd name="adj" fmla="val 12875"/>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26669</xdr:colOff>
      <xdr:row>5</xdr:row>
      <xdr:rowOff>114299</xdr:rowOff>
    </xdr:from>
    <xdr:to>
      <xdr:col>15</xdr:col>
      <xdr:colOff>215645</xdr:colOff>
      <xdr:row>13</xdr:row>
      <xdr:rowOff>123899</xdr:rowOff>
    </xdr:to>
    <xdr:sp macro="" textlink="">
      <xdr:nvSpPr>
        <xdr:cNvPr id="7" name="Rectangle: Rounded Corners 6">
          <a:extLst>
            <a:ext uri="{FF2B5EF4-FFF2-40B4-BE49-F238E27FC236}">
              <a16:creationId xmlns:a16="http://schemas.microsoft.com/office/drawing/2014/main" id="{8792EA42-14FC-421E-B811-49B3BFC4A404}"/>
            </a:ext>
          </a:extLst>
        </xdr:cNvPr>
        <xdr:cNvSpPr/>
      </xdr:nvSpPr>
      <xdr:spPr>
        <a:xfrm>
          <a:off x="7951469" y="1066799"/>
          <a:ext cx="1408176" cy="1533600"/>
        </a:xfrm>
        <a:prstGeom prst="roundRect">
          <a:avLst>
            <a:gd name="adj" fmla="val 12875"/>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381000</xdr:colOff>
      <xdr:row>5</xdr:row>
      <xdr:rowOff>104774</xdr:rowOff>
    </xdr:from>
    <xdr:to>
      <xdr:col>17</xdr:col>
      <xdr:colOff>571500</xdr:colOff>
      <xdr:row>13</xdr:row>
      <xdr:rowOff>114374</xdr:rowOff>
    </xdr:to>
    <xdr:sp macro="" textlink="">
      <xdr:nvSpPr>
        <xdr:cNvPr id="8" name="Rectangle: Rounded Corners 7">
          <a:extLst>
            <a:ext uri="{FF2B5EF4-FFF2-40B4-BE49-F238E27FC236}">
              <a16:creationId xmlns:a16="http://schemas.microsoft.com/office/drawing/2014/main" id="{3B07B793-5D8B-4B14-AEBA-3549B29C3279}"/>
            </a:ext>
          </a:extLst>
        </xdr:cNvPr>
        <xdr:cNvSpPr/>
      </xdr:nvSpPr>
      <xdr:spPr>
        <a:xfrm>
          <a:off x="9525000" y="1057274"/>
          <a:ext cx="1409700" cy="1533600"/>
        </a:xfrm>
        <a:prstGeom prst="roundRect">
          <a:avLst>
            <a:gd name="adj" fmla="val 12875"/>
          </a:avLst>
        </a:prstGeom>
        <a:solidFill>
          <a:srgbClr val="3B3629"/>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139256</xdr:colOff>
      <xdr:row>4</xdr:row>
      <xdr:rowOff>76200</xdr:rowOff>
    </xdr:from>
    <xdr:to>
      <xdr:col>7</xdr:col>
      <xdr:colOff>82106</xdr:colOff>
      <xdr:row>7</xdr:row>
      <xdr:rowOff>57150</xdr:rowOff>
    </xdr:to>
    <xdr:sp macro="" textlink="">
      <xdr:nvSpPr>
        <xdr:cNvPr id="11" name="Oval 10">
          <a:extLst>
            <a:ext uri="{FF2B5EF4-FFF2-40B4-BE49-F238E27FC236}">
              <a16:creationId xmlns:a16="http://schemas.microsoft.com/office/drawing/2014/main" id="{1801FEC6-641A-A00B-EE71-FE28BE23B040}"/>
            </a:ext>
          </a:extLst>
        </xdr:cNvPr>
        <xdr:cNvSpPr/>
      </xdr:nvSpPr>
      <xdr:spPr>
        <a:xfrm>
          <a:off x="3796856" y="838200"/>
          <a:ext cx="552450" cy="5524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445960</xdr:colOff>
      <xdr:row>4</xdr:row>
      <xdr:rowOff>76200</xdr:rowOff>
    </xdr:from>
    <xdr:to>
      <xdr:col>9</xdr:col>
      <xdr:colOff>388810</xdr:colOff>
      <xdr:row>7</xdr:row>
      <xdr:rowOff>57150</xdr:rowOff>
    </xdr:to>
    <xdr:sp macro="" textlink="">
      <xdr:nvSpPr>
        <xdr:cNvPr id="12" name="Oval 11">
          <a:extLst>
            <a:ext uri="{FF2B5EF4-FFF2-40B4-BE49-F238E27FC236}">
              <a16:creationId xmlns:a16="http://schemas.microsoft.com/office/drawing/2014/main" id="{077B2F76-726E-4041-AEE1-CB7EDEB61DEC}"/>
            </a:ext>
          </a:extLst>
        </xdr:cNvPr>
        <xdr:cNvSpPr/>
      </xdr:nvSpPr>
      <xdr:spPr>
        <a:xfrm>
          <a:off x="5322760" y="838200"/>
          <a:ext cx="552450" cy="5524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147828</xdr:colOff>
      <xdr:row>4</xdr:row>
      <xdr:rowOff>76200</xdr:rowOff>
    </xdr:from>
    <xdr:to>
      <xdr:col>12</xdr:col>
      <xdr:colOff>90678</xdr:colOff>
      <xdr:row>7</xdr:row>
      <xdr:rowOff>57150</xdr:rowOff>
    </xdr:to>
    <xdr:sp macro="" textlink="">
      <xdr:nvSpPr>
        <xdr:cNvPr id="13" name="Oval 12">
          <a:extLst>
            <a:ext uri="{FF2B5EF4-FFF2-40B4-BE49-F238E27FC236}">
              <a16:creationId xmlns:a16="http://schemas.microsoft.com/office/drawing/2014/main" id="{32BB083A-DAC0-4151-B65B-9D95E17880CE}"/>
            </a:ext>
          </a:extLst>
        </xdr:cNvPr>
        <xdr:cNvSpPr/>
      </xdr:nvSpPr>
      <xdr:spPr>
        <a:xfrm>
          <a:off x="6853428" y="838200"/>
          <a:ext cx="552450" cy="5524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454532</xdr:colOff>
      <xdr:row>4</xdr:row>
      <xdr:rowOff>76200</xdr:rowOff>
    </xdr:from>
    <xdr:to>
      <xdr:col>14</xdr:col>
      <xdr:colOff>397382</xdr:colOff>
      <xdr:row>7</xdr:row>
      <xdr:rowOff>57150</xdr:rowOff>
    </xdr:to>
    <xdr:sp macro="" textlink="">
      <xdr:nvSpPr>
        <xdr:cNvPr id="14" name="Oval 13">
          <a:extLst>
            <a:ext uri="{FF2B5EF4-FFF2-40B4-BE49-F238E27FC236}">
              <a16:creationId xmlns:a16="http://schemas.microsoft.com/office/drawing/2014/main" id="{D179BC4E-0443-49CE-8823-848BFDD27344}"/>
            </a:ext>
          </a:extLst>
        </xdr:cNvPr>
        <xdr:cNvSpPr/>
      </xdr:nvSpPr>
      <xdr:spPr>
        <a:xfrm>
          <a:off x="8379332" y="838200"/>
          <a:ext cx="552450" cy="5524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272490</xdr:colOff>
      <xdr:row>11</xdr:row>
      <xdr:rowOff>9525</xdr:rowOff>
    </xdr:from>
    <xdr:to>
      <xdr:col>5</xdr:col>
      <xdr:colOff>276226</xdr:colOff>
      <xdr:row>14</xdr:row>
      <xdr:rowOff>19051</xdr:rowOff>
    </xdr:to>
    <xdr:sp macro="" textlink="">
      <xdr:nvSpPr>
        <xdr:cNvPr id="15" name="Oval 14">
          <a:extLst>
            <a:ext uri="{FF2B5EF4-FFF2-40B4-BE49-F238E27FC236}">
              <a16:creationId xmlns:a16="http://schemas.microsoft.com/office/drawing/2014/main" id="{EBD9C4C7-2637-4439-985A-6BE6269BBD83}"/>
            </a:ext>
          </a:extLst>
        </xdr:cNvPr>
        <xdr:cNvSpPr/>
      </xdr:nvSpPr>
      <xdr:spPr>
        <a:xfrm>
          <a:off x="2710890" y="2105025"/>
          <a:ext cx="613336" cy="5810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253440</xdr:colOff>
      <xdr:row>11</xdr:row>
      <xdr:rowOff>0</xdr:rowOff>
    </xdr:from>
    <xdr:to>
      <xdr:col>16</xdr:col>
      <xdr:colOff>257176</xdr:colOff>
      <xdr:row>14</xdr:row>
      <xdr:rowOff>9526</xdr:rowOff>
    </xdr:to>
    <xdr:sp macro="" textlink="">
      <xdr:nvSpPr>
        <xdr:cNvPr id="16" name="Oval 15">
          <a:extLst>
            <a:ext uri="{FF2B5EF4-FFF2-40B4-BE49-F238E27FC236}">
              <a16:creationId xmlns:a16="http://schemas.microsoft.com/office/drawing/2014/main" id="{1EF6F3A5-3D94-4E26-8831-29B585F88CEA}"/>
            </a:ext>
          </a:extLst>
        </xdr:cNvPr>
        <xdr:cNvSpPr/>
      </xdr:nvSpPr>
      <xdr:spPr>
        <a:xfrm>
          <a:off x="9397440" y="2095500"/>
          <a:ext cx="613336" cy="5810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491181</xdr:colOff>
      <xdr:row>4</xdr:row>
      <xdr:rowOff>121425</xdr:rowOff>
    </xdr:from>
    <xdr:to>
      <xdr:col>9</xdr:col>
      <xdr:colOff>322131</xdr:colOff>
      <xdr:row>6</xdr:row>
      <xdr:rowOff>180975</xdr:rowOff>
    </xdr:to>
    <xdr:pic>
      <xdr:nvPicPr>
        <xdr:cNvPr id="20" name="Picture 19">
          <a:extLst>
            <a:ext uri="{FF2B5EF4-FFF2-40B4-BE49-F238E27FC236}">
              <a16:creationId xmlns:a16="http://schemas.microsoft.com/office/drawing/2014/main" id="{1BC2F70E-34F8-41AF-DFA3-04CC1B8A9B9A}"/>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5367981" y="883425"/>
          <a:ext cx="440550" cy="440550"/>
        </a:xfrm>
        <a:prstGeom prst="rect">
          <a:avLst/>
        </a:prstGeom>
      </xdr:spPr>
    </xdr:pic>
    <xdr:clientData/>
  </xdr:twoCellAnchor>
  <xdr:twoCellAnchor editAs="oneCell">
    <xdr:from>
      <xdr:col>6</xdr:col>
      <xdr:colOff>200025</xdr:colOff>
      <xdr:row>4</xdr:row>
      <xdr:rowOff>123825</xdr:rowOff>
    </xdr:from>
    <xdr:to>
      <xdr:col>7</xdr:col>
      <xdr:colOff>55965</xdr:colOff>
      <xdr:row>7</xdr:row>
      <xdr:rowOff>17865</xdr:rowOff>
    </xdr:to>
    <xdr:pic>
      <xdr:nvPicPr>
        <xdr:cNvPr id="22" name="Picture 21">
          <a:extLst>
            <a:ext uri="{FF2B5EF4-FFF2-40B4-BE49-F238E27FC236}">
              <a16:creationId xmlns:a16="http://schemas.microsoft.com/office/drawing/2014/main" id="{1B76BEF1-61DA-595D-D3EB-572EFB300D08}"/>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857625" y="885825"/>
          <a:ext cx="465540" cy="465540"/>
        </a:xfrm>
        <a:prstGeom prst="rect">
          <a:avLst/>
        </a:prstGeom>
      </xdr:spPr>
    </xdr:pic>
    <xdr:clientData/>
  </xdr:twoCellAnchor>
  <xdr:twoCellAnchor editAs="oneCell">
    <xdr:from>
      <xdr:col>15</xdr:col>
      <xdr:colOff>342899</xdr:colOff>
      <xdr:row>11</xdr:row>
      <xdr:rowOff>123825</xdr:rowOff>
    </xdr:from>
    <xdr:to>
      <xdr:col>16</xdr:col>
      <xdr:colOff>133350</xdr:colOff>
      <xdr:row>13</xdr:row>
      <xdr:rowOff>88048</xdr:rowOff>
    </xdr:to>
    <xdr:pic>
      <xdr:nvPicPr>
        <xdr:cNvPr id="24" name="Picture 23">
          <a:extLst>
            <a:ext uri="{FF2B5EF4-FFF2-40B4-BE49-F238E27FC236}">
              <a16:creationId xmlns:a16="http://schemas.microsoft.com/office/drawing/2014/main" id="{73BC7AC9-7F7A-0FC9-1A42-0DFE5F278B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86899" y="2219325"/>
          <a:ext cx="400051" cy="345223"/>
        </a:xfrm>
        <a:prstGeom prst="rect">
          <a:avLst/>
        </a:prstGeom>
      </xdr:spPr>
    </xdr:pic>
    <xdr:clientData/>
  </xdr:twoCellAnchor>
  <xdr:twoCellAnchor editAs="oneCell">
    <xdr:from>
      <xdr:col>11</xdr:col>
      <xdr:colOff>200026</xdr:colOff>
      <xdr:row>4</xdr:row>
      <xdr:rowOff>123825</xdr:rowOff>
    </xdr:from>
    <xdr:to>
      <xdr:col>12</xdr:col>
      <xdr:colOff>76200</xdr:colOff>
      <xdr:row>6</xdr:row>
      <xdr:rowOff>181580</xdr:rowOff>
    </xdr:to>
    <xdr:pic>
      <xdr:nvPicPr>
        <xdr:cNvPr id="26" name="Picture 25">
          <a:extLst>
            <a:ext uri="{FF2B5EF4-FFF2-40B4-BE49-F238E27FC236}">
              <a16:creationId xmlns:a16="http://schemas.microsoft.com/office/drawing/2014/main" id="{A684D2A2-D177-6B56-7CAE-67173E2B632B}"/>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905626" y="885825"/>
          <a:ext cx="485774" cy="438755"/>
        </a:xfrm>
        <a:prstGeom prst="rect">
          <a:avLst/>
        </a:prstGeom>
      </xdr:spPr>
    </xdr:pic>
    <xdr:clientData/>
  </xdr:twoCellAnchor>
  <xdr:twoCellAnchor editAs="oneCell">
    <xdr:from>
      <xdr:col>4</xdr:col>
      <xdr:colOff>400050</xdr:colOff>
      <xdr:row>11</xdr:row>
      <xdr:rowOff>123825</xdr:rowOff>
    </xdr:from>
    <xdr:to>
      <xdr:col>5</xdr:col>
      <xdr:colOff>161925</xdr:colOff>
      <xdr:row>13</xdr:row>
      <xdr:rowOff>123825</xdr:rowOff>
    </xdr:to>
    <xdr:pic>
      <xdr:nvPicPr>
        <xdr:cNvPr id="30" name="Picture 29">
          <a:extLst>
            <a:ext uri="{FF2B5EF4-FFF2-40B4-BE49-F238E27FC236}">
              <a16:creationId xmlns:a16="http://schemas.microsoft.com/office/drawing/2014/main" id="{E4DC500B-0C29-CB25-1E38-556729CC66B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38450" y="2219325"/>
          <a:ext cx="371475" cy="381000"/>
        </a:xfrm>
        <a:prstGeom prst="rect">
          <a:avLst/>
        </a:prstGeom>
      </xdr:spPr>
    </xdr:pic>
    <xdr:clientData/>
  </xdr:twoCellAnchor>
  <xdr:twoCellAnchor editAs="oneCell">
    <xdr:from>
      <xdr:col>13</xdr:col>
      <xdr:colOff>546292</xdr:colOff>
      <xdr:row>4</xdr:row>
      <xdr:rowOff>114301</xdr:rowOff>
    </xdr:from>
    <xdr:to>
      <xdr:col>14</xdr:col>
      <xdr:colOff>384990</xdr:colOff>
      <xdr:row>6</xdr:row>
      <xdr:rowOff>114300</xdr:rowOff>
    </xdr:to>
    <xdr:pic>
      <xdr:nvPicPr>
        <xdr:cNvPr id="32" name="Picture 31">
          <a:extLst>
            <a:ext uri="{FF2B5EF4-FFF2-40B4-BE49-F238E27FC236}">
              <a16:creationId xmlns:a16="http://schemas.microsoft.com/office/drawing/2014/main" id="{BD3592E4-7B39-F838-B41F-327C16E5D639}"/>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8471092" y="876301"/>
          <a:ext cx="448298" cy="380999"/>
        </a:xfrm>
        <a:prstGeom prst="rect">
          <a:avLst/>
        </a:prstGeom>
      </xdr:spPr>
    </xdr:pic>
    <xdr:clientData/>
  </xdr:twoCellAnchor>
  <xdr:twoCellAnchor>
    <xdr:from>
      <xdr:col>3</xdr:col>
      <xdr:colOff>280226</xdr:colOff>
      <xdr:row>6</xdr:row>
      <xdr:rowOff>85725</xdr:rowOff>
    </xdr:from>
    <xdr:to>
      <xdr:col>4</xdr:col>
      <xdr:colOff>537401</xdr:colOff>
      <xdr:row>8</xdr:row>
      <xdr:rowOff>9525</xdr:rowOff>
    </xdr:to>
    <xdr:sp macro="" textlink="">
      <xdr:nvSpPr>
        <xdr:cNvPr id="33" name="TextBox 32">
          <a:extLst>
            <a:ext uri="{FF2B5EF4-FFF2-40B4-BE49-F238E27FC236}">
              <a16:creationId xmlns:a16="http://schemas.microsoft.com/office/drawing/2014/main" id="{B70EB556-2CF6-CEE6-81B3-8CC0DACCBB76}"/>
            </a:ext>
          </a:extLst>
        </xdr:cNvPr>
        <xdr:cNvSpPr txBox="1"/>
      </xdr:nvSpPr>
      <xdr:spPr>
        <a:xfrm>
          <a:off x="2109026" y="1228725"/>
          <a:ext cx="8667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Arial" panose="020B0604020202020204" pitchFamily="34" charset="0"/>
              <a:cs typeface="Arial" panose="020B0604020202020204" pitchFamily="34" charset="0"/>
            </a:rPr>
            <a:t>Total Qty</a:t>
          </a:r>
        </a:p>
      </xdr:txBody>
    </xdr:sp>
    <xdr:clientData/>
  </xdr:twoCellAnchor>
  <xdr:twoCellAnchor>
    <xdr:from>
      <xdr:col>5</xdr:col>
      <xdr:colOff>534544</xdr:colOff>
      <xdr:row>7</xdr:row>
      <xdr:rowOff>133350</xdr:rowOff>
    </xdr:from>
    <xdr:to>
      <xdr:col>7</xdr:col>
      <xdr:colOff>296419</xdr:colOff>
      <xdr:row>9</xdr:row>
      <xdr:rowOff>57150</xdr:rowOff>
    </xdr:to>
    <xdr:sp macro="" textlink="">
      <xdr:nvSpPr>
        <xdr:cNvPr id="34" name="TextBox 33">
          <a:extLst>
            <a:ext uri="{FF2B5EF4-FFF2-40B4-BE49-F238E27FC236}">
              <a16:creationId xmlns:a16="http://schemas.microsoft.com/office/drawing/2014/main" id="{D5CC57B7-F8E8-4D84-8154-E3BA2A17CCF0}"/>
            </a:ext>
          </a:extLst>
        </xdr:cNvPr>
        <xdr:cNvSpPr txBox="1"/>
      </xdr:nvSpPr>
      <xdr:spPr>
        <a:xfrm>
          <a:off x="3582544" y="1466850"/>
          <a:ext cx="98107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Total</a:t>
          </a:r>
          <a:r>
            <a:rPr lang="en-US" sz="1100" b="1" baseline="0">
              <a:latin typeface="Arial" panose="020B0604020202020204" pitchFamily="34" charset="0"/>
              <a:cs typeface="Arial" panose="020B0604020202020204" pitchFamily="34" charset="0"/>
            </a:rPr>
            <a:t> COGS</a:t>
          </a:r>
          <a:endParaRPr lang="en-US" sz="1100" b="1">
            <a:latin typeface="Arial" panose="020B0604020202020204" pitchFamily="34" charset="0"/>
            <a:cs typeface="Arial" panose="020B0604020202020204" pitchFamily="34" charset="0"/>
          </a:endParaRPr>
        </a:p>
      </xdr:txBody>
    </xdr:sp>
    <xdr:clientData/>
  </xdr:twoCellAnchor>
  <xdr:twoCellAnchor>
    <xdr:from>
      <xdr:col>10</xdr:col>
      <xdr:colOff>552641</xdr:colOff>
      <xdr:row>7</xdr:row>
      <xdr:rowOff>133350</xdr:rowOff>
    </xdr:from>
    <xdr:to>
      <xdr:col>12</xdr:col>
      <xdr:colOff>295466</xdr:colOff>
      <xdr:row>9</xdr:row>
      <xdr:rowOff>57150</xdr:rowOff>
    </xdr:to>
    <xdr:sp macro="" textlink="">
      <xdr:nvSpPr>
        <xdr:cNvPr id="35" name="TextBox 34">
          <a:extLst>
            <a:ext uri="{FF2B5EF4-FFF2-40B4-BE49-F238E27FC236}">
              <a16:creationId xmlns:a16="http://schemas.microsoft.com/office/drawing/2014/main" id="{E9ABDC5B-F989-4FC3-9093-652C978DA39E}"/>
            </a:ext>
          </a:extLst>
        </xdr:cNvPr>
        <xdr:cNvSpPr txBox="1"/>
      </xdr:nvSpPr>
      <xdr:spPr>
        <a:xfrm>
          <a:off x="6648641" y="1466850"/>
          <a:ext cx="96202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Total Profit</a:t>
          </a:r>
        </a:p>
      </xdr:txBody>
    </xdr:sp>
    <xdr:clientData/>
  </xdr:twoCellAnchor>
  <xdr:twoCellAnchor>
    <xdr:from>
      <xdr:col>13</xdr:col>
      <xdr:colOff>125919</xdr:colOff>
      <xdr:row>7</xdr:row>
      <xdr:rowOff>133350</xdr:rowOff>
    </xdr:from>
    <xdr:to>
      <xdr:col>15</xdr:col>
      <xdr:colOff>116395</xdr:colOff>
      <xdr:row>9</xdr:row>
      <xdr:rowOff>57150</xdr:rowOff>
    </xdr:to>
    <xdr:sp macro="" textlink="">
      <xdr:nvSpPr>
        <xdr:cNvPr id="36" name="TextBox 35">
          <a:extLst>
            <a:ext uri="{FF2B5EF4-FFF2-40B4-BE49-F238E27FC236}">
              <a16:creationId xmlns:a16="http://schemas.microsoft.com/office/drawing/2014/main" id="{56545C45-7C0D-4593-8B39-77C692A51BCB}"/>
            </a:ext>
          </a:extLst>
        </xdr:cNvPr>
        <xdr:cNvSpPr txBox="1"/>
      </xdr:nvSpPr>
      <xdr:spPr>
        <a:xfrm>
          <a:off x="8050719" y="1466850"/>
          <a:ext cx="1209676"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 Profit Margin</a:t>
          </a:r>
        </a:p>
      </xdr:txBody>
    </xdr:sp>
    <xdr:clientData/>
  </xdr:twoCellAnchor>
  <xdr:twoCellAnchor>
    <xdr:from>
      <xdr:col>8</xdr:col>
      <xdr:colOff>126873</xdr:colOff>
      <xdr:row>7</xdr:row>
      <xdr:rowOff>133350</xdr:rowOff>
    </xdr:from>
    <xdr:to>
      <xdr:col>10</xdr:col>
      <xdr:colOff>98298</xdr:colOff>
      <xdr:row>9</xdr:row>
      <xdr:rowOff>57150</xdr:rowOff>
    </xdr:to>
    <xdr:sp macro="" textlink="">
      <xdr:nvSpPr>
        <xdr:cNvPr id="37" name="TextBox 36">
          <a:extLst>
            <a:ext uri="{FF2B5EF4-FFF2-40B4-BE49-F238E27FC236}">
              <a16:creationId xmlns:a16="http://schemas.microsoft.com/office/drawing/2014/main" id="{7AED0A2F-2155-4BBF-A76B-BD125B7F985B}"/>
            </a:ext>
          </a:extLst>
        </xdr:cNvPr>
        <xdr:cNvSpPr txBox="1"/>
      </xdr:nvSpPr>
      <xdr:spPr>
        <a:xfrm>
          <a:off x="5003673" y="1466850"/>
          <a:ext cx="119062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Total Revenue</a:t>
          </a:r>
        </a:p>
      </xdr:txBody>
    </xdr:sp>
    <xdr:clientData/>
  </xdr:twoCellAnchor>
  <xdr:twoCellAnchor>
    <xdr:from>
      <xdr:col>15</xdr:col>
      <xdr:colOff>557213</xdr:colOff>
      <xdr:row>6</xdr:row>
      <xdr:rowOff>85725</xdr:rowOff>
    </xdr:from>
    <xdr:to>
      <xdr:col>17</xdr:col>
      <xdr:colOff>395288</xdr:colOff>
      <xdr:row>8</xdr:row>
      <xdr:rowOff>9525</xdr:rowOff>
    </xdr:to>
    <xdr:sp macro="" textlink="">
      <xdr:nvSpPr>
        <xdr:cNvPr id="38" name="TextBox 37">
          <a:extLst>
            <a:ext uri="{FF2B5EF4-FFF2-40B4-BE49-F238E27FC236}">
              <a16:creationId xmlns:a16="http://schemas.microsoft.com/office/drawing/2014/main" id="{DBD84FEC-E656-4A95-8317-2028F6933111}"/>
            </a:ext>
          </a:extLst>
        </xdr:cNvPr>
        <xdr:cNvSpPr txBox="1"/>
      </xdr:nvSpPr>
      <xdr:spPr>
        <a:xfrm>
          <a:off x="9701213" y="1228725"/>
          <a:ext cx="10572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latin typeface="Arial" panose="020B0604020202020204" pitchFamily="34" charset="0"/>
              <a:cs typeface="Arial" panose="020B0604020202020204" pitchFamily="34" charset="0"/>
            </a:rPr>
            <a:t>#Transaction</a:t>
          </a:r>
        </a:p>
      </xdr:txBody>
    </xdr:sp>
    <xdr:clientData/>
  </xdr:twoCellAnchor>
  <xdr:twoCellAnchor>
    <xdr:from>
      <xdr:col>5</xdr:col>
      <xdr:colOff>420244</xdr:colOff>
      <xdr:row>9</xdr:row>
      <xdr:rowOff>76200</xdr:rowOff>
    </xdr:from>
    <xdr:to>
      <xdr:col>7</xdr:col>
      <xdr:colOff>410718</xdr:colOff>
      <xdr:row>11</xdr:row>
      <xdr:rowOff>0</xdr:rowOff>
    </xdr:to>
    <xdr:sp macro="" textlink="'Analysis 1'!F11">
      <xdr:nvSpPr>
        <xdr:cNvPr id="39" name="TextBox 38">
          <a:extLst>
            <a:ext uri="{FF2B5EF4-FFF2-40B4-BE49-F238E27FC236}">
              <a16:creationId xmlns:a16="http://schemas.microsoft.com/office/drawing/2014/main" id="{5A5E0192-8A31-29F1-A19C-04B8A747575F}"/>
            </a:ext>
          </a:extLst>
        </xdr:cNvPr>
        <xdr:cNvSpPr txBox="1"/>
      </xdr:nvSpPr>
      <xdr:spPr>
        <a:xfrm>
          <a:off x="3468244" y="1790700"/>
          <a:ext cx="1209674"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D8E7A-C731-4DE4-90AF-CCE988DCC42F}" type="TxLink">
            <a:rPr lang="en-US" sz="1800" b="1" i="0" u="none" strike="noStrike">
              <a:solidFill>
                <a:srgbClr val="000000"/>
              </a:solidFill>
              <a:latin typeface="Arial" panose="020B0604020202020204" pitchFamily="34" charset="0"/>
              <a:cs typeface="Arial" panose="020B0604020202020204" pitchFamily="34" charset="0"/>
            </a:rPr>
            <a:pPr algn="ctr"/>
            <a:t>$180.80M</a:t>
          </a:fld>
          <a:endParaRPr lang="en-US" sz="18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10</xdr:col>
      <xdr:colOff>428816</xdr:colOff>
      <xdr:row>9</xdr:row>
      <xdr:rowOff>76200</xdr:rowOff>
    </xdr:from>
    <xdr:to>
      <xdr:col>12</xdr:col>
      <xdr:colOff>419290</xdr:colOff>
      <xdr:row>11</xdr:row>
      <xdr:rowOff>0</xdr:rowOff>
    </xdr:to>
    <xdr:sp macro="" textlink="'Analysis 1'!I11">
      <xdr:nvSpPr>
        <xdr:cNvPr id="40" name="TextBox 39">
          <a:extLst>
            <a:ext uri="{FF2B5EF4-FFF2-40B4-BE49-F238E27FC236}">
              <a16:creationId xmlns:a16="http://schemas.microsoft.com/office/drawing/2014/main" id="{B9364472-0AAA-859F-2E32-880CC1E4E36D}"/>
            </a:ext>
          </a:extLst>
        </xdr:cNvPr>
        <xdr:cNvSpPr txBox="1"/>
      </xdr:nvSpPr>
      <xdr:spPr>
        <a:xfrm>
          <a:off x="6524816" y="1790700"/>
          <a:ext cx="1209674"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E42092-8B26-4345-BF56-BF90669B705A}" type="TxLink">
            <a:rPr lang="en-US" sz="1800" b="1" i="0" u="none" strike="noStrike">
              <a:solidFill>
                <a:srgbClr val="000000"/>
              </a:solidFill>
              <a:latin typeface="Arial" panose="020B0604020202020204" pitchFamily="34" charset="0"/>
              <a:cs typeface="Arial" panose="020B0604020202020204" pitchFamily="34" charset="0"/>
            </a:rPr>
            <a:pPr algn="ctr"/>
            <a:t>$126.29M</a:t>
          </a:fld>
          <a:endParaRPr lang="en-US" sz="18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13</xdr:col>
      <xdr:colOff>125919</xdr:colOff>
      <xdr:row>9</xdr:row>
      <xdr:rowOff>76200</xdr:rowOff>
    </xdr:from>
    <xdr:to>
      <xdr:col>15</xdr:col>
      <xdr:colOff>116395</xdr:colOff>
      <xdr:row>11</xdr:row>
      <xdr:rowOff>0</xdr:rowOff>
    </xdr:to>
    <xdr:sp macro="" textlink="'Analysis 1'!H11">
      <xdr:nvSpPr>
        <xdr:cNvPr id="41" name="TextBox 40">
          <a:extLst>
            <a:ext uri="{FF2B5EF4-FFF2-40B4-BE49-F238E27FC236}">
              <a16:creationId xmlns:a16="http://schemas.microsoft.com/office/drawing/2014/main" id="{9E2496FB-3A90-25EF-BE06-181B3D995B29}"/>
            </a:ext>
          </a:extLst>
        </xdr:cNvPr>
        <xdr:cNvSpPr txBox="1"/>
      </xdr:nvSpPr>
      <xdr:spPr>
        <a:xfrm>
          <a:off x="8050719" y="1790700"/>
          <a:ext cx="1209676"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B5641A-5F45-4CAD-B50F-FCBCFC63BB65}" type="TxLink">
            <a:rPr lang="en-US" sz="1800" b="1" i="0" u="none" strike="noStrike">
              <a:solidFill>
                <a:srgbClr val="000000"/>
              </a:solidFill>
              <a:latin typeface="Arial" panose="020B0604020202020204" pitchFamily="34" charset="0"/>
              <a:cs typeface="Arial" panose="020B0604020202020204" pitchFamily="34" charset="0"/>
            </a:rPr>
            <a:pPr algn="ctr"/>
            <a:t>41.1%</a:t>
          </a:fld>
          <a:endParaRPr lang="en-US" sz="18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8</xdr:col>
      <xdr:colOff>117347</xdr:colOff>
      <xdr:row>9</xdr:row>
      <xdr:rowOff>76200</xdr:rowOff>
    </xdr:from>
    <xdr:to>
      <xdr:col>10</xdr:col>
      <xdr:colOff>107823</xdr:colOff>
      <xdr:row>11</xdr:row>
      <xdr:rowOff>0</xdr:rowOff>
    </xdr:to>
    <xdr:sp macro="" textlink="'Analysis 1'!G11">
      <xdr:nvSpPr>
        <xdr:cNvPr id="42" name="TextBox 41">
          <a:extLst>
            <a:ext uri="{FF2B5EF4-FFF2-40B4-BE49-F238E27FC236}">
              <a16:creationId xmlns:a16="http://schemas.microsoft.com/office/drawing/2014/main" id="{8852A2E3-90A2-63B5-5A6E-AB71FEEB360E}"/>
            </a:ext>
          </a:extLst>
        </xdr:cNvPr>
        <xdr:cNvSpPr txBox="1"/>
      </xdr:nvSpPr>
      <xdr:spPr>
        <a:xfrm>
          <a:off x="4994147" y="1790700"/>
          <a:ext cx="1209676"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8B71D1-3035-4AF3-BF3A-158E58016250}" type="TxLink">
            <a:rPr lang="en-US" sz="1800" b="1" i="0" u="none" strike="noStrike">
              <a:solidFill>
                <a:srgbClr val="000000"/>
              </a:solidFill>
              <a:latin typeface="Arial" panose="020B0604020202020204" pitchFamily="34" charset="0"/>
              <a:cs typeface="Arial" panose="020B0604020202020204" pitchFamily="34" charset="0"/>
            </a:rPr>
            <a:pPr algn="ctr"/>
            <a:t>$307.09M</a:t>
          </a:fld>
          <a:endParaRPr lang="en-US" sz="18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3</xdr:col>
      <xdr:colOff>280226</xdr:colOff>
      <xdr:row>7</xdr:row>
      <xdr:rowOff>171450</xdr:rowOff>
    </xdr:from>
    <xdr:to>
      <xdr:col>4</xdr:col>
      <xdr:colOff>537401</xdr:colOff>
      <xdr:row>9</xdr:row>
      <xdr:rowOff>95250</xdr:rowOff>
    </xdr:to>
    <xdr:sp macro="" textlink="'Analysis 1'!M11">
      <xdr:nvSpPr>
        <xdr:cNvPr id="43" name="TextBox 42">
          <a:extLst>
            <a:ext uri="{FF2B5EF4-FFF2-40B4-BE49-F238E27FC236}">
              <a16:creationId xmlns:a16="http://schemas.microsoft.com/office/drawing/2014/main" id="{8A6BE668-0A6D-EF14-C966-E1F99C6329BF}"/>
            </a:ext>
          </a:extLst>
        </xdr:cNvPr>
        <xdr:cNvSpPr txBox="1"/>
      </xdr:nvSpPr>
      <xdr:spPr>
        <a:xfrm>
          <a:off x="2109026" y="1504950"/>
          <a:ext cx="8667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78EA5D-8036-450C-98E1-7809798D98FC}" type="TxLink">
            <a:rPr lang="en-US" sz="1800" b="1" i="0" u="none" strike="noStrike">
              <a:solidFill>
                <a:schemeClr val="bg1"/>
              </a:solidFill>
              <a:latin typeface="Arial" panose="020B0604020202020204" pitchFamily="34" charset="0"/>
              <a:cs typeface="Arial" panose="020B0604020202020204" pitchFamily="34" charset="0"/>
            </a:rPr>
            <a:pPr algn="ctr"/>
            <a:t>448</a:t>
          </a:fld>
          <a:endParaRPr lang="en-US" sz="180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600075</xdr:colOff>
      <xdr:row>7</xdr:row>
      <xdr:rowOff>171450</xdr:rowOff>
    </xdr:from>
    <xdr:to>
      <xdr:col>17</xdr:col>
      <xdr:colOff>352425</xdr:colOff>
      <xdr:row>9</xdr:row>
      <xdr:rowOff>95250</xdr:rowOff>
    </xdr:to>
    <xdr:sp macro="" textlink="'Analysis 1'!E11">
      <xdr:nvSpPr>
        <xdr:cNvPr id="44" name="TextBox 43">
          <a:extLst>
            <a:ext uri="{FF2B5EF4-FFF2-40B4-BE49-F238E27FC236}">
              <a16:creationId xmlns:a16="http://schemas.microsoft.com/office/drawing/2014/main" id="{7162ABE3-ABCA-80E1-272D-EFD277D9B533}"/>
            </a:ext>
          </a:extLst>
        </xdr:cNvPr>
        <xdr:cNvSpPr txBox="1"/>
      </xdr:nvSpPr>
      <xdr:spPr>
        <a:xfrm>
          <a:off x="9744075" y="1504950"/>
          <a:ext cx="9715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D31E4E4-8E0A-48FE-8E12-E2AE80AC1CC5}" type="TxLink">
            <a:rPr lang="en-US" sz="1800" b="1">
              <a:solidFill>
                <a:schemeClr val="bg1"/>
              </a:solidFill>
              <a:latin typeface="Arial" panose="020B0604020202020204" pitchFamily="34" charset="0"/>
              <a:cs typeface="Arial" panose="020B0604020202020204" pitchFamily="34" charset="0"/>
            </a:rPr>
            <a:pPr algn="ctr"/>
            <a:t>60.40k</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295275</xdr:colOff>
      <xdr:row>15</xdr:row>
      <xdr:rowOff>104774</xdr:rowOff>
    </xdr:from>
    <xdr:to>
      <xdr:col>15</xdr:col>
      <xdr:colOff>523875</xdr:colOff>
      <xdr:row>26</xdr:row>
      <xdr:rowOff>115274</xdr:rowOff>
    </xdr:to>
    <xdr:sp macro="" textlink="">
      <xdr:nvSpPr>
        <xdr:cNvPr id="9" name="Rectangle: Rounded Corners 8">
          <a:extLst>
            <a:ext uri="{FF2B5EF4-FFF2-40B4-BE49-F238E27FC236}">
              <a16:creationId xmlns:a16="http://schemas.microsoft.com/office/drawing/2014/main" id="{6A79210F-3B9A-3D7B-339F-9BA5EB94D49F}"/>
            </a:ext>
          </a:extLst>
        </xdr:cNvPr>
        <xdr:cNvSpPr/>
      </xdr:nvSpPr>
      <xdr:spPr>
        <a:xfrm>
          <a:off x="7610475" y="2962274"/>
          <a:ext cx="2057400" cy="2106000"/>
        </a:xfrm>
        <a:prstGeom prst="roundRect">
          <a:avLst>
            <a:gd name="adj" fmla="val 6722"/>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571500</xdr:colOff>
          <xdr:row>3</xdr:row>
          <xdr:rowOff>28575</xdr:rowOff>
        </xdr:from>
        <xdr:to>
          <xdr:col>20</xdr:col>
          <xdr:colOff>171450</xdr:colOff>
          <xdr:row>4</xdr:row>
          <xdr:rowOff>104775</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247650</xdr:colOff>
          <xdr:row>3</xdr:row>
          <xdr:rowOff>28575</xdr:rowOff>
        </xdr:from>
        <xdr:to>
          <xdr:col>21</xdr:col>
          <xdr:colOff>447675</xdr:colOff>
          <xdr:row>4</xdr:row>
          <xdr:rowOff>104775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514350</xdr:colOff>
          <xdr:row>3</xdr:row>
          <xdr:rowOff>28575</xdr:rowOff>
        </xdr:from>
        <xdr:to>
          <xdr:col>23</xdr:col>
          <xdr:colOff>57150</xdr:colOff>
          <xdr:row>4</xdr:row>
          <xdr:rowOff>104775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xdr:twoCellAnchor>
    <xdr:from>
      <xdr:col>19</xdr:col>
      <xdr:colOff>323851</xdr:colOff>
      <xdr:row>6</xdr:row>
      <xdr:rowOff>114300</xdr:rowOff>
    </xdr:from>
    <xdr:to>
      <xdr:col>33</xdr:col>
      <xdr:colOff>962025</xdr:colOff>
      <xdr:row>13</xdr:row>
      <xdr:rowOff>119061</xdr:rowOff>
    </xdr:to>
    <xdr:graphicFrame macro="">
      <xdr:nvGraphicFramePr>
        <xdr:cNvPr id="21" name="Chart 20">
          <a:extLst>
            <a:ext uri="{FF2B5EF4-FFF2-40B4-BE49-F238E27FC236}">
              <a16:creationId xmlns:a16="http://schemas.microsoft.com/office/drawing/2014/main" id="{2EA2D21B-D200-4984-A1AC-AEA6A4DDBD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19</xdr:col>
      <xdr:colOff>571498</xdr:colOff>
      <xdr:row>12</xdr:row>
      <xdr:rowOff>19050</xdr:rowOff>
    </xdr:from>
    <xdr:to>
      <xdr:col>33</xdr:col>
      <xdr:colOff>904875</xdr:colOff>
      <xdr:row>14</xdr:row>
      <xdr:rowOff>57150</xdr:rowOff>
    </xdr:to>
    <mc:AlternateContent xmlns:mc="http://schemas.openxmlformats.org/markup-compatibility/2006" xmlns:a14="http://schemas.microsoft.com/office/drawing/2010/main">
      <mc:Choice Requires="a14">
        <xdr:graphicFrame macro="">
          <xdr:nvGraphicFramePr>
            <xdr:cNvPr id="23" name="OrderDate (Year)">
              <a:extLst>
                <a:ext uri="{FF2B5EF4-FFF2-40B4-BE49-F238E27FC236}">
                  <a16:creationId xmlns:a16="http://schemas.microsoft.com/office/drawing/2014/main" id="{4EA54BBF-1138-402B-AB47-81D0BCABDAE6}"/>
                </a:ext>
              </a:extLst>
            </xdr:cNvPr>
            <xdr:cNvGraphicFramePr/>
          </xdr:nvGraphicFramePr>
          <xdr:xfrm>
            <a:off x="0" y="0"/>
            <a:ext cx="0" cy="0"/>
          </xdr:xfrm>
          <a:graphic>
            <a:graphicData uri="http://schemas.microsoft.com/office/drawing/2010/slicer">
              <sle:slicer xmlns:sle="http://schemas.microsoft.com/office/drawing/2010/slicer" name="OrderDate (Year)"/>
            </a:graphicData>
          </a:graphic>
        </xdr:graphicFrame>
      </mc:Choice>
      <mc:Fallback xmlns="">
        <xdr:sp macro="" textlink="">
          <xdr:nvSpPr>
            <xdr:cNvPr id="0" name=""/>
            <xdr:cNvSpPr>
              <a:spLocks noTextEdit="1"/>
            </xdr:cNvSpPr>
          </xdr:nvSpPr>
          <xdr:spPr>
            <a:xfrm>
              <a:off x="12153898" y="2305050"/>
              <a:ext cx="3381377"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545019</xdr:colOff>
      <xdr:row>4</xdr:row>
      <xdr:rowOff>123825</xdr:rowOff>
    </xdr:from>
    <xdr:to>
      <xdr:col>20</xdr:col>
      <xdr:colOff>535495</xdr:colOff>
      <xdr:row>6</xdr:row>
      <xdr:rowOff>47625</xdr:rowOff>
    </xdr:to>
    <xdr:sp macro="" textlink="'Analysis 1'!L32">
      <xdr:nvSpPr>
        <xdr:cNvPr id="10" name="TextBox 9">
          <a:extLst>
            <a:ext uri="{FF2B5EF4-FFF2-40B4-BE49-F238E27FC236}">
              <a16:creationId xmlns:a16="http://schemas.microsoft.com/office/drawing/2014/main" id="{71C7DCEF-AB67-F7DA-036A-22C01930D94D}"/>
            </a:ext>
          </a:extLst>
        </xdr:cNvPr>
        <xdr:cNvSpPr txBox="1"/>
      </xdr:nvSpPr>
      <xdr:spPr>
        <a:xfrm>
          <a:off x="11517819" y="885825"/>
          <a:ext cx="1209676"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EF8B8FA-F837-42F6-8815-D674EF3D2947}" type="TxLink">
            <a:rPr lang="en-US" sz="1800" b="1" i="0" u="none" strike="noStrike">
              <a:solidFill>
                <a:srgbClr val="739C88"/>
              </a:solidFill>
              <a:latin typeface="Arial" panose="020B0604020202020204" pitchFamily="34" charset="0"/>
              <a:cs typeface="Arial" panose="020B0604020202020204" pitchFamily="34" charset="0"/>
            </a:rPr>
            <a:pPr algn="l"/>
            <a:t>67.1%</a:t>
          </a:fld>
          <a:endParaRPr lang="en-US" sz="1800" b="1" i="0" u="none" strike="noStrike">
            <a:solidFill>
              <a:srgbClr val="739C88"/>
            </a:solidFill>
            <a:latin typeface="Arial" panose="020B0604020202020204" pitchFamily="34" charset="0"/>
            <a:cs typeface="Arial" panose="020B0604020202020204" pitchFamily="34" charset="0"/>
          </a:endParaRPr>
        </a:p>
      </xdr:txBody>
    </xdr:sp>
    <xdr:clientData/>
  </xdr:twoCellAnchor>
  <xdr:twoCellAnchor>
    <xdr:from>
      <xdr:col>18</xdr:col>
      <xdr:colOff>525968</xdr:colOff>
      <xdr:row>5</xdr:row>
      <xdr:rowOff>152400</xdr:rowOff>
    </xdr:from>
    <xdr:to>
      <xdr:col>23</xdr:col>
      <xdr:colOff>438149</xdr:colOff>
      <xdr:row>7</xdr:row>
      <xdr:rowOff>76200</xdr:rowOff>
    </xdr:to>
    <xdr:sp macro="" textlink="'Analysis 1'!L34">
      <xdr:nvSpPr>
        <xdr:cNvPr id="17" name="TextBox 16">
          <a:extLst>
            <a:ext uri="{FF2B5EF4-FFF2-40B4-BE49-F238E27FC236}">
              <a16:creationId xmlns:a16="http://schemas.microsoft.com/office/drawing/2014/main" id="{3B2A7A56-028F-F8D9-7504-5C4EB8CC6445}"/>
            </a:ext>
          </a:extLst>
        </xdr:cNvPr>
        <xdr:cNvSpPr txBox="1"/>
      </xdr:nvSpPr>
      <xdr:spPr>
        <a:xfrm>
          <a:off x="11498768" y="1104900"/>
          <a:ext cx="296018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B1AA755-45FB-43A2-8328-0CD9DA1EB2F5}" type="TxLink">
            <a:rPr lang="en-US" sz="1200" b="0" i="0" u="none" strike="noStrike">
              <a:solidFill>
                <a:srgbClr val="000000"/>
              </a:solidFill>
              <a:latin typeface="Calibri"/>
              <a:cs typeface="Calibri"/>
            </a:rPr>
            <a:pPr algn="l"/>
            <a:t> of  Profit comes from selected year.</a:t>
          </a:fld>
          <a:endParaRPr lang="en-US" sz="2000" b="1" i="0" u="none" strike="noStrike">
            <a:solidFill>
              <a:srgbClr val="739C88"/>
            </a:solidFill>
            <a:latin typeface="Arial" panose="020B0604020202020204" pitchFamily="34" charset="0"/>
            <a:cs typeface="Arial" panose="020B0604020202020204" pitchFamily="34" charset="0"/>
          </a:endParaRPr>
        </a:p>
      </xdr:txBody>
    </xdr:sp>
    <xdr:clientData/>
  </xdr:twoCellAnchor>
  <xdr:twoCellAnchor>
    <xdr:from>
      <xdr:col>6</xdr:col>
      <xdr:colOff>66675</xdr:colOff>
      <xdr:row>11</xdr:row>
      <xdr:rowOff>19050</xdr:rowOff>
    </xdr:from>
    <xdr:to>
      <xdr:col>7</xdr:col>
      <xdr:colOff>123825</xdr:colOff>
      <xdr:row>12</xdr:row>
      <xdr:rowOff>76199</xdr:rowOff>
    </xdr:to>
    <xdr:sp macro="" textlink="'Analysis 1'!V34">
      <xdr:nvSpPr>
        <xdr:cNvPr id="19" name="TextBox 18">
          <a:extLst>
            <a:ext uri="{FF2B5EF4-FFF2-40B4-BE49-F238E27FC236}">
              <a16:creationId xmlns:a16="http://schemas.microsoft.com/office/drawing/2014/main" id="{D0DF94A8-E549-A57C-9BCD-26DF7BB9D44D}"/>
            </a:ext>
          </a:extLst>
        </xdr:cNvPr>
        <xdr:cNvSpPr txBox="1"/>
      </xdr:nvSpPr>
      <xdr:spPr>
        <a:xfrm>
          <a:off x="3724275" y="2114550"/>
          <a:ext cx="666750" cy="247649"/>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89A814-D03B-4360-8FF9-7FA102E9EBE4}" type="TxLink">
            <a:rPr lang="en-US" sz="1100" b="1" i="0" u="none" strike="noStrike">
              <a:solidFill>
                <a:sysClr val="windowText" lastClr="000000"/>
              </a:solidFill>
              <a:latin typeface="Calibri"/>
              <a:cs typeface="Calibri"/>
            </a:rPr>
            <a:pPr algn="ctr"/>
            <a:t>0.0%</a:t>
          </a:fld>
          <a:endParaRPr lang="en-US" sz="10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11</xdr:col>
      <xdr:colOff>75247</xdr:colOff>
      <xdr:row>11</xdr:row>
      <xdr:rowOff>19050</xdr:rowOff>
    </xdr:from>
    <xdr:to>
      <xdr:col>12</xdr:col>
      <xdr:colOff>132397</xdr:colOff>
      <xdr:row>12</xdr:row>
      <xdr:rowOff>76199</xdr:rowOff>
    </xdr:to>
    <xdr:sp macro="" textlink="'Analysis 1'!V20">
      <xdr:nvSpPr>
        <xdr:cNvPr id="25" name="TextBox 24">
          <a:extLst>
            <a:ext uri="{FF2B5EF4-FFF2-40B4-BE49-F238E27FC236}">
              <a16:creationId xmlns:a16="http://schemas.microsoft.com/office/drawing/2014/main" id="{98518AF1-EDFA-D1E2-14D6-7E95B96AEBC3}"/>
            </a:ext>
          </a:extLst>
        </xdr:cNvPr>
        <xdr:cNvSpPr txBox="1"/>
      </xdr:nvSpPr>
      <xdr:spPr>
        <a:xfrm>
          <a:off x="6780847" y="2114550"/>
          <a:ext cx="666750" cy="247649"/>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18E4E1-59B6-4DF9-A1C0-27D09DA3C377}" type="TxLink">
            <a:rPr lang="en-US" sz="1100" b="1" i="0" u="none" strike="noStrike">
              <a:solidFill>
                <a:sysClr val="windowText" lastClr="000000"/>
              </a:solidFill>
              <a:latin typeface="Calibri"/>
              <a:ea typeface="+mn-ea"/>
              <a:cs typeface="Calibri"/>
            </a:rPr>
            <a:pPr marL="0" indent="0" algn="ctr"/>
            <a:t>0.0%</a:t>
          </a:fld>
          <a:endParaRPr lang="en-US" sz="1100" b="1" i="0" u="none" strike="noStrike">
            <a:solidFill>
              <a:sysClr val="windowText" lastClr="000000"/>
            </a:solidFill>
            <a:latin typeface="Calibri"/>
            <a:ea typeface="+mn-ea"/>
            <a:cs typeface="Calibri"/>
          </a:endParaRPr>
        </a:p>
      </xdr:txBody>
    </xdr:sp>
    <xdr:clientData/>
  </xdr:twoCellAnchor>
  <xdr:twoCellAnchor>
    <xdr:from>
      <xdr:col>13</xdr:col>
      <xdr:colOff>381950</xdr:colOff>
      <xdr:row>11</xdr:row>
      <xdr:rowOff>19050</xdr:rowOff>
    </xdr:from>
    <xdr:to>
      <xdr:col>14</xdr:col>
      <xdr:colOff>439101</xdr:colOff>
      <xdr:row>12</xdr:row>
      <xdr:rowOff>76199</xdr:rowOff>
    </xdr:to>
    <xdr:sp macro="" textlink="'Analysis 1'!V55">
      <xdr:nvSpPr>
        <xdr:cNvPr id="27" name="TextBox 26">
          <a:extLst>
            <a:ext uri="{FF2B5EF4-FFF2-40B4-BE49-F238E27FC236}">
              <a16:creationId xmlns:a16="http://schemas.microsoft.com/office/drawing/2014/main" id="{751C70B5-2508-91DB-E6C1-BBC6D7AE0E1E}"/>
            </a:ext>
          </a:extLst>
        </xdr:cNvPr>
        <xdr:cNvSpPr txBox="1"/>
      </xdr:nvSpPr>
      <xdr:spPr>
        <a:xfrm>
          <a:off x="8306750" y="2114550"/>
          <a:ext cx="666751" cy="247649"/>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6FFC4CA-7F87-49D2-828F-E5905CD8FD52}" type="TxLink">
            <a:rPr lang="en-US" sz="1100" b="1" i="0" u="none" strike="noStrike">
              <a:solidFill>
                <a:sysClr val="windowText" lastClr="000000"/>
              </a:solidFill>
              <a:latin typeface="Calibri"/>
              <a:ea typeface="+mn-ea"/>
              <a:cs typeface="Calibri"/>
            </a:rPr>
            <a:pPr marL="0" indent="0" algn="ctr"/>
            <a:t>0.0%</a:t>
          </a:fld>
          <a:endParaRPr lang="en-US" sz="1100" b="1" i="0" u="none" strike="noStrike">
            <a:solidFill>
              <a:sysClr val="windowText" lastClr="000000"/>
            </a:solidFill>
            <a:latin typeface="Calibri"/>
            <a:ea typeface="+mn-ea"/>
            <a:cs typeface="Calibri"/>
          </a:endParaRPr>
        </a:p>
      </xdr:txBody>
    </xdr:sp>
    <xdr:clientData/>
  </xdr:twoCellAnchor>
  <xdr:twoCellAnchor>
    <xdr:from>
      <xdr:col>8</xdr:col>
      <xdr:colOff>373378</xdr:colOff>
      <xdr:row>11</xdr:row>
      <xdr:rowOff>19050</xdr:rowOff>
    </xdr:from>
    <xdr:to>
      <xdr:col>9</xdr:col>
      <xdr:colOff>430529</xdr:colOff>
      <xdr:row>12</xdr:row>
      <xdr:rowOff>76199</xdr:rowOff>
    </xdr:to>
    <xdr:sp macro="" textlink="'Analysis 1'!V27">
      <xdr:nvSpPr>
        <xdr:cNvPr id="29" name="TextBox 28">
          <a:extLst>
            <a:ext uri="{FF2B5EF4-FFF2-40B4-BE49-F238E27FC236}">
              <a16:creationId xmlns:a16="http://schemas.microsoft.com/office/drawing/2014/main" id="{625E0BD4-AB4B-5588-AED9-6DCDCF1331F2}"/>
            </a:ext>
          </a:extLst>
        </xdr:cNvPr>
        <xdr:cNvSpPr txBox="1"/>
      </xdr:nvSpPr>
      <xdr:spPr>
        <a:xfrm>
          <a:off x="5250178" y="2114550"/>
          <a:ext cx="666751" cy="247649"/>
        </a:xfrm>
        <a:prstGeom prst="rect">
          <a:avLst/>
        </a:prstGeom>
        <a:solidFill>
          <a:schemeClr val="bg1">
            <a:lumMod val="6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49863A-EEC8-402B-A60D-FCF38EF6B935}" type="TxLink">
            <a:rPr lang="en-US" sz="1100" b="1" i="0" u="none" strike="noStrike">
              <a:solidFill>
                <a:sysClr val="windowText" lastClr="000000"/>
              </a:solidFill>
              <a:latin typeface="Calibri"/>
              <a:cs typeface="Calibri"/>
            </a:rPr>
            <a:pPr algn="ctr"/>
            <a:t>0.0%</a:t>
          </a:fld>
          <a:endParaRPr lang="en-US" sz="1000" b="1"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3</xdr:col>
      <xdr:colOff>405638</xdr:colOff>
      <xdr:row>9</xdr:row>
      <xdr:rowOff>123824</xdr:rowOff>
    </xdr:from>
    <xdr:to>
      <xdr:col>4</xdr:col>
      <xdr:colOff>371475</xdr:colOff>
      <xdr:row>10</xdr:row>
      <xdr:rowOff>161925</xdr:rowOff>
    </xdr:to>
    <xdr:sp macro="" textlink="'Analysis 1'!V41">
      <xdr:nvSpPr>
        <xdr:cNvPr id="31" name="TextBox 30">
          <a:extLst>
            <a:ext uri="{FF2B5EF4-FFF2-40B4-BE49-F238E27FC236}">
              <a16:creationId xmlns:a16="http://schemas.microsoft.com/office/drawing/2014/main" id="{6BE5EF15-CFBC-D7CC-CC05-27561C206093}"/>
            </a:ext>
          </a:extLst>
        </xdr:cNvPr>
        <xdr:cNvSpPr txBox="1"/>
      </xdr:nvSpPr>
      <xdr:spPr>
        <a:xfrm>
          <a:off x="2234438" y="1838324"/>
          <a:ext cx="575437"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9FA279-9D50-446A-948F-AA2D6B44D18B}" type="TxLink">
            <a:rPr lang="en-US" sz="1100" b="1" i="0" u="none" strike="noStrike">
              <a:solidFill>
                <a:srgbClr val="FFFFFF"/>
              </a:solidFill>
              <a:latin typeface="Calibri"/>
              <a:cs typeface="Calibri"/>
            </a:rPr>
            <a:pPr algn="ctr"/>
            <a:t>0.0%</a:t>
          </a:fld>
          <a:endParaRPr lang="en-US" sz="100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161925</xdr:colOff>
      <xdr:row>9</xdr:row>
      <xdr:rowOff>123824</xdr:rowOff>
    </xdr:from>
    <xdr:to>
      <xdr:col>17</xdr:col>
      <xdr:colOff>161925</xdr:colOff>
      <xdr:row>10</xdr:row>
      <xdr:rowOff>161925</xdr:rowOff>
    </xdr:to>
    <xdr:sp macro="" textlink="'Analysis 1'!V48">
      <xdr:nvSpPr>
        <xdr:cNvPr id="45" name="TextBox 44">
          <a:extLst>
            <a:ext uri="{FF2B5EF4-FFF2-40B4-BE49-F238E27FC236}">
              <a16:creationId xmlns:a16="http://schemas.microsoft.com/office/drawing/2014/main" id="{FEA5C3CF-6760-B2B3-572D-9101C3EF8E09}"/>
            </a:ext>
          </a:extLst>
        </xdr:cNvPr>
        <xdr:cNvSpPr txBox="1"/>
      </xdr:nvSpPr>
      <xdr:spPr>
        <a:xfrm>
          <a:off x="9915525" y="1838324"/>
          <a:ext cx="6096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03253F-A4DD-4249-8213-A2BA0BBD6908}" type="TxLink">
            <a:rPr lang="en-US" sz="1100" b="0" i="0" u="none" strike="noStrike">
              <a:solidFill>
                <a:srgbClr val="FFFFFF"/>
              </a:solidFill>
              <a:latin typeface="Calibri"/>
              <a:cs typeface="Calibri"/>
            </a:rPr>
            <a:pPr/>
            <a:t>0.0%</a:t>
          </a:fld>
          <a:endParaRPr lang="en-US" sz="10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12</xdr:col>
      <xdr:colOff>409575</xdr:colOff>
      <xdr:row>16</xdr:row>
      <xdr:rowOff>180976</xdr:rowOff>
    </xdr:from>
    <xdr:to>
      <xdr:col>15</xdr:col>
      <xdr:colOff>409575</xdr:colOff>
      <xdr:row>23</xdr:row>
      <xdr:rowOff>180976</xdr:rowOff>
    </xdr:to>
    <mc:AlternateContent xmlns:mc="http://schemas.openxmlformats.org/markup-compatibility/2006" xmlns:a14="http://schemas.microsoft.com/office/drawing/2010/main">
      <mc:Choice Requires="a14">
        <xdr:graphicFrame macro="">
          <xdr:nvGraphicFramePr>
            <xdr:cNvPr id="1029" name="Month Name 1">
              <a:extLst>
                <a:ext uri="{FF2B5EF4-FFF2-40B4-BE49-F238E27FC236}">
                  <a16:creationId xmlns:a16="http://schemas.microsoft.com/office/drawing/2014/main" id="{2F39385F-9A57-44F6-A8D5-7CFABBD1C42D}"/>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7724775" y="3228976"/>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352424</xdr:colOff>
      <xdr:row>18</xdr:row>
      <xdr:rowOff>9525</xdr:rowOff>
    </xdr:from>
    <xdr:to>
      <xdr:col>11</xdr:col>
      <xdr:colOff>552449</xdr:colOff>
      <xdr:row>26</xdr:row>
      <xdr:rowOff>23811</xdr:rowOff>
    </xdr:to>
    <xdr:graphicFrame macro="">
      <xdr:nvGraphicFramePr>
        <xdr:cNvPr id="1036" name="Chart 1035">
          <a:extLst>
            <a:ext uri="{FF2B5EF4-FFF2-40B4-BE49-F238E27FC236}">
              <a16:creationId xmlns:a16="http://schemas.microsoft.com/office/drawing/2014/main" id="{DDDF9388-2157-414E-8B1D-DCDFD22261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295275</xdr:colOff>
      <xdr:row>15</xdr:row>
      <xdr:rowOff>152400</xdr:rowOff>
    </xdr:from>
    <xdr:to>
      <xdr:col>4</xdr:col>
      <xdr:colOff>352425</xdr:colOff>
      <xdr:row>17</xdr:row>
      <xdr:rowOff>19049</xdr:rowOff>
    </xdr:to>
    <xdr:sp macro="" textlink="'Analysis 2'!I17">
      <xdr:nvSpPr>
        <xdr:cNvPr id="1037" name="TextBox 1036">
          <a:extLst>
            <a:ext uri="{FF2B5EF4-FFF2-40B4-BE49-F238E27FC236}">
              <a16:creationId xmlns:a16="http://schemas.microsoft.com/office/drawing/2014/main" id="{6DF1E960-A4B2-8082-932C-EDA7119E48BD}"/>
            </a:ext>
          </a:extLst>
        </xdr:cNvPr>
        <xdr:cNvSpPr txBox="1"/>
      </xdr:nvSpPr>
      <xdr:spPr>
        <a:xfrm>
          <a:off x="2124075" y="3009900"/>
          <a:ext cx="666750" cy="247649"/>
        </a:xfrm>
        <a:prstGeom prst="rect">
          <a:avLst/>
        </a:prstGeom>
        <a:solidFill>
          <a:srgbClr val="3B362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4644D2-CEE9-412F-8005-00F4EADA7E37}" type="TxLink">
            <a:rPr lang="en-US" sz="1200" b="1" i="0" u="none" strike="noStrike">
              <a:solidFill>
                <a:schemeClr val="bg1"/>
              </a:solidFill>
              <a:latin typeface="Calibri"/>
              <a:cs typeface="Calibri"/>
            </a:rPr>
            <a:pPr algn="ctr"/>
            <a:t>In 2005</a:t>
          </a:fld>
          <a:endParaRPr lang="en-US" sz="105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414337</xdr:colOff>
      <xdr:row>15</xdr:row>
      <xdr:rowOff>152400</xdr:rowOff>
    </xdr:from>
    <xdr:to>
      <xdr:col>5</xdr:col>
      <xdr:colOff>252412</xdr:colOff>
      <xdr:row>17</xdr:row>
      <xdr:rowOff>19049</xdr:rowOff>
    </xdr:to>
    <xdr:sp macro="" textlink="'Analysis 2'!J11">
      <xdr:nvSpPr>
        <xdr:cNvPr id="1038" name="TextBox 1037">
          <a:extLst>
            <a:ext uri="{FF2B5EF4-FFF2-40B4-BE49-F238E27FC236}">
              <a16:creationId xmlns:a16="http://schemas.microsoft.com/office/drawing/2014/main" id="{2A67373A-5789-3DC6-F5A7-060C3B7A7359}"/>
            </a:ext>
          </a:extLst>
        </xdr:cNvPr>
        <xdr:cNvSpPr txBox="1"/>
      </xdr:nvSpPr>
      <xdr:spPr>
        <a:xfrm>
          <a:off x="2852737" y="3009900"/>
          <a:ext cx="447675" cy="247649"/>
        </a:xfrm>
        <a:prstGeom prst="rect">
          <a:avLst/>
        </a:prstGeom>
        <a:solidFill>
          <a:srgbClr val="3B362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81894D-3F11-439D-8CD4-CCA7EB25F5AF}" type="TxLink">
            <a:rPr lang="en-US" sz="1100" b="1" i="0" u="none" strike="noStrike">
              <a:solidFill>
                <a:schemeClr val="bg1"/>
              </a:solidFill>
              <a:latin typeface="Calibri"/>
              <a:ea typeface="+mn-ea"/>
              <a:cs typeface="Calibri"/>
            </a:rPr>
            <a:pPr marL="0" indent="0" algn="ctr"/>
            <a:t>May</a:t>
          </a:fld>
          <a:endParaRPr lang="en-US" sz="1100" b="1" i="0" u="none" strike="noStrike">
            <a:solidFill>
              <a:schemeClr val="bg1"/>
            </a:solidFill>
            <a:latin typeface="Calibri"/>
            <a:ea typeface="+mn-ea"/>
            <a:cs typeface="Calibri"/>
          </a:endParaRPr>
        </a:p>
      </xdr:txBody>
    </xdr:sp>
    <xdr:clientData/>
  </xdr:twoCellAnchor>
  <xdr:twoCellAnchor>
    <xdr:from>
      <xdr:col>5</xdr:col>
      <xdr:colOff>314324</xdr:colOff>
      <xdr:row>15</xdr:row>
      <xdr:rowOff>152400</xdr:rowOff>
    </xdr:from>
    <xdr:to>
      <xdr:col>6</xdr:col>
      <xdr:colOff>161924</xdr:colOff>
      <xdr:row>17</xdr:row>
      <xdr:rowOff>19049</xdr:rowOff>
    </xdr:to>
    <xdr:sp macro="" textlink="'Analysis 2'!J12">
      <xdr:nvSpPr>
        <xdr:cNvPr id="1039" name="TextBox 1038">
          <a:extLst>
            <a:ext uri="{FF2B5EF4-FFF2-40B4-BE49-F238E27FC236}">
              <a16:creationId xmlns:a16="http://schemas.microsoft.com/office/drawing/2014/main" id="{4A3B2575-88CC-8BD9-EA0F-DF5303E7E0E3}"/>
            </a:ext>
          </a:extLst>
        </xdr:cNvPr>
        <xdr:cNvSpPr txBox="1"/>
      </xdr:nvSpPr>
      <xdr:spPr>
        <a:xfrm>
          <a:off x="3362324" y="3009900"/>
          <a:ext cx="457200" cy="247649"/>
        </a:xfrm>
        <a:prstGeom prst="rect">
          <a:avLst/>
        </a:prstGeom>
        <a:solidFill>
          <a:srgbClr val="3B362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3B3494-EBD2-4618-B8EF-51167D924893}" type="TxLink">
            <a:rPr lang="en-US" sz="1100" b="1" i="0" u="none" strike="noStrike">
              <a:solidFill>
                <a:schemeClr val="bg1"/>
              </a:solidFill>
              <a:latin typeface="Calibri"/>
              <a:ea typeface="+mn-ea"/>
              <a:cs typeface="Calibri"/>
            </a:rPr>
            <a:pPr marL="0" indent="0" algn="ctr"/>
            <a:t>Jun</a:t>
          </a:fld>
          <a:endParaRPr lang="en-US" sz="1100" b="1" i="0" u="none" strike="noStrike">
            <a:solidFill>
              <a:schemeClr val="bg1"/>
            </a:solidFill>
            <a:latin typeface="Calibri"/>
            <a:ea typeface="+mn-ea"/>
            <a:cs typeface="Calibri"/>
          </a:endParaRPr>
        </a:p>
      </xdr:txBody>
    </xdr:sp>
    <xdr:clientData/>
  </xdr:twoCellAnchor>
  <xdr:twoCellAnchor>
    <xdr:from>
      <xdr:col>6</xdr:col>
      <xdr:colOff>223836</xdr:colOff>
      <xdr:row>15</xdr:row>
      <xdr:rowOff>152400</xdr:rowOff>
    </xdr:from>
    <xdr:to>
      <xdr:col>6</xdr:col>
      <xdr:colOff>366711</xdr:colOff>
      <xdr:row>17</xdr:row>
      <xdr:rowOff>19049</xdr:rowOff>
    </xdr:to>
    <xdr:sp macro="" textlink="">
      <xdr:nvSpPr>
        <xdr:cNvPr id="1040" name="TextBox 1039">
          <a:extLst>
            <a:ext uri="{FF2B5EF4-FFF2-40B4-BE49-F238E27FC236}">
              <a16:creationId xmlns:a16="http://schemas.microsoft.com/office/drawing/2014/main" id="{B3E39275-0E9B-E304-2109-F33AD7A49597}"/>
            </a:ext>
          </a:extLst>
        </xdr:cNvPr>
        <xdr:cNvSpPr txBox="1"/>
      </xdr:nvSpPr>
      <xdr:spPr>
        <a:xfrm>
          <a:off x="3881436" y="3009900"/>
          <a:ext cx="142875" cy="247649"/>
        </a:xfrm>
        <a:prstGeom prst="rect">
          <a:avLst/>
        </a:prstGeom>
        <a:solidFill>
          <a:srgbClr val="3B362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bg1"/>
              </a:solidFill>
              <a:latin typeface="Calibri"/>
              <a:ea typeface="+mn-ea"/>
              <a:cs typeface="Calibri"/>
            </a:rPr>
            <a:t>&amp;</a:t>
          </a:r>
        </a:p>
      </xdr:txBody>
    </xdr:sp>
    <xdr:clientData/>
  </xdr:twoCellAnchor>
  <xdr:twoCellAnchor>
    <xdr:from>
      <xdr:col>6</xdr:col>
      <xdr:colOff>428624</xdr:colOff>
      <xdr:row>15</xdr:row>
      <xdr:rowOff>152400</xdr:rowOff>
    </xdr:from>
    <xdr:to>
      <xdr:col>7</xdr:col>
      <xdr:colOff>247649</xdr:colOff>
      <xdr:row>17</xdr:row>
      <xdr:rowOff>19049</xdr:rowOff>
    </xdr:to>
    <xdr:sp macro="" textlink="'Analysis 2'!J13">
      <xdr:nvSpPr>
        <xdr:cNvPr id="1041" name="TextBox 1040">
          <a:extLst>
            <a:ext uri="{FF2B5EF4-FFF2-40B4-BE49-F238E27FC236}">
              <a16:creationId xmlns:a16="http://schemas.microsoft.com/office/drawing/2014/main" id="{19256F7D-A62A-08C9-7C21-538CBD25D9F0}"/>
            </a:ext>
          </a:extLst>
        </xdr:cNvPr>
        <xdr:cNvSpPr txBox="1"/>
      </xdr:nvSpPr>
      <xdr:spPr>
        <a:xfrm>
          <a:off x="4086224" y="3009900"/>
          <a:ext cx="428625" cy="247649"/>
        </a:xfrm>
        <a:prstGeom prst="rect">
          <a:avLst/>
        </a:prstGeom>
        <a:solidFill>
          <a:srgbClr val="3B362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66013E-C28B-4141-87FC-8B43C5B414B4}" type="TxLink">
            <a:rPr lang="en-US" sz="1100" b="1" i="0" u="none" strike="noStrike">
              <a:solidFill>
                <a:schemeClr val="bg1"/>
              </a:solidFill>
              <a:latin typeface="Calibri"/>
              <a:ea typeface="+mn-ea"/>
              <a:cs typeface="Calibri"/>
            </a:rPr>
            <a:pPr marL="0" indent="0" algn="ctr"/>
            <a:t>Dec</a:t>
          </a:fld>
          <a:endParaRPr lang="en-US" sz="1100" b="1" i="0" u="none" strike="noStrike">
            <a:solidFill>
              <a:schemeClr val="bg1"/>
            </a:solidFill>
            <a:latin typeface="Calibri"/>
            <a:ea typeface="+mn-ea"/>
            <a:cs typeface="Calibri"/>
          </a:endParaRPr>
        </a:p>
      </xdr:txBody>
    </xdr:sp>
    <xdr:clientData/>
  </xdr:twoCellAnchor>
  <xdr:twoCellAnchor>
    <xdr:from>
      <xdr:col>7</xdr:col>
      <xdr:colOff>266700</xdr:colOff>
      <xdr:row>15</xdr:row>
      <xdr:rowOff>152400</xdr:rowOff>
    </xdr:from>
    <xdr:to>
      <xdr:col>9</xdr:col>
      <xdr:colOff>200026</xdr:colOff>
      <xdr:row>17</xdr:row>
      <xdr:rowOff>19049</xdr:rowOff>
    </xdr:to>
    <xdr:sp macro="" textlink="'Analysis 1'!V34">
      <xdr:nvSpPr>
        <xdr:cNvPr id="1042" name="TextBox 1041">
          <a:extLst>
            <a:ext uri="{FF2B5EF4-FFF2-40B4-BE49-F238E27FC236}">
              <a16:creationId xmlns:a16="http://schemas.microsoft.com/office/drawing/2014/main" id="{BA57EF1D-DC8F-ECF3-AA9C-B6C7D63FCBD1}"/>
            </a:ext>
          </a:extLst>
        </xdr:cNvPr>
        <xdr:cNvSpPr txBox="1"/>
      </xdr:nvSpPr>
      <xdr:spPr>
        <a:xfrm>
          <a:off x="4533900" y="3009900"/>
          <a:ext cx="1152526"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ysClr val="windowText" lastClr="000000"/>
              </a:solidFill>
              <a:latin typeface="Arial" panose="020B0604020202020204" pitchFamily="34" charset="0"/>
              <a:cs typeface="Arial" panose="020B0604020202020204" pitchFamily="34" charset="0"/>
            </a:rPr>
            <a:t>Jointly generated</a:t>
          </a:r>
        </a:p>
      </xdr:txBody>
    </xdr:sp>
    <xdr:clientData/>
  </xdr:twoCellAnchor>
  <xdr:twoCellAnchor>
    <xdr:from>
      <xdr:col>9</xdr:col>
      <xdr:colOff>133350</xdr:colOff>
      <xdr:row>15</xdr:row>
      <xdr:rowOff>152400</xdr:rowOff>
    </xdr:from>
    <xdr:to>
      <xdr:col>10</xdr:col>
      <xdr:colOff>361950</xdr:colOff>
      <xdr:row>17</xdr:row>
      <xdr:rowOff>19049</xdr:rowOff>
    </xdr:to>
    <xdr:sp macro="" textlink="'Analysis 2'!I15">
      <xdr:nvSpPr>
        <xdr:cNvPr id="1043" name="TextBox 1042">
          <a:extLst>
            <a:ext uri="{FF2B5EF4-FFF2-40B4-BE49-F238E27FC236}">
              <a16:creationId xmlns:a16="http://schemas.microsoft.com/office/drawing/2014/main" id="{42C8611C-5603-C268-ED4E-4C1FE313D22D}"/>
            </a:ext>
          </a:extLst>
        </xdr:cNvPr>
        <xdr:cNvSpPr txBox="1"/>
      </xdr:nvSpPr>
      <xdr:spPr>
        <a:xfrm>
          <a:off x="5619750" y="3009900"/>
          <a:ext cx="8382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E763975-5334-4851-8E36-C144149D2A17}" type="TxLink">
            <a:rPr lang="en-US" sz="1800" b="1" i="0" u="none" strike="noStrike">
              <a:solidFill>
                <a:srgbClr val="3B3629"/>
              </a:solidFill>
              <a:latin typeface="Arial" panose="020B0604020202020204" pitchFamily="34" charset="0"/>
              <a:ea typeface="+mn-ea"/>
              <a:cs typeface="Arial" panose="020B0604020202020204" pitchFamily="34" charset="0"/>
            </a:rPr>
            <a:pPr marL="0" indent="0" algn="l"/>
            <a:t>31.9%</a:t>
          </a:fld>
          <a:endParaRPr lang="en-US" sz="1800" b="1" i="0" u="none" strike="noStrike">
            <a:solidFill>
              <a:srgbClr val="3B3629"/>
            </a:solidFill>
            <a:latin typeface="Arial" panose="020B0604020202020204" pitchFamily="34" charset="0"/>
            <a:ea typeface="+mn-ea"/>
            <a:cs typeface="Arial" panose="020B0604020202020204" pitchFamily="34" charset="0"/>
          </a:endParaRPr>
        </a:p>
      </xdr:txBody>
    </xdr:sp>
    <xdr:clientData/>
  </xdr:twoCellAnchor>
  <xdr:twoCellAnchor>
    <xdr:from>
      <xdr:col>10</xdr:col>
      <xdr:colOff>285750</xdr:colOff>
      <xdr:row>15</xdr:row>
      <xdr:rowOff>152400</xdr:rowOff>
    </xdr:from>
    <xdr:to>
      <xdr:col>12</xdr:col>
      <xdr:colOff>28575</xdr:colOff>
      <xdr:row>17</xdr:row>
      <xdr:rowOff>19049</xdr:rowOff>
    </xdr:to>
    <xdr:sp macro="" textlink="'Analysis 1'!V34">
      <xdr:nvSpPr>
        <xdr:cNvPr id="1044" name="TextBox 1043">
          <a:extLst>
            <a:ext uri="{FF2B5EF4-FFF2-40B4-BE49-F238E27FC236}">
              <a16:creationId xmlns:a16="http://schemas.microsoft.com/office/drawing/2014/main" id="{676EDFEF-7E07-4210-B651-B6EAE9C2F518}"/>
            </a:ext>
          </a:extLst>
        </xdr:cNvPr>
        <xdr:cNvSpPr txBox="1"/>
      </xdr:nvSpPr>
      <xdr:spPr>
        <a:xfrm>
          <a:off x="6381750" y="3009900"/>
          <a:ext cx="9620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ysClr val="windowText" lastClr="000000"/>
              </a:solidFill>
              <a:latin typeface="Arial" panose="020B0604020202020204" pitchFamily="34" charset="0"/>
              <a:cs typeface="Arial" panose="020B0604020202020204" pitchFamily="34" charset="0"/>
            </a:rPr>
            <a:t>of</a:t>
          </a:r>
          <a:r>
            <a:rPr lang="en-US" sz="1000" b="0" i="0" u="none" strike="noStrike" baseline="0">
              <a:solidFill>
                <a:sysClr val="windowText" lastClr="000000"/>
              </a:solidFill>
              <a:latin typeface="Arial" panose="020B0604020202020204" pitchFamily="34" charset="0"/>
              <a:cs typeface="Arial" panose="020B0604020202020204" pitchFamily="34" charset="0"/>
            </a:rPr>
            <a:t> Total Profit</a:t>
          </a:r>
          <a:endParaRPr lang="en-US" sz="10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16</xdr:col>
      <xdr:colOff>171450</xdr:colOff>
      <xdr:row>15</xdr:row>
      <xdr:rowOff>104774</xdr:rowOff>
    </xdr:from>
    <xdr:to>
      <xdr:col>33</xdr:col>
      <xdr:colOff>1133475</xdr:colOff>
      <xdr:row>26</xdr:row>
      <xdr:rowOff>115274</xdr:rowOff>
    </xdr:to>
    <xdr:sp macro="" textlink="">
      <xdr:nvSpPr>
        <xdr:cNvPr id="46" name="Rectangle: Rounded Corners 45">
          <a:extLst>
            <a:ext uri="{FF2B5EF4-FFF2-40B4-BE49-F238E27FC236}">
              <a16:creationId xmlns:a16="http://schemas.microsoft.com/office/drawing/2014/main" id="{0DF6F177-E5DF-7C83-A9A5-7E29456C6661}"/>
            </a:ext>
          </a:extLst>
        </xdr:cNvPr>
        <xdr:cNvSpPr/>
      </xdr:nvSpPr>
      <xdr:spPr>
        <a:xfrm>
          <a:off x="9925050" y="2962274"/>
          <a:ext cx="5838825" cy="2106000"/>
        </a:xfrm>
        <a:prstGeom prst="roundRect">
          <a:avLst>
            <a:gd name="adj" fmla="val 6722"/>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228601</xdr:colOff>
      <xdr:row>17</xdr:row>
      <xdr:rowOff>142875</xdr:rowOff>
    </xdr:from>
    <xdr:to>
      <xdr:col>33</xdr:col>
      <xdr:colOff>1047750</xdr:colOff>
      <xdr:row>26</xdr:row>
      <xdr:rowOff>66675</xdr:rowOff>
    </xdr:to>
    <xdr:graphicFrame macro="">
      <xdr:nvGraphicFramePr>
        <xdr:cNvPr id="49" name="Chart 48">
          <a:extLst>
            <a:ext uri="{FF2B5EF4-FFF2-40B4-BE49-F238E27FC236}">
              <a16:creationId xmlns:a16="http://schemas.microsoft.com/office/drawing/2014/main" id="{520E7A6D-07C2-4A1D-A570-71C82BAE36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195262</xdr:colOff>
      <xdr:row>15</xdr:row>
      <xdr:rowOff>152400</xdr:rowOff>
    </xdr:from>
    <xdr:to>
      <xdr:col>20</xdr:col>
      <xdr:colOff>423862</xdr:colOff>
      <xdr:row>17</xdr:row>
      <xdr:rowOff>19049</xdr:rowOff>
    </xdr:to>
    <xdr:sp macro="" textlink="'Analysis 2'!AE16">
      <xdr:nvSpPr>
        <xdr:cNvPr id="50" name="TextBox 49">
          <a:extLst>
            <a:ext uri="{FF2B5EF4-FFF2-40B4-BE49-F238E27FC236}">
              <a16:creationId xmlns:a16="http://schemas.microsoft.com/office/drawing/2014/main" id="{2BEF4507-029C-7B98-9A65-3AA10E41414F}"/>
            </a:ext>
          </a:extLst>
        </xdr:cNvPr>
        <xdr:cNvSpPr txBox="1"/>
      </xdr:nvSpPr>
      <xdr:spPr>
        <a:xfrm>
          <a:off x="11777662" y="3009900"/>
          <a:ext cx="8382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F48E52A-F221-4DD0-9B04-44DCEBA5CBBA}" type="TxLink">
            <a:rPr lang="en-US" sz="1800" b="1" i="0" u="none" strike="noStrike">
              <a:solidFill>
                <a:srgbClr val="3B3629"/>
              </a:solidFill>
              <a:latin typeface="Arial" panose="020B0604020202020204" pitchFamily="34" charset="0"/>
              <a:ea typeface="+mn-ea"/>
              <a:cs typeface="Arial" panose="020B0604020202020204" pitchFamily="34" charset="0"/>
            </a:rPr>
            <a:pPr marL="0" indent="0" algn="l"/>
            <a:t>43.8%</a:t>
          </a:fld>
          <a:endParaRPr lang="en-US" sz="1800" b="1" i="0" u="none" strike="noStrike">
            <a:solidFill>
              <a:srgbClr val="3B3629"/>
            </a:solidFill>
            <a:latin typeface="Arial" panose="020B0604020202020204" pitchFamily="34" charset="0"/>
            <a:ea typeface="+mn-ea"/>
            <a:cs typeface="Arial" panose="020B0604020202020204" pitchFamily="34" charset="0"/>
          </a:endParaRPr>
        </a:p>
      </xdr:txBody>
    </xdr:sp>
    <xdr:clientData/>
  </xdr:twoCellAnchor>
  <xdr:twoCellAnchor>
    <xdr:from>
      <xdr:col>16</xdr:col>
      <xdr:colOff>295275</xdr:colOff>
      <xdr:row>15</xdr:row>
      <xdr:rowOff>152400</xdr:rowOff>
    </xdr:from>
    <xdr:to>
      <xdr:col>19</xdr:col>
      <xdr:colOff>285750</xdr:colOff>
      <xdr:row>17</xdr:row>
      <xdr:rowOff>19049</xdr:rowOff>
    </xdr:to>
    <xdr:sp macro="" textlink="'Analysis 1'!V34">
      <xdr:nvSpPr>
        <xdr:cNvPr id="51" name="TextBox 50">
          <a:extLst>
            <a:ext uri="{FF2B5EF4-FFF2-40B4-BE49-F238E27FC236}">
              <a16:creationId xmlns:a16="http://schemas.microsoft.com/office/drawing/2014/main" id="{15F14376-9D87-1810-4915-974321C6AAE9}"/>
            </a:ext>
          </a:extLst>
        </xdr:cNvPr>
        <xdr:cNvSpPr txBox="1"/>
      </xdr:nvSpPr>
      <xdr:spPr>
        <a:xfrm>
          <a:off x="10048875" y="3009900"/>
          <a:ext cx="181927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3B3629"/>
              </a:solidFill>
              <a:latin typeface="Arial" panose="020B0604020202020204" pitchFamily="34" charset="0"/>
              <a:cs typeface="Arial" panose="020B0604020202020204" pitchFamily="34" charset="0"/>
            </a:rPr>
            <a:t>Highlighted Weekdays Drive</a:t>
          </a:r>
        </a:p>
      </xdr:txBody>
    </xdr:sp>
    <xdr:clientData/>
  </xdr:twoCellAnchor>
  <xdr:twoCellAnchor>
    <xdr:from>
      <xdr:col>20</xdr:col>
      <xdr:colOff>333375</xdr:colOff>
      <xdr:row>15</xdr:row>
      <xdr:rowOff>152400</xdr:rowOff>
    </xdr:from>
    <xdr:to>
      <xdr:col>22</xdr:col>
      <xdr:colOff>76200</xdr:colOff>
      <xdr:row>17</xdr:row>
      <xdr:rowOff>19049</xdr:rowOff>
    </xdr:to>
    <xdr:sp macro="" textlink="'Analysis 1'!V34">
      <xdr:nvSpPr>
        <xdr:cNvPr id="52" name="TextBox 51">
          <a:extLst>
            <a:ext uri="{FF2B5EF4-FFF2-40B4-BE49-F238E27FC236}">
              <a16:creationId xmlns:a16="http://schemas.microsoft.com/office/drawing/2014/main" id="{52CEAF42-1674-97B6-33AE-3011B136908C}"/>
            </a:ext>
          </a:extLst>
        </xdr:cNvPr>
        <xdr:cNvSpPr txBox="1"/>
      </xdr:nvSpPr>
      <xdr:spPr>
        <a:xfrm>
          <a:off x="12525375" y="3009900"/>
          <a:ext cx="9620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3B3629"/>
              </a:solidFill>
              <a:latin typeface="Arial" panose="020B0604020202020204" pitchFamily="34" charset="0"/>
              <a:cs typeface="Arial" panose="020B0604020202020204" pitchFamily="34" charset="0"/>
            </a:rPr>
            <a:t>of</a:t>
          </a:r>
          <a:r>
            <a:rPr lang="en-US" sz="1000" b="0" i="0" u="none" strike="noStrike" baseline="0">
              <a:solidFill>
                <a:srgbClr val="3B3629"/>
              </a:solidFill>
              <a:latin typeface="Arial" panose="020B0604020202020204" pitchFamily="34" charset="0"/>
              <a:cs typeface="Arial" panose="020B0604020202020204" pitchFamily="34" charset="0"/>
            </a:rPr>
            <a:t> Total Profit</a:t>
          </a:r>
          <a:endParaRPr lang="en-US" sz="1000" b="0"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3</xdr:col>
      <xdr:colOff>190500</xdr:colOff>
      <xdr:row>27</xdr:row>
      <xdr:rowOff>57148</xdr:rowOff>
    </xdr:from>
    <xdr:to>
      <xdr:col>9</xdr:col>
      <xdr:colOff>581025</xdr:colOff>
      <xdr:row>39</xdr:row>
      <xdr:rowOff>180975</xdr:rowOff>
    </xdr:to>
    <xdr:sp macro="" textlink="">
      <xdr:nvSpPr>
        <xdr:cNvPr id="47" name="Rectangle: Rounded Corners 46">
          <a:extLst>
            <a:ext uri="{FF2B5EF4-FFF2-40B4-BE49-F238E27FC236}">
              <a16:creationId xmlns:a16="http://schemas.microsoft.com/office/drawing/2014/main" id="{834554DD-0FEA-751C-D75B-340903B84C99}"/>
            </a:ext>
          </a:extLst>
        </xdr:cNvPr>
        <xdr:cNvSpPr/>
      </xdr:nvSpPr>
      <xdr:spPr>
        <a:xfrm>
          <a:off x="2019300" y="5200648"/>
          <a:ext cx="4048125" cy="2409827"/>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409575</xdr:colOff>
      <xdr:row>27</xdr:row>
      <xdr:rowOff>171451</xdr:rowOff>
    </xdr:from>
    <xdr:to>
      <xdr:col>8</xdr:col>
      <xdr:colOff>590550</xdr:colOff>
      <xdr:row>39</xdr:row>
      <xdr:rowOff>38101</xdr:rowOff>
    </xdr:to>
    <xdr:graphicFrame macro="">
      <xdr:nvGraphicFramePr>
        <xdr:cNvPr id="59" name="Chart 58">
          <a:extLst>
            <a:ext uri="{FF2B5EF4-FFF2-40B4-BE49-F238E27FC236}">
              <a16:creationId xmlns:a16="http://schemas.microsoft.com/office/drawing/2014/main" id="{F042F7DD-8C77-4290-94A8-5377EACB0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361950</xdr:colOff>
      <xdr:row>29</xdr:row>
      <xdr:rowOff>0</xdr:rowOff>
    </xdr:from>
    <xdr:to>
      <xdr:col>9</xdr:col>
      <xdr:colOff>295276</xdr:colOff>
      <xdr:row>30</xdr:row>
      <xdr:rowOff>57149</xdr:rowOff>
    </xdr:to>
    <xdr:sp macro="" textlink="'Analysis 2'!AK20">
      <xdr:nvSpPr>
        <xdr:cNvPr id="48" name="TextBox 47">
          <a:extLst>
            <a:ext uri="{FF2B5EF4-FFF2-40B4-BE49-F238E27FC236}">
              <a16:creationId xmlns:a16="http://schemas.microsoft.com/office/drawing/2014/main" id="{1FF5456F-B9AE-5885-D790-9AEC239EF4B7}"/>
            </a:ext>
          </a:extLst>
        </xdr:cNvPr>
        <xdr:cNvSpPr txBox="1"/>
      </xdr:nvSpPr>
      <xdr:spPr>
        <a:xfrm>
          <a:off x="4629150" y="5524500"/>
          <a:ext cx="1152526"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81D6724-26C5-43BA-941C-54FAE9517130}" type="TxLink">
            <a:rPr lang="en-US" sz="1100" b="0" i="0" u="none" strike="noStrike">
              <a:solidFill>
                <a:srgbClr val="000000"/>
              </a:solidFill>
              <a:latin typeface="Calibri"/>
              <a:cs typeface="Calibri"/>
            </a:rPr>
            <a:pPr algn="l"/>
            <a:t>WEEKDAY drives</a:t>
          </a:fld>
          <a:endParaRPr lang="en-US" sz="1000" b="0" i="0" u="none" strike="noStrike">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519113</xdr:colOff>
      <xdr:row>30</xdr:row>
      <xdr:rowOff>71437</xdr:rowOff>
    </xdr:from>
    <xdr:to>
      <xdr:col>9</xdr:col>
      <xdr:colOff>138113</xdr:colOff>
      <xdr:row>31</xdr:row>
      <xdr:rowOff>128586</xdr:rowOff>
    </xdr:to>
    <xdr:sp macro="" textlink="'Analysis 2'!AK19">
      <xdr:nvSpPr>
        <xdr:cNvPr id="53" name="TextBox 52">
          <a:extLst>
            <a:ext uri="{FF2B5EF4-FFF2-40B4-BE49-F238E27FC236}">
              <a16:creationId xmlns:a16="http://schemas.microsoft.com/office/drawing/2014/main" id="{CE478DD8-BED5-2F09-F08E-11A77B47AFCE}"/>
            </a:ext>
          </a:extLst>
        </xdr:cNvPr>
        <xdr:cNvSpPr txBox="1"/>
      </xdr:nvSpPr>
      <xdr:spPr>
        <a:xfrm>
          <a:off x="4786313" y="5786437"/>
          <a:ext cx="8382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4856B40-689C-429E-B1AF-34B184670299}" type="TxLink">
            <a:rPr lang="en-US" sz="1800" b="1" i="0" u="none" strike="noStrike">
              <a:solidFill>
                <a:srgbClr val="648C66"/>
              </a:solidFill>
              <a:latin typeface="Arial" panose="020B0604020202020204" pitchFamily="34" charset="0"/>
              <a:ea typeface="+mn-ea"/>
              <a:cs typeface="Arial" panose="020B0604020202020204" pitchFamily="34" charset="0"/>
            </a:rPr>
            <a:pPr marL="0" indent="0" algn="l"/>
            <a:t>72.0%</a:t>
          </a:fld>
          <a:endParaRPr lang="en-US" sz="18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7</xdr:col>
      <xdr:colOff>457201</xdr:colOff>
      <xdr:row>31</xdr:row>
      <xdr:rowOff>142875</xdr:rowOff>
    </xdr:from>
    <xdr:to>
      <xdr:col>9</xdr:col>
      <xdr:colOff>200026</xdr:colOff>
      <xdr:row>33</xdr:row>
      <xdr:rowOff>9524</xdr:rowOff>
    </xdr:to>
    <xdr:sp macro="" textlink="'Analysis 1'!V34">
      <xdr:nvSpPr>
        <xdr:cNvPr id="54" name="TextBox 53">
          <a:extLst>
            <a:ext uri="{FF2B5EF4-FFF2-40B4-BE49-F238E27FC236}">
              <a16:creationId xmlns:a16="http://schemas.microsoft.com/office/drawing/2014/main" id="{4EE0324B-4DCF-6631-793B-DBFC5994F420}"/>
            </a:ext>
          </a:extLst>
        </xdr:cNvPr>
        <xdr:cNvSpPr txBox="1"/>
      </xdr:nvSpPr>
      <xdr:spPr>
        <a:xfrm>
          <a:off x="4724401" y="6048375"/>
          <a:ext cx="9620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a:solidFill>
                <a:srgbClr val="3B3629"/>
              </a:solidFill>
              <a:latin typeface="Arial" panose="020B0604020202020204" pitchFamily="34" charset="0"/>
              <a:cs typeface="Arial" panose="020B0604020202020204" pitchFamily="34" charset="0"/>
            </a:rPr>
            <a:t>of</a:t>
          </a:r>
          <a:r>
            <a:rPr lang="en-US" sz="1000" b="0" i="0" u="none" strike="noStrike" baseline="0">
              <a:solidFill>
                <a:srgbClr val="3B3629"/>
              </a:solidFill>
              <a:latin typeface="Arial" panose="020B0604020202020204" pitchFamily="34" charset="0"/>
              <a:cs typeface="Arial" panose="020B0604020202020204" pitchFamily="34" charset="0"/>
            </a:rPr>
            <a:t> Total Profit</a:t>
          </a:r>
          <a:endParaRPr lang="en-US" sz="1000" b="0"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5</xdr:col>
      <xdr:colOff>295275</xdr:colOff>
      <xdr:row>30</xdr:row>
      <xdr:rowOff>28575</xdr:rowOff>
    </xdr:from>
    <xdr:to>
      <xdr:col>7</xdr:col>
      <xdr:colOff>95250</xdr:colOff>
      <xdr:row>35</xdr:row>
      <xdr:rowOff>85725</xdr:rowOff>
    </xdr:to>
    <xdr:sp macro="" textlink="">
      <xdr:nvSpPr>
        <xdr:cNvPr id="56" name="Oval 55">
          <a:extLst>
            <a:ext uri="{FF2B5EF4-FFF2-40B4-BE49-F238E27FC236}">
              <a16:creationId xmlns:a16="http://schemas.microsoft.com/office/drawing/2014/main" id="{C3C99D9B-4814-7616-7542-DC18D9B15594}"/>
            </a:ext>
          </a:extLst>
        </xdr:cNvPr>
        <xdr:cNvSpPr/>
      </xdr:nvSpPr>
      <xdr:spPr>
        <a:xfrm>
          <a:off x="3343275" y="5743575"/>
          <a:ext cx="1019175" cy="10096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542924</xdr:colOff>
      <xdr:row>31</xdr:row>
      <xdr:rowOff>66674</xdr:rowOff>
    </xdr:from>
    <xdr:to>
      <xdr:col>6</xdr:col>
      <xdr:colOff>476247</xdr:colOff>
      <xdr:row>34</xdr:row>
      <xdr:rowOff>38097</xdr:rowOff>
    </xdr:to>
    <xdr:pic>
      <xdr:nvPicPr>
        <xdr:cNvPr id="58" name="Picture 57">
          <a:extLst>
            <a:ext uri="{FF2B5EF4-FFF2-40B4-BE49-F238E27FC236}">
              <a16:creationId xmlns:a16="http://schemas.microsoft.com/office/drawing/2014/main" id="{9AB396F3-7C1B-BDD3-CC38-5D766D9079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590924" y="5972174"/>
          <a:ext cx="542923" cy="542923"/>
        </a:xfrm>
        <a:prstGeom prst="rect">
          <a:avLst/>
        </a:prstGeom>
      </xdr:spPr>
    </xdr:pic>
    <xdr:clientData/>
  </xdr:twoCellAnchor>
  <xdr:twoCellAnchor>
    <xdr:from>
      <xdr:col>10</xdr:col>
      <xdr:colOff>104774</xdr:colOff>
      <xdr:row>27</xdr:row>
      <xdr:rowOff>57148</xdr:rowOff>
    </xdr:from>
    <xdr:to>
      <xdr:col>18</xdr:col>
      <xdr:colOff>495299</xdr:colOff>
      <xdr:row>39</xdr:row>
      <xdr:rowOff>180975</xdr:rowOff>
    </xdr:to>
    <xdr:sp macro="" textlink="">
      <xdr:nvSpPr>
        <xdr:cNvPr id="55" name="Rectangle: Rounded Corners 54">
          <a:extLst>
            <a:ext uri="{FF2B5EF4-FFF2-40B4-BE49-F238E27FC236}">
              <a16:creationId xmlns:a16="http://schemas.microsoft.com/office/drawing/2014/main" id="{EE3DDDFD-1A30-96C7-527E-6F5C62D88DFC}"/>
            </a:ext>
          </a:extLst>
        </xdr:cNvPr>
        <xdr:cNvSpPr/>
      </xdr:nvSpPr>
      <xdr:spPr>
        <a:xfrm>
          <a:off x="6200774" y="5200648"/>
          <a:ext cx="5267325" cy="2409827"/>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571500</xdr:colOff>
      <xdr:row>31</xdr:row>
      <xdr:rowOff>85724</xdr:rowOff>
    </xdr:from>
    <xdr:to>
      <xdr:col>12</xdr:col>
      <xdr:colOff>266700</xdr:colOff>
      <xdr:row>37</xdr:row>
      <xdr:rowOff>19050</xdr:rowOff>
    </xdr:to>
    <xdr:sp macro="" textlink="">
      <xdr:nvSpPr>
        <xdr:cNvPr id="57" name="Rectangle: Rounded Corners 56">
          <a:extLst>
            <a:ext uri="{FF2B5EF4-FFF2-40B4-BE49-F238E27FC236}">
              <a16:creationId xmlns:a16="http://schemas.microsoft.com/office/drawing/2014/main" id="{28F1EFF5-AE80-FA1E-600C-3858BB13EF9F}"/>
            </a:ext>
          </a:extLst>
        </xdr:cNvPr>
        <xdr:cNvSpPr/>
      </xdr:nvSpPr>
      <xdr:spPr>
        <a:xfrm>
          <a:off x="6667500" y="5991224"/>
          <a:ext cx="914400" cy="1076326"/>
        </a:xfrm>
        <a:prstGeom prst="roundRect">
          <a:avLst>
            <a:gd name="adj" fmla="val 12875"/>
          </a:avLst>
        </a:prstGeom>
        <a:solidFill>
          <a:srgbClr val="3B3629"/>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488950</xdr:colOff>
      <xdr:row>31</xdr:row>
      <xdr:rowOff>85724</xdr:rowOff>
    </xdr:from>
    <xdr:to>
      <xdr:col>14</xdr:col>
      <xdr:colOff>184150</xdr:colOff>
      <xdr:row>37</xdr:row>
      <xdr:rowOff>19050</xdr:rowOff>
    </xdr:to>
    <xdr:sp macro="" textlink="">
      <xdr:nvSpPr>
        <xdr:cNvPr id="60" name="Rectangle: Rounded Corners 59">
          <a:extLst>
            <a:ext uri="{FF2B5EF4-FFF2-40B4-BE49-F238E27FC236}">
              <a16:creationId xmlns:a16="http://schemas.microsoft.com/office/drawing/2014/main" id="{3E1EB7DB-26F5-7B6F-0799-59750F72C301}"/>
            </a:ext>
          </a:extLst>
        </xdr:cNvPr>
        <xdr:cNvSpPr/>
      </xdr:nvSpPr>
      <xdr:spPr>
        <a:xfrm>
          <a:off x="7804150" y="5991224"/>
          <a:ext cx="914400" cy="1076326"/>
        </a:xfrm>
        <a:prstGeom prst="roundRect">
          <a:avLst>
            <a:gd name="adj" fmla="val 12875"/>
          </a:avLst>
        </a:prstGeom>
        <a:solidFill>
          <a:srgbClr val="FFEFDC"/>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406400</xdr:colOff>
      <xdr:row>31</xdr:row>
      <xdr:rowOff>85724</xdr:rowOff>
    </xdr:from>
    <xdr:to>
      <xdr:col>16</xdr:col>
      <xdr:colOff>101600</xdr:colOff>
      <xdr:row>37</xdr:row>
      <xdr:rowOff>19050</xdr:rowOff>
    </xdr:to>
    <xdr:sp macro="" textlink="">
      <xdr:nvSpPr>
        <xdr:cNvPr id="61" name="Rectangle: Rounded Corners 60">
          <a:extLst>
            <a:ext uri="{FF2B5EF4-FFF2-40B4-BE49-F238E27FC236}">
              <a16:creationId xmlns:a16="http://schemas.microsoft.com/office/drawing/2014/main" id="{B92D7624-AC04-BFE3-1638-24D80AEB44C2}"/>
            </a:ext>
          </a:extLst>
        </xdr:cNvPr>
        <xdr:cNvSpPr/>
      </xdr:nvSpPr>
      <xdr:spPr>
        <a:xfrm>
          <a:off x="8940800" y="5991224"/>
          <a:ext cx="914400" cy="1076326"/>
        </a:xfrm>
        <a:prstGeom prst="roundRect">
          <a:avLst>
            <a:gd name="adj" fmla="val 12875"/>
          </a:avLst>
        </a:prstGeom>
        <a:solidFill>
          <a:srgbClr val="648C66"/>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323850</xdr:colOff>
      <xdr:row>31</xdr:row>
      <xdr:rowOff>85724</xdr:rowOff>
    </xdr:from>
    <xdr:to>
      <xdr:col>18</xdr:col>
      <xdr:colOff>19050</xdr:colOff>
      <xdr:row>37</xdr:row>
      <xdr:rowOff>19050</xdr:rowOff>
    </xdr:to>
    <xdr:sp macro="" textlink="">
      <xdr:nvSpPr>
        <xdr:cNvPr id="62" name="Rectangle: Rounded Corners 61">
          <a:extLst>
            <a:ext uri="{FF2B5EF4-FFF2-40B4-BE49-F238E27FC236}">
              <a16:creationId xmlns:a16="http://schemas.microsoft.com/office/drawing/2014/main" id="{0868ABC1-E9FE-CEAF-AC36-D10DD844354A}"/>
            </a:ext>
          </a:extLst>
        </xdr:cNvPr>
        <xdr:cNvSpPr/>
      </xdr:nvSpPr>
      <xdr:spPr>
        <a:xfrm>
          <a:off x="10077450" y="5991224"/>
          <a:ext cx="914400" cy="1076326"/>
        </a:xfrm>
        <a:prstGeom prst="roundRect">
          <a:avLst>
            <a:gd name="adj" fmla="val 12875"/>
          </a:avLst>
        </a:prstGeom>
        <a:solidFill>
          <a:srgbClr val="739C88"/>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600075</xdr:colOff>
      <xdr:row>35</xdr:row>
      <xdr:rowOff>133350</xdr:rowOff>
    </xdr:from>
    <xdr:to>
      <xdr:col>12</xdr:col>
      <xdr:colOff>400050</xdr:colOff>
      <xdr:row>37</xdr:row>
      <xdr:rowOff>171450</xdr:rowOff>
    </xdr:to>
    <xdr:sp macro="" textlink="">
      <xdr:nvSpPr>
        <xdr:cNvPr id="63" name="Oval 62">
          <a:extLst>
            <a:ext uri="{FF2B5EF4-FFF2-40B4-BE49-F238E27FC236}">
              <a16:creationId xmlns:a16="http://schemas.microsoft.com/office/drawing/2014/main" id="{D076496A-3D0D-E523-2618-097054FA9840}"/>
            </a:ext>
          </a:extLst>
        </xdr:cNvPr>
        <xdr:cNvSpPr/>
      </xdr:nvSpPr>
      <xdr:spPr>
        <a:xfrm>
          <a:off x="7305675" y="6800850"/>
          <a:ext cx="409575" cy="419100"/>
        </a:xfrm>
        <a:prstGeom prst="ellipse">
          <a:avLst/>
        </a:prstGeom>
        <a:solidFill>
          <a:srgbClr val="F2F2F2"/>
        </a:solidFill>
        <a:ln>
          <a:noFill/>
        </a:ln>
        <a:effectLst>
          <a:outerShdw blurRad="635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innerShdw blurRad="63500" dist="50800" dir="10800000">
                <a:prstClr val="black">
                  <a:alpha val="50000"/>
                </a:prstClr>
              </a:innerShdw>
            </a:effectLst>
          </a:endParaRPr>
        </a:p>
      </xdr:txBody>
    </xdr:sp>
    <xdr:clientData/>
  </xdr:twoCellAnchor>
  <xdr:twoCellAnchor>
    <xdr:from>
      <xdr:col>13</xdr:col>
      <xdr:colOff>447675</xdr:colOff>
      <xdr:row>35</xdr:row>
      <xdr:rowOff>133350</xdr:rowOff>
    </xdr:from>
    <xdr:to>
      <xdr:col>14</xdr:col>
      <xdr:colOff>247650</xdr:colOff>
      <xdr:row>37</xdr:row>
      <xdr:rowOff>171450</xdr:rowOff>
    </xdr:to>
    <xdr:sp macro="" textlink="">
      <xdr:nvSpPr>
        <xdr:cNvPr id="1024" name="Oval 1023">
          <a:extLst>
            <a:ext uri="{FF2B5EF4-FFF2-40B4-BE49-F238E27FC236}">
              <a16:creationId xmlns:a16="http://schemas.microsoft.com/office/drawing/2014/main" id="{FC9DD9CD-A8B8-7533-8C31-B5D0C6E39C08}"/>
            </a:ext>
          </a:extLst>
        </xdr:cNvPr>
        <xdr:cNvSpPr/>
      </xdr:nvSpPr>
      <xdr:spPr>
        <a:xfrm>
          <a:off x="8372475" y="6800850"/>
          <a:ext cx="409575" cy="419100"/>
        </a:xfrm>
        <a:prstGeom prst="ellipse">
          <a:avLst/>
        </a:prstGeom>
        <a:solidFill>
          <a:schemeClr val="bg1">
            <a:lumMod val="85000"/>
          </a:schemeClr>
        </a:solidFill>
        <a:ln>
          <a:noFill/>
        </a:ln>
        <a:effectLst>
          <a:outerShdw blurRad="63500" sx="102000" sy="102000" algn="ctr" rotWithShape="0">
            <a:schemeClr val="bg1">
              <a:lumMod val="75000"/>
              <a:alpha val="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effectLst>
              <a:innerShdw blurRad="63500" dist="50800" dir="10800000">
                <a:prstClr val="black">
                  <a:alpha val="50000"/>
                </a:prstClr>
              </a:innerShdw>
            </a:effectLst>
            <a:latin typeface="+mn-lt"/>
            <a:ea typeface="+mn-ea"/>
            <a:cs typeface="+mn-cs"/>
          </a:endParaRPr>
        </a:p>
      </xdr:txBody>
    </xdr:sp>
    <xdr:clientData/>
  </xdr:twoCellAnchor>
  <xdr:twoCellAnchor>
    <xdr:from>
      <xdr:col>15</xdr:col>
      <xdr:colOff>342900</xdr:colOff>
      <xdr:row>35</xdr:row>
      <xdr:rowOff>133350</xdr:rowOff>
    </xdr:from>
    <xdr:to>
      <xdr:col>16</xdr:col>
      <xdr:colOff>142875</xdr:colOff>
      <xdr:row>37</xdr:row>
      <xdr:rowOff>171450</xdr:rowOff>
    </xdr:to>
    <xdr:sp macro="" textlink="">
      <xdr:nvSpPr>
        <xdr:cNvPr id="1028" name="Oval 1027">
          <a:extLst>
            <a:ext uri="{FF2B5EF4-FFF2-40B4-BE49-F238E27FC236}">
              <a16:creationId xmlns:a16="http://schemas.microsoft.com/office/drawing/2014/main" id="{0BC94D69-00AB-2A40-1264-17FBAAB13B0D}"/>
            </a:ext>
          </a:extLst>
        </xdr:cNvPr>
        <xdr:cNvSpPr/>
      </xdr:nvSpPr>
      <xdr:spPr>
        <a:xfrm>
          <a:off x="9486900" y="6800850"/>
          <a:ext cx="409575" cy="419100"/>
        </a:xfrm>
        <a:prstGeom prst="ellipse">
          <a:avLst/>
        </a:prstGeom>
        <a:solidFill>
          <a:srgbClr val="F2F2F2"/>
        </a:solidFill>
        <a:ln>
          <a:noFill/>
        </a:ln>
        <a:effectLst>
          <a:outerShdw blurRad="635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effectLst>
              <a:innerShdw blurRad="63500" dist="50800" dir="10800000">
                <a:prstClr val="black">
                  <a:alpha val="50000"/>
                </a:prstClr>
              </a:innerShdw>
            </a:effectLst>
            <a:latin typeface="+mn-lt"/>
            <a:ea typeface="+mn-ea"/>
            <a:cs typeface="+mn-cs"/>
          </a:endParaRPr>
        </a:p>
      </xdr:txBody>
    </xdr:sp>
    <xdr:clientData/>
  </xdr:twoCellAnchor>
  <xdr:twoCellAnchor>
    <xdr:from>
      <xdr:col>17</xdr:col>
      <xdr:colOff>352425</xdr:colOff>
      <xdr:row>35</xdr:row>
      <xdr:rowOff>133350</xdr:rowOff>
    </xdr:from>
    <xdr:to>
      <xdr:col>18</xdr:col>
      <xdr:colOff>152400</xdr:colOff>
      <xdr:row>37</xdr:row>
      <xdr:rowOff>171450</xdr:rowOff>
    </xdr:to>
    <xdr:sp macro="" textlink="">
      <xdr:nvSpPr>
        <xdr:cNvPr id="1031" name="Oval 1030">
          <a:extLst>
            <a:ext uri="{FF2B5EF4-FFF2-40B4-BE49-F238E27FC236}">
              <a16:creationId xmlns:a16="http://schemas.microsoft.com/office/drawing/2014/main" id="{3206E583-600A-A8C5-BCC0-65AECB051F20}"/>
            </a:ext>
          </a:extLst>
        </xdr:cNvPr>
        <xdr:cNvSpPr/>
      </xdr:nvSpPr>
      <xdr:spPr>
        <a:xfrm>
          <a:off x="10715625" y="6800850"/>
          <a:ext cx="409575" cy="419100"/>
        </a:xfrm>
        <a:prstGeom prst="ellipse">
          <a:avLst/>
        </a:prstGeom>
        <a:solidFill>
          <a:schemeClr val="bg1">
            <a:lumMod val="85000"/>
          </a:schemeClr>
        </a:solidFill>
        <a:ln>
          <a:noFill/>
        </a:ln>
        <a:effectLst>
          <a:outerShdw blurRad="50800" dist="50800" dir="5400000" algn="ctr" rotWithShape="0">
            <a:schemeClr val="bg1">
              <a:lumMod val="8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52388</xdr:colOff>
      <xdr:row>33</xdr:row>
      <xdr:rowOff>61231</xdr:rowOff>
    </xdr:from>
    <xdr:to>
      <xdr:col>12</xdr:col>
      <xdr:colOff>166688</xdr:colOff>
      <xdr:row>34</xdr:row>
      <xdr:rowOff>99332</xdr:rowOff>
    </xdr:to>
    <xdr:sp macro="" textlink="'Analysis 2'!AQ11">
      <xdr:nvSpPr>
        <xdr:cNvPr id="1032" name="TextBox 1031">
          <a:extLst>
            <a:ext uri="{FF2B5EF4-FFF2-40B4-BE49-F238E27FC236}">
              <a16:creationId xmlns:a16="http://schemas.microsoft.com/office/drawing/2014/main" id="{841FBEDC-B3BE-BD8B-7C93-EF1552945356}"/>
            </a:ext>
          </a:extLst>
        </xdr:cNvPr>
        <xdr:cNvSpPr txBox="1"/>
      </xdr:nvSpPr>
      <xdr:spPr>
        <a:xfrm>
          <a:off x="6757988" y="6347731"/>
          <a:ext cx="7239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950C98-6B05-4B67-89F5-93937FC3915B}" type="TxLink">
            <a:rPr lang="en-US" sz="1200" b="1" i="0" u="none" strike="noStrike">
              <a:solidFill>
                <a:schemeClr val="bg1"/>
              </a:solidFill>
              <a:latin typeface="Calibri"/>
              <a:cs typeface="Calibri"/>
            </a:rPr>
            <a:pPr algn="ctr"/>
            <a:t>$32.30M</a:t>
          </a:fld>
          <a:endParaRPr lang="en-US" sz="120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33338</xdr:colOff>
      <xdr:row>34</xdr:row>
      <xdr:rowOff>39459</xdr:rowOff>
    </xdr:from>
    <xdr:to>
      <xdr:col>12</xdr:col>
      <xdr:colOff>185738</xdr:colOff>
      <xdr:row>35</xdr:row>
      <xdr:rowOff>77560</xdr:rowOff>
    </xdr:to>
    <xdr:sp macro="" textlink="">
      <xdr:nvSpPr>
        <xdr:cNvPr id="1033" name="TextBox 1032">
          <a:extLst>
            <a:ext uri="{FF2B5EF4-FFF2-40B4-BE49-F238E27FC236}">
              <a16:creationId xmlns:a16="http://schemas.microsoft.com/office/drawing/2014/main" id="{23403EF6-D79E-023A-52C2-8A09478D4C96}"/>
            </a:ext>
          </a:extLst>
        </xdr:cNvPr>
        <xdr:cNvSpPr txBox="1"/>
      </xdr:nvSpPr>
      <xdr:spPr>
        <a:xfrm>
          <a:off x="6738938" y="6516459"/>
          <a:ext cx="7620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i="0" u="none" strike="noStrike">
              <a:solidFill>
                <a:srgbClr val="FFFFFF"/>
              </a:solidFill>
              <a:latin typeface="Calibri"/>
              <a:cs typeface="Calibri"/>
            </a:rPr>
            <a:t>Quater-1</a:t>
          </a:r>
          <a:endParaRPr lang="en-US" sz="1000" b="1" i="0" u="none" strike="noStrike">
            <a:solidFill>
              <a:srgbClr val="FFFFFF"/>
            </a:solidFill>
            <a:latin typeface="Calibri"/>
            <a:cs typeface="Calibri"/>
          </a:endParaRPr>
        </a:p>
      </xdr:txBody>
    </xdr:sp>
    <xdr:clientData/>
  </xdr:twoCellAnchor>
  <xdr:twoCellAnchor>
    <xdr:from>
      <xdr:col>12</xdr:col>
      <xdr:colOff>590550</xdr:colOff>
      <xdr:row>33</xdr:row>
      <xdr:rowOff>61231</xdr:rowOff>
    </xdr:from>
    <xdr:to>
      <xdr:col>14</xdr:col>
      <xdr:colOff>57150</xdr:colOff>
      <xdr:row>34</xdr:row>
      <xdr:rowOff>99332</xdr:rowOff>
    </xdr:to>
    <xdr:sp macro="" textlink="'Analysis 2'!AQ12">
      <xdr:nvSpPr>
        <xdr:cNvPr id="1034" name="TextBox 1033">
          <a:extLst>
            <a:ext uri="{FF2B5EF4-FFF2-40B4-BE49-F238E27FC236}">
              <a16:creationId xmlns:a16="http://schemas.microsoft.com/office/drawing/2014/main" id="{9259A4F7-83B2-DDA7-BCD7-26D6A7E1185C}"/>
            </a:ext>
          </a:extLst>
        </xdr:cNvPr>
        <xdr:cNvSpPr txBox="1"/>
      </xdr:nvSpPr>
      <xdr:spPr>
        <a:xfrm>
          <a:off x="7905750" y="6347731"/>
          <a:ext cx="6858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F2AEEC1-590F-4769-A7F8-B4721863CD8E}" type="TxLink">
            <a:rPr lang="en-US" sz="1200" b="1" i="0" u="none" strike="noStrike">
              <a:solidFill>
                <a:srgbClr val="000000"/>
              </a:solidFill>
              <a:latin typeface="Calibri"/>
              <a:ea typeface="+mn-ea"/>
              <a:cs typeface="Calibri"/>
            </a:rPr>
            <a:pPr marL="0" indent="0" algn="ctr"/>
            <a:t>$39.02M</a:t>
          </a:fld>
          <a:endParaRPr lang="en-US" sz="1200" b="1" i="0" u="none" strike="noStrike">
            <a:solidFill>
              <a:srgbClr val="000000"/>
            </a:solidFill>
            <a:latin typeface="Calibri"/>
            <a:ea typeface="+mn-ea"/>
            <a:cs typeface="Calibri"/>
          </a:endParaRPr>
        </a:p>
      </xdr:txBody>
    </xdr:sp>
    <xdr:clientData/>
  </xdr:twoCellAnchor>
  <xdr:twoCellAnchor>
    <xdr:from>
      <xdr:col>12</xdr:col>
      <xdr:colOff>523875</xdr:colOff>
      <xdr:row>34</xdr:row>
      <xdr:rowOff>39459</xdr:rowOff>
    </xdr:from>
    <xdr:to>
      <xdr:col>14</xdr:col>
      <xdr:colOff>142875</xdr:colOff>
      <xdr:row>35</xdr:row>
      <xdr:rowOff>77560</xdr:rowOff>
    </xdr:to>
    <xdr:sp macro="" textlink="'Analysis 1'!V41">
      <xdr:nvSpPr>
        <xdr:cNvPr id="1035" name="TextBox 1034">
          <a:extLst>
            <a:ext uri="{FF2B5EF4-FFF2-40B4-BE49-F238E27FC236}">
              <a16:creationId xmlns:a16="http://schemas.microsoft.com/office/drawing/2014/main" id="{87EC50C9-FF8E-C49D-7912-C37BA12CF1A5}"/>
            </a:ext>
          </a:extLst>
        </xdr:cNvPr>
        <xdr:cNvSpPr txBox="1"/>
      </xdr:nvSpPr>
      <xdr:spPr>
        <a:xfrm>
          <a:off x="7839075" y="6516459"/>
          <a:ext cx="8382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900" b="1" i="0">
              <a:solidFill>
                <a:schemeClr val="dk1"/>
              </a:solidFill>
              <a:effectLst/>
              <a:latin typeface="+mn-lt"/>
              <a:ea typeface="+mn-ea"/>
              <a:cs typeface="+mn-cs"/>
            </a:rPr>
            <a:t>Quater-2</a:t>
          </a:r>
          <a:endParaRPr lang="en-US" sz="700">
            <a:effectLst/>
          </a:endParaRPr>
        </a:p>
      </xdr:txBody>
    </xdr:sp>
    <xdr:clientData/>
  </xdr:twoCellAnchor>
  <xdr:twoCellAnchor>
    <xdr:from>
      <xdr:col>14</xdr:col>
      <xdr:colOff>485775</xdr:colOff>
      <xdr:row>33</xdr:row>
      <xdr:rowOff>61231</xdr:rowOff>
    </xdr:from>
    <xdr:to>
      <xdr:col>16</xdr:col>
      <xdr:colOff>19050</xdr:colOff>
      <xdr:row>34</xdr:row>
      <xdr:rowOff>99332</xdr:rowOff>
    </xdr:to>
    <xdr:sp macro="" textlink="'Analysis 2'!AQ13">
      <xdr:nvSpPr>
        <xdr:cNvPr id="1045" name="TextBox 1044">
          <a:extLst>
            <a:ext uri="{FF2B5EF4-FFF2-40B4-BE49-F238E27FC236}">
              <a16:creationId xmlns:a16="http://schemas.microsoft.com/office/drawing/2014/main" id="{DFE81485-5917-119B-D68C-3CBA22A7F76A}"/>
            </a:ext>
          </a:extLst>
        </xdr:cNvPr>
        <xdr:cNvSpPr txBox="1"/>
      </xdr:nvSpPr>
      <xdr:spPr>
        <a:xfrm>
          <a:off x="9020175" y="6347731"/>
          <a:ext cx="75247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1245B50-CBF1-4D5F-8E88-2434047BA4AF}" type="TxLink">
            <a:rPr lang="en-US" sz="1200" b="1" i="0" u="none" strike="noStrike">
              <a:solidFill>
                <a:schemeClr val="bg1"/>
              </a:solidFill>
              <a:latin typeface="Calibri"/>
              <a:cs typeface="Calibri"/>
            </a:rPr>
            <a:pPr algn="ctr"/>
            <a:t>$24.19M</a:t>
          </a:fld>
          <a:endParaRPr lang="en-US" sz="1200" b="1" i="0" u="none" strike="noStrike">
            <a:solidFill>
              <a:schemeClr val="bg1"/>
            </a:solidFill>
            <a:latin typeface="Calibri"/>
            <a:cs typeface="Calibri"/>
          </a:endParaRPr>
        </a:p>
      </xdr:txBody>
    </xdr:sp>
    <xdr:clientData/>
  </xdr:twoCellAnchor>
  <xdr:twoCellAnchor>
    <xdr:from>
      <xdr:col>14</xdr:col>
      <xdr:colOff>485776</xdr:colOff>
      <xdr:row>34</xdr:row>
      <xdr:rowOff>39459</xdr:rowOff>
    </xdr:from>
    <xdr:to>
      <xdr:col>15</xdr:col>
      <xdr:colOff>600076</xdr:colOff>
      <xdr:row>35</xdr:row>
      <xdr:rowOff>77560</xdr:rowOff>
    </xdr:to>
    <xdr:sp macro="" textlink="'Analysis 1'!V41">
      <xdr:nvSpPr>
        <xdr:cNvPr id="1046" name="TextBox 1045">
          <a:extLst>
            <a:ext uri="{FF2B5EF4-FFF2-40B4-BE49-F238E27FC236}">
              <a16:creationId xmlns:a16="http://schemas.microsoft.com/office/drawing/2014/main" id="{EC1D288F-CD8E-F58C-293D-0EE007247699}"/>
            </a:ext>
          </a:extLst>
        </xdr:cNvPr>
        <xdr:cNvSpPr txBox="1"/>
      </xdr:nvSpPr>
      <xdr:spPr>
        <a:xfrm>
          <a:off x="9020176" y="6516459"/>
          <a:ext cx="7239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i="0" u="none" strike="noStrike">
              <a:solidFill>
                <a:schemeClr val="bg1"/>
              </a:solidFill>
              <a:latin typeface="Arial" panose="020B0604020202020204" pitchFamily="34" charset="0"/>
              <a:cs typeface="Arial" panose="020B0604020202020204" pitchFamily="34" charset="0"/>
            </a:rPr>
            <a:t>Quater-3</a:t>
          </a:r>
        </a:p>
      </xdr:txBody>
    </xdr:sp>
    <xdr:clientData/>
  </xdr:twoCellAnchor>
  <xdr:twoCellAnchor>
    <xdr:from>
      <xdr:col>16</xdr:col>
      <xdr:colOff>381000</xdr:colOff>
      <xdr:row>33</xdr:row>
      <xdr:rowOff>61231</xdr:rowOff>
    </xdr:from>
    <xdr:to>
      <xdr:col>17</xdr:col>
      <xdr:colOff>571500</xdr:colOff>
      <xdr:row>34</xdr:row>
      <xdr:rowOff>99332</xdr:rowOff>
    </xdr:to>
    <xdr:sp macro="" textlink="'Analysis 2'!AQ14">
      <xdr:nvSpPr>
        <xdr:cNvPr id="1047" name="TextBox 1046">
          <a:extLst>
            <a:ext uri="{FF2B5EF4-FFF2-40B4-BE49-F238E27FC236}">
              <a16:creationId xmlns:a16="http://schemas.microsoft.com/office/drawing/2014/main" id="{5FC59B80-A2E5-02B7-DE83-A6542D57C3A9}"/>
            </a:ext>
          </a:extLst>
        </xdr:cNvPr>
        <xdr:cNvSpPr txBox="1"/>
      </xdr:nvSpPr>
      <xdr:spPr>
        <a:xfrm>
          <a:off x="10134600" y="6347731"/>
          <a:ext cx="800100"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D91023E-244E-42C9-8B9A-D0208E53274F}" type="TxLink">
            <a:rPr lang="en-US" sz="1200" b="1" i="0" u="none" strike="noStrike">
              <a:solidFill>
                <a:schemeClr val="bg1"/>
              </a:solidFill>
              <a:latin typeface="Calibri"/>
              <a:cs typeface="Calibri"/>
            </a:rPr>
            <a:pPr algn="ctr"/>
            <a:t>$30.78M</a:t>
          </a:fld>
          <a:endParaRPr lang="en-US" sz="1050" b="1" i="0" u="none" strike="noStrike">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352425</xdr:colOff>
      <xdr:row>34</xdr:row>
      <xdr:rowOff>39459</xdr:rowOff>
    </xdr:from>
    <xdr:to>
      <xdr:col>17</xdr:col>
      <xdr:colOff>600074</xdr:colOff>
      <xdr:row>35</xdr:row>
      <xdr:rowOff>77560</xdr:rowOff>
    </xdr:to>
    <xdr:sp macro="" textlink="'Analysis 1'!V41">
      <xdr:nvSpPr>
        <xdr:cNvPr id="1048" name="TextBox 1047">
          <a:extLst>
            <a:ext uri="{FF2B5EF4-FFF2-40B4-BE49-F238E27FC236}">
              <a16:creationId xmlns:a16="http://schemas.microsoft.com/office/drawing/2014/main" id="{7B827DF8-6E10-5CC7-E8C1-32053B93FC54}"/>
            </a:ext>
          </a:extLst>
        </xdr:cNvPr>
        <xdr:cNvSpPr txBox="1"/>
      </xdr:nvSpPr>
      <xdr:spPr>
        <a:xfrm>
          <a:off x="10106025" y="6516459"/>
          <a:ext cx="857249"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1" i="0" u="none" strike="noStrike">
              <a:solidFill>
                <a:schemeClr val="bg1"/>
              </a:solidFill>
              <a:latin typeface="Arial" panose="020B0604020202020204" pitchFamily="34" charset="0"/>
              <a:cs typeface="Arial" panose="020B0604020202020204" pitchFamily="34" charset="0"/>
            </a:rPr>
            <a:t>Quater-4</a:t>
          </a:r>
        </a:p>
      </xdr:txBody>
    </xdr:sp>
    <xdr:clientData/>
  </xdr:twoCellAnchor>
  <xdr:twoCellAnchor>
    <xdr:from>
      <xdr:col>11</xdr:col>
      <xdr:colOff>590550</xdr:colOff>
      <xdr:row>36</xdr:row>
      <xdr:rowOff>20409</xdr:rowOff>
    </xdr:from>
    <xdr:to>
      <xdr:col>12</xdr:col>
      <xdr:colOff>428625</xdr:colOff>
      <xdr:row>37</xdr:row>
      <xdr:rowOff>58510</xdr:rowOff>
    </xdr:to>
    <xdr:sp macro="" textlink="'Analysis 2'!AR11">
      <xdr:nvSpPr>
        <xdr:cNvPr id="1049" name="TextBox 1048">
          <a:extLst>
            <a:ext uri="{FF2B5EF4-FFF2-40B4-BE49-F238E27FC236}">
              <a16:creationId xmlns:a16="http://schemas.microsoft.com/office/drawing/2014/main" id="{61C16788-893D-7CE6-5F5F-4116A548AF99}"/>
            </a:ext>
          </a:extLst>
        </xdr:cNvPr>
        <xdr:cNvSpPr txBox="1"/>
      </xdr:nvSpPr>
      <xdr:spPr>
        <a:xfrm>
          <a:off x="7296150" y="6878409"/>
          <a:ext cx="44767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E06322-66A3-4428-B5E0-9EC3B33D0335}" type="TxLink">
            <a:rPr lang="en-US" sz="1100" b="1" i="0" u="none" strike="noStrike">
              <a:solidFill>
                <a:srgbClr val="000000"/>
              </a:solidFill>
              <a:latin typeface="Calibri"/>
              <a:cs typeface="Calibri"/>
            </a:rPr>
            <a:pPr algn="ctr"/>
            <a:t>26%</a:t>
          </a:fld>
          <a:endParaRPr lang="en-US" sz="1000" b="1" i="0" u="none" strike="noStrike">
            <a:solidFill>
              <a:sysClr val="windowText" lastClr="000000"/>
            </a:solidFill>
            <a:latin typeface="Calibri"/>
            <a:cs typeface="Calibri"/>
          </a:endParaRPr>
        </a:p>
      </xdr:txBody>
    </xdr:sp>
    <xdr:clientData/>
  </xdr:twoCellAnchor>
  <xdr:twoCellAnchor>
    <xdr:from>
      <xdr:col>13</xdr:col>
      <xdr:colOff>460375</xdr:colOff>
      <xdr:row>36</xdr:row>
      <xdr:rowOff>20409</xdr:rowOff>
    </xdr:from>
    <xdr:to>
      <xdr:col>14</xdr:col>
      <xdr:colOff>298450</xdr:colOff>
      <xdr:row>37</xdr:row>
      <xdr:rowOff>58510</xdr:rowOff>
    </xdr:to>
    <xdr:sp macro="" textlink="'Analysis 2'!AR12">
      <xdr:nvSpPr>
        <xdr:cNvPr id="1050" name="TextBox 1049">
          <a:extLst>
            <a:ext uri="{FF2B5EF4-FFF2-40B4-BE49-F238E27FC236}">
              <a16:creationId xmlns:a16="http://schemas.microsoft.com/office/drawing/2014/main" id="{07E1A1AC-7592-349A-F97F-E1D17294EFF2}"/>
            </a:ext>
          </a:extLst>
        </xdr:cNvPr>
        <xdr:cNvSpPr txBox="1"/>
      </xdr:nvSpPr>
      <xdr:spPr>
        <a:xfrm>
          <a:off x="8385175" y="6878409"/>
          <a:ext cx="44767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3463B97-B0BB-4F32-8B4C-D436550C7D9F}" type="TxLink">
            <a:rPr lang="en-US" sz="1100" b="1" i="0" u="none" strike="noStrike">
              <a:solidFill>
                <a:srgbClr val="000000"/>
              </a:solidFill>
              <a:latin typeface="Calibri"/>
              <a:cs typeface="Calibri"/>
            </a:rPr>
            <a:pPr algn="ctr"/>
            <a:t>31%</a:t>
          </a:fld>
          <a:endParaRPr lang="en-US" sz="1000" b="1" i="0" u="none" strike="noStrike">
            <a:solidFill>
              <a:sysClr val="windowText" lastClr="000000"/>
            </a:solidFill>
            <a:latin typeface="Calibri"/>
            <a:cs typeface="Calibri"/>
          </a:endParaRPr>
        </a:p>
      </xdr:txBody>
    </xdr:sp>
    <xdr:clientData/>
  </xdr:twoCellAnchor>
  <xdr:twoCellAnchor>
    <xdr:from>
      <xdr:col>15</xdr:col>
      <xdr:colOff>358775</xdr:colOff>
      <xdr:row>36</xdr:row>
      <xdr:rowOff>20409</xdr:rowOff>
    </xdr:from>
    <xdr:to>
      <xdr:col>16</xdr:col>
      <xdr:colOff>196850</xdr:colOff>
      <xdr:row>37</xdr:row>
      <xdr:rowOff>58510</xdr:rowOff>
    </xdr:to>
    <xdr:sp macro="" textlink="'Analysis 2'!AR13">
      <xdr:nvSpPr>
        <xdr:cNvPr id="1051" name="TextBox 1050">
          <a:extLst>
            <a:ext uri="{FF2B5EF4-FFF2-40B4-BE49-F238E27FC236}">
              <a16:creationId xmlns:a16="http://schemas.microsoft.com/office/drawing/2014/main" id="{818FC17F-8B31-B512-AD0F-0AB7EA470637}"/>
            </a:ext>
          </a:extLst>
        </xdr:cNvPr>
        <xdr:cNvSpPr txBox="1"/>
      </xdr:nvSpPr>
      <xdr:spPr>
        <a:xfrm>
          <a:off x="9502775" y="6878409"/>
          <a:ext cx="44767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81FF66C-CC3E-4562-958D-652ACA9CC9F2}" type="TxLink">
            <a:rPr lang="en-US" sz="1100" b="1" i="0" u="none" strike="noStrike">
              <a:solidFill>
                <a:srgbClr val="000000"/>
              </a:solidFill>
              <a:latin typeface="Calibri"/>
              <a:cs typeface="Calibri"/>
            </a:rPr>
            <a:pPr algn="ctr"/>
            <a:t>19%</a:t>
          </a:fld>
          <a:endParaRPr lang="en-US" sz="1000" b="1" i="0" u="none" strike="noStrike">
            <a:solidFill>
              <a:sysClr val="windowText" lastClr="000000"/>
            </a:solidFill>
            <a:latin typeface="Calibri"/>
            <a:cs typeface="Calibri"/>
          </a:endParaRPr>
        </a:p>
      </xdr:txBody>
    </xdr:sp>
    <xdr:clientData/>
  </xdr:twoCellAnchor>
  <xdr:twoCellAnchor>
    <xdr:from>
      <xdr:col>17</xdr:col>
      <xdr:colOff>342900</xdr:colOff>
      <xdr:row>36</xdr:row>
      <xdr:rowOff>20409</xdr:rowOff>
    </xdr:from>
    <xdr:to>
      <xdr:col>18</xdr:col>
      <xdr:colOff>180975</xdr:colOff>
      <xdr:row>37</xdr:row>
      <xdr:rowOff>58510</xdr:rowOff>
    </xdr:to>
    <xdr:sp macro="" textlink="'Analysis 2'!AR14">
      <xdr:nvSpPr>
        <xdr:cNvPr id="1052" name="TextBox 1051">
          <a:extLst>
            <a:ext uri="{FF2B5EF4-FFF2-40B4-BE49-F238E27FC236}">
              <a16:creationId xmlns:a16="http://schemas.microsoft.com/office/drawing/2014/main" id="{6799C870-C3F9-E12B-DA24-97FF034DBEA9}"/>
            </a:ext>
          </a:extLst>
        </xdr:cNvPr>
        <xdr:cNvSpPr txBox="1"/>
      </xdr:nvSpPr>
      <xdr:spPr>
        <a:xfrm>
          <a:off x="10706100" y="6878409"/>
          <a:ext cx="44767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E56E74F-0A4B-40E6-B4A5-BF3EE6DDCDA1}" type="TxLink">
            <a:rPr lang="en-US" sz="1100" b="1" i="0" u="none" strike="noStrike">
              <a:solidFill>
                <a:srgbClr val="000000"/>
              </a:solidFill>
              <a:latin typeface="Calibri"/>
              <a:cs typeface="Calibri"/>
            </a:rPr>
            <a:pPr algn="ctr"/>
            <a:t>24%</a:t>
          </a:fld>
          <a:endParaRPr lang="en-US" sz="1000" b="1" i="0" u="none" strike="noStrike">
            <a:solidFill>
              <a:sysClr val="windowText" lastClr="000000"/>
            </a:solidFill>
            <a:latin typeface="Calibri"/>
            <a:cs typeface="Calibri"/>
          </a:endParaRPr>
        </a:p>
      </xdr:txBody>
    </xdr:sp>
    <xdr:clientData/>
  </xdr:twoCellAnchor>
  <xdr:twoCellAnchor>
    <xdr:from>
      <xdr:col>19</xdr:col>
      <xdr:colOff>95249</xdr:colOff>
      <xdr:row>27</xdr:row>
      <xdr:rowOff>57148</xdr:rowOff>
    </xdr:from>
    <xdr:to>
      <xdr:col>33</xdr:col>
      <xdr:colOff>1143000</xdr:colOff>
      <xdr:row>39</xdr:row>
      <xdr:rowOff>180975</xdr:rowOff>
    </xdr:to>
    <xdr:sp macro="" textlink="">
      <xdr:nvSpPr>
        <xdr:cNvPr id="1053" name="Rectangle: Rounded Corners 1052">
          <a:extLst>
            <a:ext uri="{FF2B5EF4-FFF2-40B4-BE49-F238E27FC236}">
              <a16:creationId xmlns:a16="http://schemas.microsoft.com/office/drawing/2014/main" id="{4542F9D9-3E3E-9785-443C-5252D3C5798D}"/>
            </a:ext>
          </a:extLst>
        </xdr:cNvPr>
        <xdr:cNvSpPr/>
      </xdr:nvSpPr>
      <xdr:spPr>
        <a:xfrm>
          <a:off x="11677649" y="5200648"/>
          <a:ext cx="4095751" cy="2409827"/>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257174</xdr:colOff>
      <xdr:row>27</xdr:row>
      <xdr:rowOff>161922</xdr:rowOff>
    </xdr:from>
    <xdr:to>
      <xdr:col>33</xdr:col>
      <xdr:colOff>1009650</xdr:colOff>
      <xdr:row>39</xdr:row>
      <xdr:rowOff>104775</xdr:rowOff>
    </xdr:to>
    <mc:AlternateContent xmlns:mc="http://schemas.openxmlformats.org/markup-compatibility/2006" xmlns:a14="http://schemas.microsoft.com/office/drawing/2010/main">
      <mc:Choice Requires="a14">
        <xdr:graphicFrame macro="">
          <xdr:nvGraphicFramePr>
            <xdr:cNvPr id="1055" name="Country 1">
              <a:extLst>
                <a:ext uri="{FF2B5EF4-FFF2-40B4-BE49-F238E27FC236}">
                  <a16:creationId xmlns:a16="http://schemas.microsoft.com/office/drawing/2014/main" id="{4A150431-EE07-4503-9083-88E04B712179}"/>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1839574" y="5305422"/>
              <a:ext cx="3800476" cy="2228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152400</xdr:colOff>
      <xdr:row>0</xdr:row>
      <xdr:rowOff>123825</xdr:rowOff>
    </xdr:from>
    <xdr:to>
      <xdr:col>33</xdr:col>
      <xdr:colOff>1133475</xdr:colOff>
      <xdr:row>2</xdr:row>
      <xdr:rowOff>9525</xdr:rowOff>
    </xdr:to>
    <xdr:sp macro="[0]!ClearFilter" textlink="">
      <xdr:nvSpPr>
        <xdr:cNvPr id="28" name="Rectangle 27">
          <a:extLst>
            <a:ext uri="{FF2B5EF4-FFF2-40B4-BE49-F238E27FC236}">
              <a16:creationId xmlns:a16="http://schemas.microsoft.com/office/drawing/2014/main" id="{D5CDAACA-EF8D-43D5-5DC2-A4635922B804}"/>
            </a:ext>
          </a:extLst>
        </xdr:cNvPr>
        <xdr:cNvSpPr/>
      </xdr:nvSpPr>
      <xdr:spPr>
        <a:xfrm>
          <a:off x="14782800" y="123825"/>
          <a:ext cx="981075" cy="266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rPr>
            <a:t>Clear Filter</a:t>
          </a:r>
        </a:p>
      </xdr:txBody>
    </xdr:sp>
    <xdr:clientData/>
  </xdr:twoCellAnchor>
  <xdr:twoCellAnchor>
    <xdr:from>
      <xdr:col>3</xdr:col>
      <xdr:colOff>316418</xdr:colOff>
      <xdr:row>0</xdr:row>
      <xdr:rowOff>114300</xdr:rowOff>
    </xdr:from>
    <xdr:to>
      <xdr:col>9</xdr:col>
      <xdr:colOff>333375</xdr:colOff>
      <xdr:row>2</xdr:row>
      <xdr:rowOff>38100</xdr:rowOff>
    </xdr:to>
    <xdr:sp macro="" textlink="'Analysis 1'!L34">
      <xdr:nvSpPr>
        <xdr:cNvPr id="1054" name="TextBox 1053">
          <a:extLst>
            <a:ext uri="{FF2B5EF4-FFF2-40B4-BE49-F238E27FC236}">
              <a16:creationId xmlns:a16="http://schemas.microsoft.com/office/drawing/2014/main" id="{E386C72E-80E0-7525-D6DC-E0CAE3048601}"/>
            </a:ext>
          </a:extLst>
        </xdr:cNvPr>
        <xdr:cNvSpPr txBox="1"/>
      </xdr:nvSpPr>
      <xdr:spPr>
        <a:xfrm>
          <a:off x="2145218" y="114300"/>
          <a:ext cx="367455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rgbClr val="739C88"/>
              </a:solidFill>
            </a:rPr>
            <a:t>Revenue</a:t>
          </a:r>
          <a:r>
            <a:rPr lang="en-US" sz="2000"/>
            <a:t> &amp; </a:t>
          </a:r>
          <a:r>
            <a:rPr lang="en-US" sz="2000" b="1"/>
            <a:t>Profit</a:t>
          </a:r>
          <a:r>
            <a:rPr lang="en-US" sz="2000"/>
            <a:t> Trend Analysis</a:t>
          </a:r>
          <a:endParaRPr lang="en-US" sz="2000" b="1" i="0" u="none" strike="noStrike">
            <a:solidFill>
              <a:srgbClr val="739C88"/>
            </a:solidFill>
            <a:latin typeface="Arial" panose="020B0604020202020204" pitchFamily="34" charset="0"/>
            <a:cs typeface="Arial" panose="020B0604020202020204" pitchFamily="34" charset="0"/>
          </a:endParaRPr>
        </a:p>
      </xdr:txBody>
    </xdr:sp>
    <xdr:clientData/>
  </xdr:twoCellAnchor>
  <xdr:twoCellAnchor>
    <xdr:from>
      <xdr:col>21</xdr:col>
      <xdr:colOff>504825</xdr:colOff>
      <xdr:row>0</xdr:row>
      <xdr:rowOff>114300</xdr:rowOff>
    </xdr:from>
    <xdr:to>
      <xdr:col>23</xdr:col>
      <xdr:colOff>571500</xdr:colOff>
      <xdr:row>2</xdr:row>
      <xdr:rowOff>19050</xdr:rowOff>
    </xdr:to>
    <xdr:sp macro="" textlink="">
      <xdr:nvSpPr>
        <xdr:cNvPr id="1056" name="Rectangle 1055">
          <a:hlinkClick xmlns:r="http://schemas.openxmlformats.org/officeDocument/2006/relationships" r:id="rId12"/>
          <a:extLst>
            <a:ext uri="{FF2B5EF4-FFF2-40B4-BE49-F238E27FC236}">
              <a16:creationId xmlns:a16="http://schemas.microsoft.com/office/drawing/2014/main" id="{9D7263D9-5CA3-6320-EAB9-49066D4A67A7}"/>
            </a:ext>
          </a:extLst>
        </xdr:cNvPr>
        <xdr:cNvSpPr/>
      </xdr:nvSpPr>
      <xdr:spPr>
        <a:xfrm>
          <a:off x="13306425" y="114300"/>
          <a:ext cx="1285875" cy="285750"/>
        </a:xfrm>
        <a:prstGeom prst="rect">
          <a:avLst/>
        </a:prstGeom>
        <a:solidFill>
          <a:srgbClr val="648C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Consumer</a:t>
          </a:r>
          <a:r>
            <a:rPr lang="en-US" sz="1100" b="1" baseline="0"/>
            <a:t> Insights</a:t>
          </a:r>
          <a:endParaRPr lang="en-US" sz="1100" b="1"/>
        </a:p>
      </xdr:txBody>
    </xdr:sp>
    <xdr:clientData/>
  </xdr:twoCellAnchor>
  <xdr:twoCellAnchor>
    <xdr:from>
      <xdr:col>19</xdr:col>
      <xdr:colOff>276225</xdr:colOff>
      <xdr:row>0</xdr:row>
      <xdr:rowOff>114300</xdr:rowOff>
    </xdr:from>
    <xdr:to>
      <xdr:col>21</xdr:col>
      <xdr:colOff>342900</xdr:colOff>
      <xdr:row>2</xdr:row>
      <xdr:rowOff>19050</xdr:rowOff>
    </xdr:to>
    <xdr:sp macro="" textlink="">
      <xdr:nvSpPr>
        <xdr:cNvPr id="1057" name="Rectangle 1056">
          <a:extLst>
            <a:ext uri="{FF2B5EF4-FFF2-40B4-BE49-F238E27FC236}">
              <a16:creationId xmlns:a16="http://schemas.microsoft.com/office/drawing/2014/main" id="{50E3EDEA-61C7-A9E4-F982-8ACEE7708DED}"/>
            </a:ext>
          </a:extLst>
        </xdr:cNvPr>
        <xdr:cNvSpPr/>
      </xdr:nvSpPr>
      <xdr:spPr>
        <a:xfrm>
          <a:off x="11858625" y="114300"/>
          <a:ext cx="1285875" cy="285750"/>
        </a:xfrm>
        <a:prstGeom prst="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Trend</a:t>
          </a:r>
          <a:r>
            <a:rPr lang="en-US" sz="1100" b="1" baseline="0"/>
            <a:t> Analysis</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523873</xdr:colOff>
      <xdr:row>4</xdr:row>
      <xdr:rowOff>190498</xdr:rowOff>
    </xdr:from>
    <xdr:to>
      <xdr:col>10</xdr:col>
      <xdr:colOff>161924</xdr:colOff>
      <xdr:row>18</xdr:row>
      <xdr:rowOff>190499</xdr:rowOff>
    </xdr:to>
    <xdr:sp macro="" textlink="">
      <xdr:nvSpPr>
        <xdr:cNvPr id="3" name="Rectangle: Rounded Corners 2">
          <a:extLst>
            <a:ext uri="{FF2B5EF4-FFF2-40B4-BE49-F238E27FC236}">
              <a16:creationId xmlns:a16="http://schemas.microsoft.com/office/drawing/2014/main" id="{632A7312-1697-40F3-805F-63032BE93D08}"/>
            </a:ext>
          </a:extLst>
        </xdr:cNvPr>
        <xdr:cNvSpPr/>
      </xdr:nvSpPr>
      <xdr:spPr>
        <a:xfrm>
          <a:off x="523873" y="952498"/>
          <a:ext cx="5734051" cy="26670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114300</xdr:colOff>
      <xdr:row>6</xdr:row>
      <xdr:rowOff>57150</xdr:rowOff>
    </xdr:from>
    <xdr:to>
      <xdr:col>9</xdr:col>
      <xdr:colOff>491289</xdr:colOff>
      <xdr:row>19</xdr:row>
      <xdr:rowOff>1</xdr:rowOff>
    </xdr:to>
    <xdr:graphicFrame macro="">
      <xdr:nvGraphicFramePr>
        <xdr:cNvPr id="5154" name="Chart 5153">
          <a:extLst>
            <a:ext uri="{FF2B5EF4-FFF2-40B4-BE49-F238E27FC236}">
              <a16:creationId xmlns:a16="http://schemas.microsoft.com/office/drawing/2014/main" id="{C581951A-C5D7-4302-9BF4-6D62DEFBA5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180974</xdr:colOff>
      <xdr:row>5</xdr:row>
      <xdr:rowOff>57150</xdr:rowOff>
    </xdr:from>
    <xdr:to>
      <xdr:col>5</xdr:col>
      <xdr:colOff>276225</xdr:colOff>
      <xdr:row>6</xdr:row>
      <xdr:rowOff>114299</xdr:rowOff>
    </xdr:to>
    <xdr:sp macro="" textlink="'Analysis 1'!V34">
      <xdr:nvSpPr>
        <xdr:cNvPr id="5156" name="TextBox 5155">
          <a:extLst>
            <a:ext uri="{FF2B5EF4-FFF2-40B4-BE49-F238E27FC236}">
              <a16:creationId xmlns:a16="http://schemas.microsoft.com/office/drawing/2014/main" id="{36134E78-81CD-46C6-8859-8BB608528BA6}"/>
            </a:ext>
          </a:extLst>
        </xdr:cNvPr>
        <xdr:cNvSpPr txBox="1"/>
      </xdr:nvSpPr>
      <xdr:spPr>
        <a:xfrm>
          <a:off x="790574" y="1009650"/>
          <a:ext cx="2533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3B3629"/>
              </a:solidFill>
              <a:latin typeface="Arial" panose="020B0604020202020204" pitchFamily="34" charset="0"/>
              <a:cs typeface="Arial" panose="020B0604020202020204" pitchFamily="34" charset="0"/>
            </a:rPr>
            <a:t>Top-5</a:t>
          </a:r>
          <a:r>
            <a:rPr lang="en-US" sz="1100" b="0" i="0" u="none" strike="noStrike" baseline="0">
              <a:solidFill>
                <a:srgbClr val="3B3629"/>
              </a:solidFill>
              <a:latin typeface="Arial" panose="020B0604020202020204" pitchFamily="34" charset="0"/>
              <a:cs typeface="Arial" panose="020B0604020202020204" pitchFamily="34" charset="0"/>
            </a:rPr>
            <a:t> </a:t>
          </a:r>
          <a:r>
            <a:rPr lang="en-US" sz="1100" b="1" i="0" u="none" strike="noStrike" baseline="0">
              <a:solidFill>
                <a:srgbClr val="3B3629"/>
              </a:solidFill>
              <a:latin typeface="Arial" panose="020B0604020202020204" pitchFamily="34" charset="0"/>
              <a:cs typeface="Arial" panose="020B0604020202020204" pitchFamily="34" charset="0"/>
            </a:rPr>
            <a:t>Products</a:t>
          </a:r>
          <a:r>
            <a:rPr lang="en-US" sz="1100" b="0" i="0" u="none" strike="noStrike" baseline="0">
              <a:solidFill>
                <a:srgbClr val="3B3629"/>
              </a:solidFill>
              <a:latin typeface="Arial" panose="020B0604020202020204" pitchFamily="34" charset="0"/>
              <a:cs typeface="Arial" panose="020B0604020202020204" pitchFamily="34" charset="0"/>
            </a:rPr>
            <a:t> based on </a:t>
          </a:r>
          <a:r>
            <a:rPr lang="en-US" sz="1100" b="1" i="0" u="none" strike="noStrike" baseline="0">
              <a:solidFill>
                <a:srgbClr val="3B3629"/>
              </a:solidFill>
              <a:latin typeface="Arial" panose="020B0604020202020204" pitchFamily="34" charset="0"/>
              <a:cs typeface="Arial" panose="020B0604020202020204" pitchFamily="34" charset="0"/>
            </a:rPr>
            <a:t>Profit</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4</xdr:col>
      <xdr:colOff>571501</xdr:colOff>
      <xdr:row>9</xdr:row>
      <xdr:rowOff>28575</xdr:rowOff>
    </xdr:from>
    <xdr:to>
      <xdr:col>9</xdr:col>
      <xdr:colOff>114301</xdr:colOff>
      <xdr:row>18</xdr:row>
      <xdr:rowOff>180975</xdr:rowOff>
    </xdr:to>
    <xdr:graphicFrame macro="">
      <xdr:nvGraphicFramePr>
        <xdr:cNvPr id="10" name="Chart 9">
          <a:extLst>
            <a:ext uri="{FF2B5EF4-FFF2-40B4-BE49-F238E27FC236}">
              <a16:creationId xmlns:a16="http://schemas.microsoft.com/office/drawing/2014/main" id="{954DEC32-97A3-4B5C-8A9A-3950005D24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114301</xdr:colOff>
      <xdr:row>11</xdr:row>
      <xdr:rowOff>114301</xdr:rowOff>
    </xdr:from>
    <xdr:to>
      <xdr:col>7</xdr:col>
      <xdr:colOff>514351</xdr:colOff>
      <xdr:row>16</xdr:row>
      <xdr:rowOff>171451</xdr:rowOff>
    </xdr:to>
    <xdr:sp macro="" textlink="">
      <xdr:nvSpPr>
        <xdr:cNvPr id="11" name="Oval 10">
          <a:extLst>
            <a:ext uri="{FF2B5EF4-FFF2-40B4-BE49-F238E27FC236}">
              <a16:creationId xmlns:a16="http://schemas.microsoft.com/office/drawing/2014/main" id="{E8039843-B177-79AC-0079-1833E173451A}"/>
            </a:ext>
          </a:extLst>
        </xdr:cNvPr>
        <xdr:cNvSpPr/>
      </xdr:nvSpPr>
      <xdr:spPr>
        <a:xfrm>
          <a:off x="3771901" y="2209801"/>
          <a:ext cx="1009650" cy="10096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276224</xdr:colOff>
      <xdr:row>12</xdr:row>
      <xdr:rowOff>114300</xdr:rowOff>
    </xdr:from>
    <xdr:to>
      <xdr:col>9</xdr:col>
      <xdr:colOff>590549</xdr:colOff>
      <xdr:row>13</xdr:row>
      <xdr:rowOff>171449</xdr:rowOff>
    </xdr:to>
    <xdr:sp macro="" textlink="'Product Analysis'!P11">
      <xdr:nvSpPr>
        <xdr:cNvPr id="13" name="TextBox 12">
          <a:extLst>
            <a:ext uri="{FF2B5EF4-FFF2-40B4-BE49-F238E27FC236}">
              <a16:creationId xmlns:a16="http://schemas.microsoft.com/office/drawing/2014/main" id="{AF00F934-FE69-CDB9-91FD-B59307FCAE65}"/>
            </a:ext>
          </a:extLst>
        </xdr:cNvPr>
        <xdr:cNvSpPr txBox="1"/>
      </xdr:nvSpPr>
      <xdr:spPr>
        <a:xfrm>
          <a:off x="5153024" y="2400300"/>
          <a:ext cx="923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DC2546B-0E13-415C-8601-90E563070462}"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l"/>
            <a:t>24.8%</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8</xdr:col>
      <xdr:colOff>276225</xdr:colOff>
      <xdr:row>15</xdr:row>
      <xdr:rowOff>171450</xdr:rowOff>
    </xdr:from>
    <xdr:to>
      <xdr:col>9</xdr:col>
      <xdr:colOff>581025</xdr:colOff>
      <xdr:row>17</xdr:row>
      <xdr:rowOff>38099</xdr:rowOff>
    </xdr:to>
    <xdr:sp macro="" textlink="'Product Analysis'!P12">
      <xdr:nvSpPr>
        <xdr:cNvPr id="14" name="TextBox 13">
          <a:extLst>
            <a:ext uri="{FF2B5EF4-FFF2-40B4-BE49-F238E27FC236}">
              <a16:creationId xmlns:a16="http://schemas.microsoft.com/office/drawing/2014/main" id="{C9CC1D1C-B215-44F7-3DCA-1A81329B95E7}"/>
            </a:ext>
          </a:extLst>
        </xdr:cNvPr>
        <xdr:cNvSpPr txBox="1"/>
      </xdr:nvSpPr>
      <xdr:spPr>
        <a:xfrm>
          <a:off x="5153025" y="3028950"/>
          <a:ext cx="9144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62032B5-44C9-4EB8-884D-7D29D66F9FC6}"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75.2%</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285750</xdr:colOff>
      <xdr:row>11</xdr:row>
      <xdr:rowOff>9525</xdr:rowOff>
    </xdr:from>
    <xdr:to>
      <xdr:col>9</xdr:col>
      <xdr:colOff>400050</xdr:colOff>
      <xdr:row>12</xdr:row>
      <xdr:rowOff>66674</xdr:rowOff>
    </xdr:to>
    <xdr:sp macro="" textlink="'Product Analysis'!P11">
      <xdr:nvSpPr>
        <xdr:cNvPr id="15" name="TextBox 14">
          <a:extLst>
            <a:ext uri="{FF2B5EF4-FFF2-40B4-BE49-F238E27FC236}">
              <a16:creationId xmlns:a16="http://schemas.microsoft.com/office/drawing/2014/main" id="{4249F35F-6BE1-EB42-F1D2-7ACE91DBA4CB}"/>
            </a:ext>
          </a:extLst>
        </xdr:cNvPr>
        <xdr:cNvSpPr txBox="1"/>
      </xdr:nvSpPr>
      <xdr:spPr>
        <a:xfrm>
          <a:off x="5162550" y="210502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Arial" panose="020B0604020202020204" pitchFamily="34" charset="0"/>
              <a:ea typeface="+mn-ea"/>
              <a:cs typeface="Arial" panose="020B0604020202020204" pitchFamily="34" charset="0"/>
            </a:rPr>
            <a:t>Top-5</a:t>
          </a:r>
        </a:p>
      </xdr:txBody>
    </xdr:sp>
    <xdr:clientData/>
  </xdr:twoCellAnchor>
  <xdr:twoCellAnchor>
    <xdr:from>
      <xdr:col>8</xdr:col>
      <xdr:colOff>276225</xdr:colOff>
      <xdr:row>11</xdr:row>
      <xdr:rowOff>28575</xdr:rowOff>
    </xdr:from>
    <xdr:to>
      <xdr:col>8</xdr:col>
      <xdr:colOff>276225</xdr:colOff>
      <xdr:row>14</xdr:row>
      <xdr:rowOff>28575</xdr:rowOff>
    </xdr:to>
    <xdr:cxnSp macro="">
      <xdr:nvCxnSpPr>
        <xdr:cNvPr id="17" name="Straight Connector 16">
          <a:extLst>
            <a:ext uri="{FF2B5EF4-FFF2-40B4-BE49-F238E27FC236}">
              <a16:creationId xmlns:a16="http://schemas.microsoft.com/office/drawing/2014/main" id="{AE150167-89E7-F45B-3804-FDAF619A739B}"/>
            </a:ext>
          </a:extLst>
        </xdr:cNvPr>
        <xdr:cNvCxnSpPr/>
      </xdr:nvCxnSpPr>
      <xdr:spPr>
        <a:xfrm>
          <a:off x="5153025" y="2124075"/>
          <a:ext cx="0" cy="571500"/>
        </a:xfrm>
        <a:prstGeom prst="line">
          <a:avLst/>
        </a:prstGeom>
        <a:ln w="31750">
          <a:solidFill>
            <a:srgbClr val="648C6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276225</xdr:colOff>
      <xdr:row>14</xdr:row>
      <xdr:rowOff>180975</xdr:rowOff>
    </xdr:from>
    <xdr:to>
      <xdr:col>8</xdr:col>
      <xdr:colOff>276225</xdr:colOff>
      <xdr:row>17</xdr:row>
      <xdr:rowOff>180975</xdr:rowOff>
    </xdr:to>
    <xdr:cxnSp macro="">
      <xdr:nvCxnSpPr>
        <xdr:cNvPr id="19" name="Straight Connector 18">
          <a:extLst>
            <a:ext uri="{FF2B5EF4-FFF2-40B4-BE49-F238E27FC236}">
              <a16:creationId xmlns:a16="http://schemas.microsoft.com/office/drawing/2014/main" id="{64818E75-54F8-C943-2464-1C9DB72884A6}"/>
            </a:ext>
          </a:extLst>
        </xdr:cNvPr>
        <xdr:cNvCxnSpPr/>
      </xdr:nvCxnSpPr>
      <xdr:spPr>
        <a:xfrm>
          <a:off x="5153025" y="2847975"/>
          <a:ext cx="0" cy="571500"/>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285750</xdr:colOff>
      <xdr:row>14</xdr:row>
      <xdr:rowOff>104775</xdr:rowOff>
    </xdr:from>
    <xdr:to>
      <xdr:col>9</xdr:col>
      <xdr:colOff>400050</xdr:colOff>
      <xdr:row>15</xdr:row>
      <xdr:rowOff>161924</xdr:rowOff>
    </xdr:to>
    <xdr:sp macro="" textlink="'Product Analysis'!P11">
      <xdr:nvSpPr>
        <xdr:cNvPr id="20" name="TextBox 19">
          <a:extLst>
            <a:ext uri="{FF2B5EF4-FFF2-40B4-BE49-F238E27FC236}">
              <a16:creationId xmlns:a16="http://schemas.microsoft.com/office/drawing/2014/main" id="{063B0697-883F-EBE6-59C9-65EA3398DD57}"/>
            </a:ext>
          </a:extLst>
        </xdr:cNvPr>
        <xdr:cNvSpPr txBox="1"/>
      </xdr:nvSpPr>
      <xdr:spPr>
        <a:xfrm>
          <a:off x="5162550" y="277177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Arial" panose="020B0604020202020204" pitchFamily="34" charset="0"/>
              <a:ea typeface="+mn-ea"/>
              <a:cs typeface="Arial" panose="020B0604020202020204" pitchFamily="34" charset="0"/>
            </a:rPr>
            <a:t>Others</a:t>
          </a:r>
        </a:p>
      </xdr:txBody>
    </xdr:sp>
    <xdr:clientData/>
  </xdr:twoCellAnchor>
  <xdr:twoCellAnchor>
    <xdr:from>
      <xdr:col>6</xdr:col>
      <xdr:colOff>342900</xdr:colOff>
      <xdr:row>7</xdr:row>
      <xdr:rowOff>180975</xdr:rowOff>
    </xdr:from>
    <xdr:to>
      <xdr:col>10</xdr:col>
      <xdr:colOff>114300</xdr:colOff>
      <xdr:row>10</xdr:row>
      <xdr:rowOff>66675</xdr:rowOff>
    </xdr:to>
    <xdr:sp macro="" textlink="'Analysis 1'!V34">
      <xdr:nvSpPr>
        <xdr:cNvPr id="21" name="TextBox 20">
          <a:extLst>
            <a:ext uri="{FF2B5EF4-FFF2-40B4-BE49-F238E27FC236}">
              <a16:creationId xmlns:a16="http://schemas.microsoft.com/office/drawing/2014/main" id="{37DF7210-69D4-B391-6997-6221E1893109}"/>
            </a:ext>
          </a:extLst>
        </xdr:cNvPr>
        <xdr:cNvSpPr txBox="1"/>
      </xdr:nvSpPr>
      <xdr:spPr>
        <a:xfrm>
          <a:off x="4000500" y="1514475"/>
          <a:ext cx="22098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3B3629"/>
              </a:solidFill>
              <a:latin typeface="Arial" panose="020B0604020202020204" pitchFamily="34" charset="0"/>
              <a:cs typeface="Arial" panose="020B0604020202020204" pitchFamily="34" charset="0"/>
            </a:rPr>
            <a:t>Profit</a:t>
          </a:r>
          <a:r>
            <a:rPr lang="en-US" sz="1100" b="0" i="0" u="none" strike="noStrike" baseline="0">
              <a:solidFill>
                <a:srgbClr val="3B3629"/>
              </a:solidFill>
              <a:latin typeface="Arial" panose="020B0604020202020204" pitchFamily="34" charset="0"/>
              <a:cs typeface="Arial" panose="020B0604020202020204" pitchFamily="34" charset="0"/>
            </a:rPr>
            <a:t> share of the</a:t>
          </a:r>
        </a:p>
        <a:p>
          <a:pPr algn="l"/>
          <a:r>
            <a:rPr lang="en-US" sz="1100" b="1" i="0" u="none" strike="noStrike" baseline="0">
              <a:solidFill>
                <a:srgbClr val="648C66"/>
              </a:solidFill>
              <a:latin typeface="Arial" panose="020B0604020202020204" pitchFamily="34" charset="0"/>
              <a:cs typeface="Arial" panose="020B0604020202020204" pitchFamily="34" charset="0"/>
            </a:rPr>
            <a:t>Top-5 </a:t>
          </a:r>
          <a:r>
            <a:rPr lang="en-US" sz="1100" b="0" i="0" u="none" strike="noStrike" baseline="0">
              <a:solidFill>
                <a:srgbClr val="3B3629"/>
              </a:solidFill>
              <a:latin typeface="Arial" panose="020B0604020202020204" pitchFamily="34" charset="0"/>
              <a:cs typeface="Arial" panose="020B0604020202020204" pitchFamily="34" charset="0"/>
            </a:rPr>
            <a:t>Products vs Others</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10</xdr:col>
      <xdr:colOff>409574</xdr:colOff>
      <xdr:row>4</xdr:row>
      <xdr:rowOff>190498</xdr:rowOff>
    </xdr:from>
    <xdr:to>
      <xdr:col>13</xdr:col>
      <xdr:colOff>266700</xdr:colOff>
      <xdr:row>18</xdr:row>
      <xdr:rowOff>190499</xdr:rowOff>
    </xdr:to>
    <xdr:sp macro="" textlink="">
      <xdr:nvSpPr>
        <xdr:cNvPr id="22" name="Rectangle: Rounded Corners 21">
          <a:extLst>
            <a:ext uri="{FF2B5EF4-FFF2-40B4-BE49-F238E27FC236}">
              <a16:creationId xmlns:a16="http://schemas.microsoft.com/office/drawing/2014/main" id="{EB735EF9-18CA-14E4-61CC-FC4359BC4DF9}"/>
            </a:ext>
          </a:extLst>
        </xdr:cNvPr>
        <xdr:cNvSpPr/>
      </xdr:nvSpPr>
      <xdr:spPr>
        <a:xfrm>
          <a:off x="6505574" y="952498"/>
          <a:ext cx="1685926" cy="26670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295275</xdr:colOff>
      <xdr:row>12</xdr:row>
      <xdr:rowOff>114300</xdr:rowOff>
    </xdr:from>
    <xdr:to>
      <xdr:col>7</xdr:col>
      <xdr:colOff>352425</xdr:colOff>
      <xdr:row>15</xdr:row>
      <xdr:rowOff>171450</xdr:rowOff>
    </xdr:to>
    <xdr:pic>
      <xdr:nvPicPr>
        <xdr:cNvPr id="24" name="Picture 23">
          <a:extLst>
            <a:ext uri="{FF2B5EF4-FFF2-40B4-BE49-F238E27FC236}">
              <a16:creationId xmlns:a16="http://schemas.microsoft.com/office/drawing/2014/main" id="{66B80C94-01D3-6A2F-B4BF-C5636DFE091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952875" y="2400300"/>
          <a:ext cx="666750" cy="628650"/>
        </a:xfrm>
        <a:prstGeom prst="rect">
          <a:avLst/>
        </a:prstGeom>
      </xdr:spPr>
    </xdr:pic>
    <xdr:clientData/>
  </xdr:twoCellAnchor>
  <xdr:twoCellAnchor>
    <xdr:from>
      <xdr:col>12</xdr:col>
      <xdr:colOff>66674</xdr:colOff>
      <xdr:row>5</xdr:row>
      <xdr:rowOff>38100</xdr:rowOff>
    </xdr:from>
    <xdr:to>
      <xdr:col>13</xdr:col>
      <xdr:colOff>285749</xdr:colOff>
      <xdr:row>8</xdr:row>
      <xdr:rowOff>19050</xdr:rowOff>
    </xdr:to>
    <xdr:sp macro="" textlink="'Product Analysis'!P11">
      <xdr:nvSpPr>
        <xdr:cNvPr id="25" name="TextBox 24">
          <a:extLst>
            <a:ext uri="{FF2B5EF4-FFF2-40B4-BE49-F238E27FC236}">
              <a16:creationId xmlns:a16="http://schemas.microsoft.com/office/drawing/2014/main" id="{1ED885B4-C30F-03DA-329F-F1E7E8DFB995}"/>
            </a:ext>
          </a:extLst>
        </xdr:cNvPr>
        <xdr:cNvSpPr txBox="1"/>
      </xdr:nvSpPr>
      <xdr:spPr>
        <a:xfrm>
          <a:off x="7381874" y="990600"/>
          <a:ext cx="8286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lumMod val="65000"/>
                </a:schemeClr>
              </a:solidFill>
              <a:latin typeface="Arial" panose="020B0604020202020204" pitchFamily="34" charset="0"/>
              <a:ea typeface="+mn-ea"/>
              <a:cs typeface="Arial" panose="020B0604020202020204" pitchFamily="34" charset="0"/>
            </a:rPr>
            <a:t>Avaliable</a:t>
          </a:r>
        </a:p>
        <a:p>
          <a:pPr marL="0" indent="0" algn="l"/>
          <a:r>
            <a:rPr lang="en-US" sz="1100" b="1" i="0" u="none" strike="noStrike" baseline="0">
              <a:solidFill>
                <a:sysClr val="windowText" lastClr="000000"/>
              </a:solidFill>
              <a:latin typeface="Arial" panose="020B0604020202020204" pitchFamily="34" charset="0"/>
              <a:ea typeface="+mn-ea"/>
              <a:cs typeface="Arial" panose="020B0604020202020204" pitchFamily="34" charset="0"/>
            </a:rPr>
            <a:t>Products</a:t>
          </a:r>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66674</xdr:colOff>
      <xdr:row>9</xdr:row>
      <xdr:rowOff>128587</xdr:rowOff>
    </xdr:from>
    <xdr:to>
      <xdr:col>13</xdr:col>
      <xdr:colOff>285749</xdr:colOff>
      <xdr:row>12</xdr:row>
      <xdr:rowOff>109537</xdr:rowOff>
    </xdr:to>
    <xdr:sp macro="" textlink="'Product Analysis'!P11">
      <xdr:nvSpPr>
        <xdr:cNvPr id="28" name="TextBox 27">
          <a:extLst>
            <a:ext uri="{FF2B5EF4-FFF2-40B4-BE49-F238E27FC236}">
              <a16:creationId xmlns:a16="http://schemas.microsoft.com/office/drawing/2014/main" id="{403C3F24-1320-ACCC-1D95-E51C936AC2A1}"/>
            </a:ext>
          </a:extLst>
        </xdr:cNvPr>
        <xdr:cNvSpPr txBox="1"/>
      </xdr:nvSpPr>
      <xdr:spPr>
        <a:xfrm>
          <a:off x="7381874" y="1843087"/>
          <a:ext cx="8286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lumMod val="65000"/>
                </a:schemeClr>
              </a:solidFill>
              <a:latin typeface="Arial" panose="020B0604020202020204" pitchFamily="34" charset="0"/>
              <a:ea typeface="+mn-ea"/>
              <a:cs typeface="Arial" panose="020B0604020202020204" pitchFamily="34" charset="0"/>
            </a:rPr>
            <a:t>Sold</a:t>
          </a:r>
        </a:p>
        <a:p>
          <a:pPr marL="0" indent="0" algn="l"/>
          <a:r>
            <a:rPr lang="en-US" sz="1100" b="1" i="0" u="none" strike="noStrike" baseline="0">
              <a:solidFill>
                <a:sysClr val="windowText" lastClr="000000"/>
              </a:solidFill>
              <a:latin typeface="Arial" panose="020B0604020202020204" pitchFamily="34" charset="0"/>
              <a:ea typeface="+mn-ea"/>
              <a:cs typeface="Arial" panose="020B0604020202020204" pitchFamily="34" charset="0"/>
            </a:rPr>
            <a:t>Products</a:t>
          </a:r>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66674</xdr:colOff>
      <xdr:row>14</xdr:row>
      <xdr:rowOff>28575</xdr:rowOff>
    </xdr:from>
    <xdr:to>
      <xdr:col>13</xdr:col>
      <xdr:colOff>285749</xdr:colOff>
      <xdr:row>17</xdr:row>
      <xdr:rowOff>9525</xdr:rowOff>
    </xdr:to>
    <xdr:sp macro="" textlink="'Product Analysis'!P11">
      <xdr:nvSpPr>
        <xdr:cNvPr id="29" name="TextBox 28">
          <a:extLst>
            <a:ext uri="{FF2B5EF4-FFF2-40B4-BE49-F238E27FC236}">
              <a16:creationId xmlns:a16="http://schemas.microsoft.com/office/drawing/2014/main" id="{AD380ED4-1CBC-A69D-B146-6B8E994949C3}"/>
            </a:ext>
          </a:extLst>
        </xdr:cNvPr>
        <xdr:cNvSpPr txBox="1"/>
      </xdr:nvSpPr>
      <xdr:spPr>
        <a:xfrm>
          <a:off x="7381874" y="2695575"/>
          <a:ext cx="8286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lumMod val="65000"/>
                </a:schemeClr>
              </a:solidFill>
              <a:latin typeface="Arial" panose="020B0604020202020204" pitchFamily="34" charset="0"/>
              <a:ea typeface="+mn-ea"/>
              <a:cs typeface="Arial" panose="020B0604020202020204" pitchFamily="34" charset="0"/>
            </a:rPr>
            <a:t>Unsold</a:t>
          </a:r>
        </a:p>
        <a:p>
          <a:pPr marL="0" indent="0" algn="l"/>
          <a:r>
            <a:rPr lang="en-US" sz="1100" b="1" i="0" u="none" strike="noStrike" baseline="0">
              <a:solidFill>
                <a:sysClr val="windowText" lastClr="000000"/>
              </a:solidFill>
              <a:latin typeface="Arial" panose="020B0604020202020204" pitchFamily="34" charset="0"/>
              <a:ea typeface="+mn-ea"/>
              <a:cs typeface="Arial" panose="020B0604020202020204" pitchFamily="34" charset="0"/>
            </a:rPr>
            <a:t>Products</a:t>
          </a:r>
          <a:endParaRPr lang="en-US" sz="11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104775</xdr:colOff>
      <xdr:row>8</xdr:row>
      <xdr:rowOff>28575</xdr:rowOff>
    </xdr:from>
    <xdr:to>
      <xdr:col>13</xdr:col>
      <xdr:colOff>219075</xdr:colOff>
      <xdr:row>9</xdr:row>
      <xdr:rowOff>85724</xdr:rowOff>
    </xdr:to>
    <xdr:sp macro="" textlink="'Product Analysis'!S11">
      <xdr:nvSpPr>
        <xdr:cNvPr id="30" name="TextBox 29">
          <a:extLst>
            <a:ext uri="{FF2B5EF4-FFF2-40B4-BE49-F238E27FC236}">
              <a16:creationId xmlns:a16="http://schemas.microsoft.com/office/drawing/2014/main" id="{7F0B379E-CDD2-C5DF-A708-D7B1F37346B0}"/>
            </a:ext>
          </a:extLst>
        </xdr:cNvPr>
        <xdr:cNvSpPr txBox="1"/>
      </xdr:nvSpPr>
      <xdr:spPr>
        <a:xfrm>
          <a:off x="7419975" y="155257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2F28A5-62C5-4D96-9761-8F01F95D6BB5}"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606</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12</xdr:col>
      <xdr:colOff>104775</xdr:colOff>
      <xdr:row>12</xdr:row>
      <xdr:rowOff>119062</xdr:rowOff>
    </xdr:from>
    <xdr:to>
      <xdr:col>13</xdr:col>
      <xdr:colOff>219075</xdr:colOff>
      <xdr:row>13</xdr:row>
      <xdr:rowOff>176211</xdr:rowOff>
    </xdr:to>
    <xdr:sp macro="" textlink="'Product Analysis'!T11">
      <xdr:nvSpPr>
        <xdr:cNvPr id="32" name="TextBox 31">
          <a:extLst>
            <a:ext uri="{FF2B5EF4-FFF2-40B4-BE49-F238E27FC236}">
              <a16:creationId xmlns:a16="http://schemas.microsoft.com/office/drawing/2014/main" id="{95BC4BBA-7726-0875-B53D-FB331B97632B}"/>
            </a:ext>
          </a:extLst>
        </xdr:cNvPr>
        <xdr:cNvSpPr txBox="1"/>
      </xdr:nvSpPr>
      <xdr:spPr>
        <a:xfrm>
          <a:off x="7419975" y="2405062"/>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BDC9BBA-041E-4611-BBAE-6BCFBE4B9DAD}"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l"/>
            <a:t>158</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12</xdr:col>
      <xdr:colOff>104775</xdr:colOff>
      <xdr:row>17</xdr:row>
      <xdr:rowOff>19050</xdr:rowOff>
    </xdr:from>
    <xdr:to>
      <xdr:col>13</xdr:col>
      <xdr:colOff>219075</xdr:colOff>
      <xdr:row>18</xdr:row>
      <xdr:rowOff>76199</xdr:rowOff>
    </xdr:to>
    <xdr:sp macro="" textlink="'Product Analysis'!U11">
      <xdr:nvSpPr>
        <xdr:cNvPr id="33" name="TextBox 32">
          <a:extLst>
            <a:ext uri="{FF2B5EF4-FFF2-40B4-BE49-F238E27FC236}">
              <a16:creationId xmlns:a16="http://schemas.microsoft.com/office/drawing/2014/main" id="{F7B574D7-FCAA-1119-5F11-A29582552954}"/>
            </a:ext>
          </a:extLst>
        </xdr:cNvPr>
        <xdr:cNvSpPr txBox="1"/>
      </xdr:nvSpPr>
      <xdr:spPr>
        <a:xfrm>
          <a:off x="7419975" y="3257550"/>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FB8109A-0BAC-48C4-A24E-601705A56388}"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448</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10</xdr:col>
      <xdr:colOff>581025</xdr:colOff>
      <xdr:row>5</xdr:row>
      <xdr:rowOff>161924</xdr:rowOff>
    </xdr:from>
    <xdr:to>
      <xdr:col>12</xdr:col>
      <xdr:colOff>19050</xdr:colOff>
      <xdr:row>9</xdr:row>
      <xdr:rowOff>114299</xdr:rowOff>
    </xdr:to>
    <xdr:sp macro="" textlink="">
      <xdr:nvSpPr>
        <xdr:cNvPr id="40" name="Rectangle: Rounded Corners 39">
          <a:extLst>
            <a:ext uri="{FF2B5EF4-FFF2-40B4-BE49-F238E27FC236}">
              <a16:creationId xmlns:a16="http://schemas.microsoft.com/office/drawing/2014/main" id="{4CCA596E-A38C-5222-3C6C-D4DB5EC96885}"/>
            </a:ext>
          </a:extLst>
        </xdr:cNvPr>
        <xdr:cNvSpPr/>
      </xdr:nvSpPr>
      <xdr:spPr>
        <a:xfrm>
          <a:off x="6677025" y="1114424"/>
          <a:ext cx="657225" cy="714375"/>
        </a:xfrm>
        <a:prstGeom prst="roundRect">
          <a:avLst>
            <a:gd name="adj" fmla="val 6722"/>
          </a:avLst>
        </a:prstGeom>
        <a:solidFill>
          <a:srgbClr val="3B362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581025</xdr:colOff>
      <xdr:row>10</xdr:row>
      <xdr:rowOff>52386</xdr:rowOff>
    </xdr:from>
    <xdr:to>
      <xdr:col>12</xdr:col>
      <xdr:colOff>19050</xdr:colOff>
      <xdr:row>14</xdr:row>
      <xdr:rowOff>4761</xdr:rowOff>
    </xdr:to>
    <xdr:sp macro="" textlink="">
      <xdr:nvSpPr>
        <xdr:cNvPr id="41" name="Rectangle: Rounded Corners 40">
          <a:extLst>
            <a:ext uri="{FF2B5EF4-FFF2-40B4-BE49-F238E27FC236}">
              <a16:creationId xmlns:a16="http://schemas.microsoft.com/office/drawing/2014/main" id="{D2405ADE-5C7A-066F-F6F2-D7AB8985BE0F}"/>
            </a:ext>
          </a:extLst>
        </xdr:cNvPr>
        <xdr:cNvSpPr/>
      </xdr:nvSpPr>
      <xdr:spPr>
        <a:xfrm>
          <a:off x="6677025" y="1957386"/>
          <a:ext cx="657225" cy="714375"/>
        </a:xfrm>
        <a:prstGeom prst="roundRect">
          <a:avLst>
            <a:gd name="adj" fmla="val 6722"/>
          </a:avLst>
        </a:prstGeom>
        <a:solidFill>
          <a:srgbClr val="648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581025</xdr:colOff>
      <xdr:row>14</xdr:row>
      <xdr:rowOff>133349</xdr:rowOff>
    </xdr:from>
    <xdr:to>
      <xdr:col>12</xdr:col>
      <xdr:colOff>19050</xdr:colOff>
      <xdr:row>18</xdr:row>
      <xdr:rowOff>85724</xdr:rowOff>
    </xdr:to>
    <xdr:sp macro="" textlink="">
      <xdr:nvSpPr>
        <xdr:cNvPr id="42" name="Rectangle: Rounded Corners 41">
          <a:extLst>
            <a:ext uri="{FF2B5EF4-FFF2-40B4-BE49-F238E27FC236}">
              <a16:creationId xmlns:a16="http://schemas.microsoft.com/office/drawing/2014/main" id="{A09D0C91-3F08-546D-DADB-3B3403FD017C}"/>
            </a:ext>
          </a:extLst>
        </xdr:cNvPr>
        <xdr:cNvSpPr/>
      </xdr:nvSpPr>
      <xdr:spPr>
        <a:xfrm>
          <a:off x="6677025" y="2800349"/>
          <a:ext cx="657225" cy="714375"/>
        </a:xfrm>
        <a:prstGeom prst="roundRect">
          <a:avLst>
            <a:gd name="adj" fmla="val 6722"/>
          </a:avLst>
        </a:prstGeom>
        <a:solidFill>
          <a:srgbClr val="3B362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19050</xdr:colOff>
      <xdr:row>15</xdr:row>
      <xdr:rowOff>43506</xdr:rowOff>
    </xdr:from>
    <xdr:to>
      <xdr:col>11</xdr:col>
      <xdr:colOff>566775</xdr:colOff>
      <xdr:row>18</xdr:row>
      <xdr:rowOff>19731</xdr:rowOff>
    </xdr:to>
    <xdr:pic>
      <xdr:nvPicPr>
        <xdr:cNvPr id="35" name="Picture 34">
          <a:extLst>
            <a:ext uri="{FF2B5EF4-FFF2-40B4-BE49-F238E27FC236}">
              <a16:creationId xmlns:a16="http://schemas.microsoft.com/office/drawing/2014/main" id="{1614C9E0-E561-8B86-AB1E-EFDE4CE7F721}"/>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724650" y="2901006"/>
          <a:ext cx="547725" cy="547725"/>
        </a:xfrm>
        <a:prstGeom prst="rect">
          <a:avLst/>
        </a:prstGeom>
      </xdr:spPr>
    </xdr:pic>
    <xdr:clientData/>
  </xdr:twoCellAnchor>
  <xdr:twoCellAnchor editAs="oneCell">
    <xdr:from>
      <xdr:col>11</xdr:col>
      <xdr:colOff>26175</xdr:colOff>
      <xdr:row>10</xdr:row>
      <xdr:rowOff>136356</xdr:rowOff>
    </xdr:from>
    <xdr:to>
      <xdr:col>11</xdr:col>
      <xdr:colOff>573900</xdr:colOff>
      <xdr:row>13</xdr:row>
      <xdr:rowOff>112581</xdr:rowOff>
    </xdr:to>
    <xdr:pic>
      <xdr:nvPicPr>
        <xdr:cNvPr id="37" name="Picture 36">
          <a:extLst>
            <a:ext uri="{FF2B5EF4-FFF2-40B4-BE49-F238E27FC236}">
              <a16:creationId xmlns:a16="http://schemas.microsoft.com/office/drawing/2014/main" id="{F6075923-D682-7564-13E9-D90F0AA76B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731775" y="2041356"/>
          <a:ext cx="547725" cy="547725"/>
        </a:xfrm>
        <a:prstGeom prst="rect">
          <a:avLst/>
        </a:prstGeom>
      </xdr:spPr>
    </xdr:pic>
    <xdr:clientData/>
  </xdr:twoCellAnchor>
  <xdr:twoCellAnchor editAs="oneCell">
    <xdr:from>
      <xdr:col>11</xdr:col>
      <xdr:colOff>33300</xdr:colOff>
      <xdr:row>6</xdr:row>
      <xdr:rowOff>57756</xdr:rowOff>
    </xdr:from>
    <xdr:to>
      <xdr:col>11</xdr:col>
      <xdr:colOff>581025</xdr:colOff>
      <xdr:row>9</xdr:row>
      <xdr:rowOff>33981</xdr:rowOff>
    </xdr:to>
    <xdr:pic>
      <xdr:nvPicPr>
        <xdr:cNvPr id="39" name="Picture 38">
          <a:extLst>
            <a:ext uri="{FF2B5EF4-FFF2-40B4-BE49-F238E27FC236}">
              <a16:creationId xmlns:a16="http://schemas.microsoft.com/office/drawing/2014/main" id="{F50EBB58-346D-5389-0259-423E4EC022C7}"/>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738900" y="1200756"/>
          <a:ext cx="547725" cy="547725"/>
        </a:xfrm>
        <a:prstGeom prst="rect">
          <a:avLst/>
        </a:prstGeom>
      </xdr:spPr>
    </xdr:pic>
    <xdr:clientData/>
  </xdr:twoCellAnchor>
  <xdr:twoCellAnchor>
    <xdr:from>
      <xdr:col>14</xdr:col>
      <xdr:colOff>9523</xdr:colOff>
      <xdr:row>4</xdr:row>
      <xdr:rowOff>190498</xdr:rowOff>
    </xdr:from>
    <xdr:to>
      <xdr:col>20</xdr:col>
      <xdr:colOff>333374</xdr:colOff>
      <xdr:row>18</xdr:row>
      <xdr:rowOff>190499</xdr:rowOff>
    </xdr:to>
    <xdr:sp macro="" textlink="">
      <xdr:nvSpPr>
        <xdr:cNvPr id="43" name="Rectangle: Rounded Corners 42">
          <a:extLst>
            <a:ext uri="{FF2B5EF4-FFF2-40B4-BE49-F238E27FC236}">
              <a16:creationId xmlns:a16="http://schemas.microsoft.com/office/drawing/2014/main" id="{96943477-C65C-E7A3-5A07-0D4E5710C66A}"/>
            </a:ext>
          </a:extLst>
        </xdr:cNvPr>
        <xdr:cNvSpPr/>
      </xdr:nvSpPr>
      <xdr:spPr>
        <a:xfrm>
          <a:off x="8543923" y="952498"/>
          <a:ext cx="3981451" cy="26670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57151</xdr:colOff>
      <xdr:row>6</xdr:row>
      <xdr:rowOff>76200</xdr:rowOff>
    </xdr:from>
    <xdr:to>
      <xdr:col>20</xdr:col>
      <xdr:colOff>209551</xdr:colOff>
      <xdr:row>18</xdr:row>
      <xdr:rowOff>133350</xdr:rowOff>
    </xdr:to>
    <xdr:graphicFrame macro="">
      <xdr:nvGraphicFramePr>
        <xdr:cNvPr id="45" name="Chart 44">
          <a:extLst>
            <a:ext uri="{FF2B5EF4-FFF2-40B4-BE49-F238E27FC236}">
              <a16:creationId xmlns:a16="http://schemas.microsoft.com/office/drawing/2014/main" id="{42A3DA0D-C1E3-4C18-A22F-A738C5BA7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152399</xdr:colOff>
      <xdr:row>5</xdr:row>
      <xdr:rowOff>57150</xdr:rowOff>
    </xdr:from>
    <xdr:to>
      <xdr:col>18</xdr:col>
      <xdr:colOff>247650</xdr:colOff>
      <xdr:row>6</xdr:row>
      <xdr:rowOff>114299</xdr:rowOff>
    </xdr:to>
    <xdr:sp macro="" textlink="'Analysis 1'!V34">
      <xdr:nvSpPr>
        <xdr:cNvPr id="46" name="TextBox 45">
          <a:extLst>
            <a:ext uri="{FF2B5EF4-FFF2-40B4-BE49-F238E27FC236}">
              <a16:creationId xmlns:a16="http://schemas.microsoft.com/office/drawing/2014/main" id="{1F5A725A-33D8-737E-5BFB-CB33B83CEADA}"/>
            </a:ext>
          </a:extLst>
        </xdr:cNvPr>
        <xdr:cNvSpPr txBox="1"/>
      </xdr:nvSpPr>
      <xdr:spPr>
        <a:xfrm>
          <a:off x="8686799" y="1009650"/>
          <a:ext cx="2533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3B3629"/>
              </a:solidFill>
              <a:latin typeface="Arial" panose="020B0604020202020204" pitchFamily="34" charset="0"/>
              <a:cs typeface="Arial" panose="020B0604020202020204" pitchFamily="34" charset="0"/>
            </a:rPr>
            <a:t>Profit by </a:t>
          </a:r>
          <a:r>
            <a:rPr lang="en-US" sz="1100" b="1" i="0" u="none" strike="noStrike" baseline="0">
              <a:solidFill>
                <a:srgbClr val="3B3629"/>
              </a:solidFill>
              <a:latin typeface="Arial" panose="020B0604020202020204" pitchFamily="34" charset="0"/>
              <a:cs typeface="Arial" panose="020B0604020202020204" pitchFamily="34" charset="0"/>
            </a:rPr>
            <a:t>Product's</a:t>
          </a:r>
          <a:r>
            <a:rPr lang="en-US" sz="1100" b="0" i="0" u="none" strike="noStrike" baseline="0">
              <a:solidFill>
                <a:srgbClr val="3B3629"/>
              </a:solidFill>
              <a:latin typeface="Arial" panose="020B0604020202020204" pitchFamily="34" charset="0"/>
              <a:cs typeface="Arial" panose="020B0604020202020204" pitchFamily="34" charset="0"/>
            </a:rPr>
            <a:t> </a:t>
          </a:r>
          <a:r>
            <a:rPr lang="en-US" sz="1100" b="1" i="0" u="none" strike="noStrike" baseline="0">
              <a:solidFill>
                <a:srgbClr val="3B3629"/>
              </a:solidFill>
              <a:latin typeface="Arial" panose="020B0604020202020204" pitchFamily="34" charset="0"/>
              <a:cs typeface="Arial" panose="020B0604020202020204" pitchFamily="34" charset="0"/>
            </a:rPr>
            <a:t>Color</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21</xdr:col>
      <xdr:colOff>47623</xdr:colOff>
      <xdr:row>4</xdr:row>
      <xdr:rowOff>190498</xdr:rowOff>
    </xdr:from>
    <xdr:to>
      <xdr:col>33</xdr:col>
      <xdr:colOff>2533650</xdr:colOff>
      <xdr:row>18</xdr:row>
      <xdr:rowOff>190499</xdr:rowOff>
    </xdr:to>
    <xdr:sp macro="" textlink="">
      <xdr:nvSpPr>
        <xdr:cNvPr id="47" name="Rectangle: Rounded Corners 46">
          <a:extLst>
            <a:ext uri="{FF2B5EF4-FFF2-40B4-BE49-F238E27FC236}">
              <a16:creationId xmlns:a16="http://schemas.microsoft.com/office/drawing/2014/main" id="{64DD4E06-87CB-2C00-1B67-1222FD6DDEE9}"/>
            </a:ext>
          </a:extLst>
        </xdr:cNvPr>
        <xdr:cNvSpPr/>
      </xdr:nvSpPr>
      <xdr:spPr>
        <a:xfrm>
          <a:off x="12849223" y="952498"/>
          <a:ext cx="4314827" cy="26670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5</xdr:row>
      <xdr:rowOff>95250</xdr:rowOff>
    </xdr:from>
    <xdr:to>
      <xdr:col>33</xdr:col>
      <xdr:colOff>2743200</xdr:colOff>
      <xdr:row>17</xdr:row>
      <xdr:rowOff>161926</xdr:rowOff>
    </xdr:to>
    <xdr:graphicFrame macro="">
      <xdr:nvGraphicFramePr>
        <xdr:cNvPr id="49" name="Chart 48">
          <a:extLst>
            <a:ext uri="{FF2B5EF4-FFF2-40B4-BE49-F238E27FC236}">
              <a16:creationId xmlns:a16="http://schemas.microsoft.com/office/drawing/2014/main" id="{1563D03C-B523-4B36-BFA0-57C136D8E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190499</xdr:colOff>
      <xdr:row>5</xdr:row>
      <xdr:rowOff>57150</xdr:rowOff>
    </xdr:from>
    <xdr:to>
      <xdr:col>33</xdr:col>
      <xdr:colOff>895350</xdr:colOff>
      <xdr:row>6</xdr:row>
      <xdr:rowOff>114299</xdr:rowOff>
    </xdr:to>
    <xdr:sp macro="" textlink="'Analysis 1'!V34">
      <xdr:nvSpPr>
        <xdr:cNvPr id="50" name="TextBox 49">
          <a:extLst>
            <a:ext uri="{FF2B5EF4-FFF2-40B4-BE49-F238E27FC236}">
              <a16:creationId xmlns:a16="http://schemas.microsoft.com/office/drawing/2014/main" id="{F4ECE1E5-40E3-8731-3138-13AA0D1291A4}"/>
            </a:ext>
          </a:extLst>
        </xdr:cNvPr>
        <xdr:cNvSpPr txBox="1"/>
      </xdr:nvSpPr>
      <xdr:spPr>
        <a:xfrm>
          <a:off x="12992099" y="1009650"/>
          <a:ext cx="2533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3B3629"/>
              </a:solidFill>
              <a:latin typeface="Arial" panose="020B0604020202020204" pitchFamily="34" charset="0"/>
              <a:cs typeface="Arial" panose="020B0604020202020204" pitchFamily="34" charset="0"/>
            </a:rPr>
            <a:t>Product Profit by </a:t>
          </a:r>
          <a:r>
            <a:rPr lang="en-US" sz="1100" b="1" i="0" u="none" strike="noStrike" baseline="0">
              <a:solidFill>
                <a:srgbClr val="3B3629"/>
              </a:solidFill>
              <a:latin typeface="Arial" panose="020B0604020202020204" pitchFamily="34" charset="0"/>
              <a:cs typeface="Arial" panose="020B0604020202020204" pitchFamily="34" charset="0"/>
            </a:rPr>
            <a:t>Cost</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21</xdr:col>
      <xdr:colOff>542925</xdr:colOff>
      <xdr:row>6</xdr:row>
      <xdr:rowOff>161925</xdr:rowOff>
    </xdr:from>
    <xdr:to>
      <xdr:col>33</xdr:col>
      <xdr:colOff>19050</xdr:colOff>
      <xdr:row>8</xdr:row>
      <xdr:rowOff>28574</xdr:rowOff>
    </xdr:to>
    <xdr:sp macro="" textlink="'Analysis 1'!V34">
      <xdr:nvSpPr>
        <xdr:cNvPr id="51" name="TextBox 50">
          <a:extLst>
            <a:ext uri="{FF2B5EF4-FFF2-40B4-BE49-F238E27FC236}">
              <a16:creationId xmlns:a16="http://schemas.microsoft.com/office/drawing/2014/main" id="{98A19D2A-7146-06B9-9D34-EAEE7DE888D2}"/>
            </a:ext>
          </a:extLst>
        </xdr:cNvPr>
        <xdr:cNvSpPr txBox="1"/>
      </xdr:nvSpPr>
      <xdr:spPr>
        <a:xfrm>
          <a:off x="13344525" y="1304925"/>
          <a:ext cx="1304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u="none" strike="noStrike" baseline="0">
              <a:solidFill>
                <a:srgbClr val="3B3629"/>
              </a:solidFill>
              <a:latin typeface="Arial" panose="020B0604020202020204" pitchFamily="34" charset="0"/>
              <a:cs typeface="Arial" panose="020B0604020202020204" pitchFamily="34" charset="0"/>
            </a:rPr>
            <a:t>Price Above </a:t>
          </a:r>
          <a:r>
            <a:rPr lang="en-US" sz="900" b="1" i="0" u="none" strike="noStrike" baseline="0">
              <a:solidFill>
                <a:srgbClr val="648C66"/>
              </a:solidFill>
              <a:latin typeface="Arial" panose="020B0604020202020204" pitchFamily="34" charset="0"/>
              <a:cs typeface="Arial" panose="020B0604020202020204" pitchFamily="34" charset="0"/>
            </a:rPr>
            <a:t>$150</a:t>
          </a:r>
          <a:endParaRPr lang="en-US" sz="900" b="1" i="0" u="none" strike="noStrike">
            <a:solidFill>
              <a:srgbClr val="648C66"/>
            </a:solidFill>
            <a:latin typeface="Arial" panose="020B0604020202020204" pitchFamily="34" charset="0"/>
            <a:cs typeface="Arial" panose="020B0604020202020204" pitchFamily="34" charset="0"/>
          </a:endParaRPr>
        </a:p>
      </xdr:txBody>
    </xdr:sp>
    <xdr:clientData/>
  </xdr:twoCellAnchor>
  <xdr:twoCellAnchor>
    <xdr:from>
      <xdr:col>33</xdr:col>
      <xdr:colOff>914400</xdr:colOff>
      <xdr:row>6</xdr:row>
      <xdr:rowOff>161925</xdr:rowOff>
    </xdr:from>
    <xdr:to>
      <xdr:col>33</xdr:col>
      <xdr:colOff>2219325</xdr:colOff>
      <xdr:row>8</xdr:row>
      <xdr:rowOff>28574</xdr:rowOff>
    </xdr:to>
    <xdr:sp macro="" textlink="'Analysis 1'!V34">
      <xdr:nvSpPr>
        <xdr:cNvPr id="52" name="TextBox 51">
          <a:extLst>
            <a:ext uri="{FF2B5EF4-FFF2-40B4-BE49-F238E27FC236}">
              <a16:creationId xmlns:a16="http://schemas.microsoft.com/office/drawing/2014/main" id="{08F79A04-BB4E-9635-00BE-45220448C545}"/>
            </a:ext>
          </a:extLst>
        </xdr:cNvPr>
        <xdr:cNvSpPr txBox="1"/>
      </xdr:nvSpPr>
      <xdr:spPr>
        <a:xfrm>
          <a:off x="15544800" y="1304925"/>
          <a:ext cx="1304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u="none" strike="noStrike" baseline="0">
              <a:solidFill>
                <a:srgbClr val="3B3629"/>
              </a:solidFill>
              <a:latin typeface="Arial" panose="020B0604020202020204" pitchFamily="34" charset="0"/>
              <a:cs typeface="Arial" panose="020B0604020202020204" pitchFamily="34" charset="0"/>
            </a:rPr>
            <a:t>Price Below </a:t>
          </a:r>
          <a:r>
            <a:rPr lang="en-US" sz="900" b="1" i="0" u="none" strike="noStrike" baseline="0">
              <a:solidFill>
                <a:srgbClr val="3B3629"/>
              </a:solidFill>
              <a:latin typeface="Arial" panose="020B0604020202020204" pitchFamily="34" charset="0"/>
              <a:cs typeface="Arial" panose="020B0604020202020204" pitchFamily="34" charset="0"/>
            </a:rPr>
            <a:t>$150</a:t>
          </a:r>
          <a:endParaRPr lang="en-US" sz="9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22</xdr:col>
      <xdr:colOff>128587</xdr:colOff>
      <xdr:row>13</xdr:row>
      <xdr:rowOff>133350</xdr:rowOff>
    </xdr:from>
    <xdr:to>
      <xdr:col>23</xdr:col>
      <xdr:colOff>442912</xdr:colOff>
      <xdr:row>14</xdr:row>
      <xdr:rowOff>190499</xdr:rowOff>
    </xdr:to>
    <xdr:sp macro="" textlink="'Product Analysis'!AG16">
      <xdr:nvSpPr>
        <xdr:cNvPr id="53" name="TextBox 52">
          <a:extLst>
            <a:ext uri="{FF2B5EF4-FFF2-40B4-BE49-F238E27FC236}">
              <a16:creationId xmlns:a16="http://schemas.microsoft.com/office/drawing/2014/main" id="{6A62A5E6-71BB-E615-F158-FB3C04DD845C}"/>
            </a:ext>
          </a:extLst>
        </xdr:cNvPr>
        <xdr:cNvSpPr txBox="1"/>
      </xdr:nvSpPr>
      <xdr:spPr>
        <a:xfrm>
          <a:off x="13539787" y="2609850"/>
          <a:ext cx="923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3D9787-1DAC-4910-A2A2-41687927F472}"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ctr"/>
            <a:t>95.4%</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33</xdr:col>
      <xdr:colOff>1219200</xdr:colOff>
      <xdr:row>13</xdr:row>
      <xdr:rowOff>133350</xdr:rowOff>
    </xdr:from>
    <xdr:to>
      <xdr:col>33</xdr:col>
      <xdr:colOff>1990725</xdr:colOff>
      <xdr:row>14</xdr:row>
      <xdr:rowOff>190499</xdr:rowOff>
    </xdr:to>
    <xdr:sp macro="" textlink="'Product Analysis'!AG17">
      <xdr:nvSpPr>
        <xdr:cNvPr id="54" name="TextBox 53">
          <a:extLst>
            <a:ext uri="{FF2B5EF4-FFF2-40B4-BE49-F238E27FC236}">
              <a16:creationId xmlns:a16="http://schemas.microsoft.com/office/drawing/2014/main" id="{DC74E300-11B2-7E18-6797-7889E846F5AD}"/>
            </a:ext>
          </a:extLst>
        </xdr:cNvPr>
        <xdr:cNvSpPr txBox="1"/>
      </xdr:nvSpPr>
      <xdr:spPr>
        <a:xfrm>
          <a:off x="15849600" y="2609850"/>
          <a:ext cx="7715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8AB469-6AB6-4B14-96E8-C71DDEC2BD30}" type="TxLink">
            <a:rPr lang="en-US" sz="2000" b="1" i="0" u="none" strike="noStrike">
              <a:solidFill>
                <a:srgbClr val="3B3629"/>
              </a:solidFill>
              <a:latin typeface="Arial" panose="020B0604020202020204" pitchFamily="34" charset="0"/>
              <a:ea typeface="+mn-ea"/>
              <a:cs typeface="Arial" panose="020B0604020202020204" pitchFamily="34" charset="0"/>
            </a:rPr>
            <a:pPr marL="0" indent="0" algn="ctr"/>
            <a:t>4.6%</a:t>
          </a:fld>
          <a:endParaRPr lang="en-US" sz="2000" b="1" i="0" u="none" strike="noStrike">
            <a:solidFill>
              <a:srgbClr val="3B3629"/>
            </a:solidFill>
            <a:latin typeface="Arial" panose="020B0604020202020204" pitchFamily="34" charset="0"/>
            <a:ea typeface="+mn-ea"/>
            <a:cs typeface="Arial" panose="020B0604020202020204" pitchFamily="34" charset="0"/>
          </a:endParaRPr>
        </a:p>
      </xdr:txBody>
    </xdr:sp>
    <xdr:clientData/>
  </xdr:twoCellAnchor>
  <xdr:twoCellAnchor>
    <xdr:from>
      <xdr:col>22</xdr:col>
      <xdr:colOff>152400</xdr:colOff>
      <xdr:row>14</xdr:row>
      <xdr:rowOff>137160</xdr:rowOff>
    </xdr:from>
    <xdr:to>
      <xdr:col>23</xdr:col>
      <xdr:colOff>347662</xdr:colOff>
      <xdr:row>16</xdr:row>
      <xdr:rowOff>3809</xdr:rowOff>
    </xdr:to>
    <xdr:sp macro="" textlink="'Product Analysis'!AE16">
      <xdr:nvSpPr>
        <xdr:cNvPr id="55" name="TextBox 54">
          <a:extLst>
            <a:ext uri="{FF2B5EF4-FFF2-40B4-BE49-F238E27FC236}">
              <a16:creationId xmlns:a16="http://schemas.microsoft.com/office/drawing/2014/main" id="{380E4DEC-3418-C691-B764-4EB0A4DFC041}"/>
            </a:ext>
          </a:extLst>
        </xdr:cNvPr>
        <xdr:cNvSpPr txBox="1"/>
      </xdr:nvSpPr>
      <xdr:spPr>
        <a:xfrm>
          <a:off x="13563600" y="2804160"/>
          <a:ext cx="804862"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12C4C6-1ECD-46FE-BECB-3CF195E244C4}" type="TxLink">
            <a:rPr lang="en-US" sz="1200" b="0" i="0" u="none" strike="noStrike">
              <a:solidFill>
                <a:srgbClr val="000000"/>
              </a:solidFill>
              <a:latin typeface="Calibri"/>
              <a:ea typeface="+mn-ea"/>
              <a:cs typeface="Calibri"/>
            </a:rPr>
            <a:pPr marL="0" indent="0" algn="ctr"/>
            <a:t>Expensive</a:t>
          </a:fld>
          <a:endParaRPr lang="en-US" sz="24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33</xdr:col>
      <xdr:colOff>1085850</xdr:colOff>
      <xdr:row>14</xdr:row>
      <xdr:rowOff>137160</xdr:rowOff>
    </xdr:from>
    <xdr:to>
      <xdr:col>33</xdr:col>
      <xdr:colOff>2114550</xdr:colOff>
      <xdr:row>16</xdr:row>
      <xdr:rowOff>3809</xdr:rowOff>
    </xdr:to>
    <xdr:sp macro="" textlink="'Product Analysis'!AE17">
      <xdr:nvSpPr>
        <xdr:cNvPr id="56" name="TextBox 55">
          <a:extLst>
            <a:ext uri="{FF2B5EF4-FFF2-40B4-BE49-F238E27FC236}">
              <a16:creationId xmlns:a16="http://schemas.microsoft.com/office/drawing/2014/main" id="{8C6FFB47-F287-A568-A108-E6A28E9DFB1B}"/>
            </a:ext>
          </a:extLst>
        </xdr:cNvPr>
        <xdr:cNvSpPr txBox="1"/>
      </xdr:nvSpPr>
      <xdr:spPr>
        <a:xfrm>
          <a:off x="15716250" y="2804160"/>
          <a:ext cx="10287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43D033-3E0D-4D18-9F11-5AC0D799BC6B}" type="TxLink">
            <a:rPr lang="en-US" sz="1100" b="0" i="0" u="none" strike="noStrike">
              <a:solidFill>
                <a:srgbClr val="000000"/>
              </a:solidFill>
              <a:latin typeface="Calibri"/>
              <a:ea typeface="+mn-ea"/>
              <a:cs typeface="Calibri"/>
            </a:rPr>
            <a:pPr marL="0" indent="0" algn="ctr"/>
            <a:t>Less Expensive</a:t>
          </a:fld>
          <a:endParaRPr lang="en-US" sz="24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21</xdr:col>
      <xdr:colOff>481012</xdr:colOff>
      <xdr:row>16</xdr:row>
      <xdr:rowOff>28575</xdr:rowOff>
    </xdr:from>
    <xdr:to>
      <xdr:col>23</xdr:col>
      <xdr:colOff>600075</xdr:colOff>
      <xdr:row>17</xdr:row>
      <xdr:rowOff>85724</xdr:rowOff>
    </xdr:to>
    <xdr:sp macro="" textlink="'Product Analysis'!AF16">
      <xdr:nvSpPr>
        <xdr:cNvPr id="57" name="TextBox 56">
          <a:extLst>
            <a:ext uri="{FF2B5EF4-FFF2-40B4-BE49-F238E27FC236}">
              <a16:creationId xmlns:a16="http://schemas.microsoft.com/office/drawing/2014/main" id="{96ED1A26-F77E-B5D8-79E2-A454A9C968E4}"/>
            </a:ext>
          </a:extLst>
        </xdr:cNvPr>
        <xdr:cNvSpPr txBox="1"/>
      </xdr:nvSpPr>
      <xdr:spPr>
        <a:xfrm>
          <a:off x="13282612" y="3076575"/>
          <a:ext cx="1338263"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834A59-DA4B-41E1-AD80-A1D8117A196F}"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ctr"/>
            <a:t>$120.5M</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33</xdr:col>
      <xdr:colOff>1014412</xdr:colOff>
      <xdr:row>16</xdr:row>
      <xdr:rowOff>28575</xdr:rowOff>
    </xdr:from>
    <xdr:to>
      <xdr:col>33</xdr:col>
      <xdr:colOff>2257425</xdr:colOff>
      <xdr:row>17</xdr:row>
      <xdr:rowOff>85724</xdr:rowOff>
    </xdr:to>
    <xdr:sp macro="" textlink="'Product Analysis'!AF17">
      <xdr:nvSpPr>
        <xdr:cNvPr id="58" name="TextBox 57">
          <a:extLst>
            <a:ext uri="{FF2B5EF4-FFF2-40B4-BE49-F238E27FC236}">
              <a16:creationId xmlns:a16="http://schemas.microsoft.com/office/drawing/2014/main" id="{FC359E7B-0148-1D73-2E3F-61574CD4DDD2}"/>
            </a:ext>
          </a:extLst>
        </xdr:cNvPr>
        <xdr:cNvSpPr txBox="1"/>
      </xdr:nvSpPr>
      <xdr:spPr>
        <a:xfrm>
          <a:off x="15644812" y="3076575"/>
          <a:ext cx="1243013"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5457998-F988-42A8-AAEE-6DD72BB9AC08}" type="TxLink">
            <a:rPr lang="en-US" sz="2000" b="1" i="0" u="none" strike="noStrike">
              <a:solidFill>
                <a:srgbClr val="3B3629"/>
              </a:solidFill>
              <a:latin typeface="Arial" panose="020B0604020202020204" pitchFamily="34" charset="0"/>
              <a:ea typeface="+mn-ea"/>
              <a:cs typeface="Arial" panose="020B0604020202020204" pitchFamily="34" charset="0"/>
            </a:rPr>
            <a:pPr marL="0" indent="0" algn="ctr"/>
            <a:t>$5.8M</a:t>
          </a:fld>
          <a:endParaRPr lang="en-US" sz="2000" b="1" i="0" u="none" strike="noStrike">
            <a:solidFill>
              <a:srgbClr val="3B3629"/>
            </a:solidFill>
            <a:latin typeface="Arial" panose="020B0604020202020204" pitchFamily="34" charset="0"/>
            <a:ea typeface="+mn-ea"/>
            <a:cs typeface="Arial" panose="020B0604020202020204" pitchFamily="34" charset="0"/>
          </a:endParaRPr>
        </a:p>
      </xdr:txBody>
    </xdr:sp>
    <xdr:clientData/>
  </xdr:twoCellAnchor>
  <xdr:twoCellAnchor>
    <xdr:from>
      <xdr:col>21</xdr:col>
      <xdr:colOff>485775</xdr:colOff>
      <xdr:row>17</xdr:row>
      <xdr:rowOff>51435</xdr:rowOff>
    </xdr:from>
    <xdr:to>
      <xdr:col>22</xdr:col>
      <xdr:colOff>438150</xdr:colOff>
      <xdr:row>18</xdr:row>
      <xdr:rowOff>108584</xdr:rowOff>
    </xdr:to>
    <xdr:sp macro="" textlink="'Product Analysis'!AE16">
      <xdr:nvSpPr>
        <xdr:cNvPr id="59" name="TextBox 58">
          <a:extLst>
            <a:ext uri="{FF2B5EF4-FFF2-40B4-BE49-F238E27FC236}">
              <a16:creationId xmlns:a16="http://schemas.microsoft.com/office/drawing/2014/main" id="{770AFCB4-9090-5CD1-4F29-37EC9753B0A1}"/>
            </a:ext>
          </a:extLst>
        </xdr:cNvPr>
        <xdr:cNvSpPr txBox="1"/>
      </xdr:nvSpPr>
      <xdr:spPr>
        <a:xfrm>
          <a:off x="13287375" y="3289935"/>
          <a:ext cx="56197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0" i="1" u="none" strike="noStrike">
              <a:solidFill>
                <a:schemeClr val="bg1">
                  <a:lumMod val="50000"/>
                </a:schemeClr>
              </a:solidFill>
              <a:latin typeface="Calibri"/>
              <a:ea typeface="+mn-ea"/>
              <a:cs typeface="Calibri"/>
            </a:rPr>
            <a:t>Profit</a:t>
          </a:r>
        </a:p>
      </xdr:txBody>
    </xdr:sp>
    <xdr:clientData/>
  </xdr:twoCellAnchor>
  <xdr:twoCellAnchor>
    <xdr:from>
      <xdr:col>33</xdr:col>
      <xdr:colOff>1028700</xdr:colOff>
      <xdr:row>17</xdr:row>
      <xdr:rowOff>51435</xdr:rowOff>
    </xdr:from>
    <xdr:to>
      <xdr:col>33</xdr:col>
      <xdr:colOff>1590675</xdr:colOff>
      <xdr:row>18</xdr:row>
      <xdr:rowOff>108584</xdr:rowOff>
    </xdr:to>
    <xdr:sp macro="" textlink="'Product Analysis'!AE16">
      <xdr:nvSpPr>
        <xdr:cNvPr id="60" name="TextBox 59">
          <a:extLst>
            <a:ext uri="{FF2B5EF4-FFF2-40B4-BE49-F238E27FC236}">
              <a16:creationId xmlns:a16="http://schemas.microsoft.com/office/drawing/2014/main" id="{DDE0A797-E410-26D6-3D6E-9D88AE524BFC}"/>
            </a:ext>
          </a:extLst>
        </xdr:cNvPr>
        <xdr:cNvSpPr txBox="1"/>
      </xdr:nvSpPr>
      <xdr:spPr>
        <a:xfrm>
          <a:off x="15659100" y="3289935"/>
          <a:ext cx="56197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0" i="1" u="none" strike="noStrike">
              <a:solidFill>
                <a:schemeClr val="bg1">
                  <a:lumMod val="50000"/>
                </a:schemeClr>
              </a:solidFill>
              <a:latin typeface="Calibri"/>
              <a:ea typeface="+mn-ea"/>
              <a:cs typeface="Calibri"/>
            </a:rPr>
            <a:t>Profit</a:t>
          </a:r>
        </a:p>
      </xdr:txBody>
    </xdr:sp>
    <xdr:clientData/>
  </xdr:twoCellAnchor>
  <xdr:twoCellAnchor>
    <xdr:from>
      <xdr:col>0</xdr:col>
      <xdr:colOff>476248</xdr:colOff>
      <xdr:row>20</xdr:row>
      <xdr:rowOff>133348</xdr:rowOff>
    </xdr:from>
    <xdr:to>
      <xdr:col>10</xdr:col>
      <xdr:colOff>114299</xdr:colOff>
      <xdr:row>34</xdr:row>
      <xdr:rowOff>133349</xdr:rowOff>
    </xdr:to>
    <xdr:sp macro="" textlink="">
      <xdr:nvSpPr>
        <xdr:cNvPr id="63" name="Rectangle: Rounded Corners 62">
          <a:extLst>
            <a:ext uri="{FF2B5EF4-FFF2-40B4-BE49-F238E27FC236}">
              <a16:creationId xmlns:a16="http://schemas.microsoft.com/office/drawing/2014/main" id="{5C0E9BA5-B8BB-DD16-A9EE-04E536B62327}"/>
            </a:ext>
          </a:extLst>
        </xdr:cNvPr>
        <xdr:cNvSpPr/>
      </xdr:nvSpPr>
      <xdr:spPr>
        <a:xfrm>
          <a:off x="476248" y="3943348"/>
          <a:ext cx="5734051" cy="26670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133349</xdr:colOff>
      <xdr:row>21</xdr:row>
      <xdr:rowOff>0</xdr:rowOff>
    </xdr:from>
    <xdr:to>
      <xdr:col>5</xdr:col>
      <xdr:colOff>228600</xdr:colOff>
      <xdr:row>22</xdr:row>
      <xdr:rowOff>57149</xdr:rowOff>
    </xdr:to>
    <xdr:sp macro="" textlink="'Analysis 1'!V34">
      <xdr:nvSpPr>
        <xdr:cNvPr id="5120" name="TextBox 5119">
          <a:extLst>
            <a:ext uri="{FF2B5EF4-FFF2-40B4-BE49-F238E27FC236}">
              <a16:creationId xmlns:a16="http://schemas.microsoft.com/office/drawing/2014/main" id="{2B443CEC-04DE-2101-4497-633481E9607E}"/>
            </a:ext>
          </a:extLst>
        </xdr:cNvPr>
        <xdr:cNvSpPr txBox="1"/>
      </xdr:nvSpPr>
      <xdr:spPr>
        <a:xfrm>
          <a:off x="742949" y="4000500"/>
          <a:ext cx="2533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3B3629"/>
              </a:solidFill>
              <a:latin typeface="Arial" panose="020B0604020202020204" pitchFamily="34" charset="0"/>
              <a:cs typeface="Arial" panose="020B0604020202020204" pitchFamily="34" charset="0"/>
            </a:rPr>
            <a:t>Top-5</a:t>
          </a:r>
          <a:r>
            <a:rPr lang="en-US" sz="1100" b="0" i="0" u="none" strike="noStrike" baseline="0">
              <a:solidFill>
                <a:srgbClr val="3B3629"/>
              </a:solidFill>
              <a:latin typeface="Arial" panose="020B0604020202020204" pitchFamily="34" charset="0"/>
              <a:cs typeface="Arial" panose="020B0604020202020204" pitchFamily="34" charset="0"/>
            </a:rPr>
            <a:t> </a:t>
          </a:r>
          <a:r>
            <a:rPr lang="en-US" sz="1100" b="1" i="0" u="none" strike="noStrike" baseline="0">
              <a:solidFill>
                <a:srgbClr val="3B3629"/>
              </a:solidFill>
              <a:latin typeface="Arial" panose="020B0604020202020204" pitchFamily="34" charset="0"/>
              <a:cs typeface="Arial" panose="020B0604020202020204" pitchFamily="34" charset="0"/>
            </a:rPr>
            <a:t>Customers</a:t>
          </a:r>
          <a:r>
            <a:rPr lang="en-US" sz="1100" b="0" i="0" u="none" strike="noStrike" baseline="0">
              <a:solidFill>
                <a:srgbClr val="3B3629"/>
              </a:solidFill>
              <a:latin typeface="Arial" panose="020B0604020202020204" pitchFamily="34" charset="0"/>
              <a:cs typeface="Arial" panose="020B0604020202020204" pitchFamily="34" charset="0"/>
            </a:rPr>
            <a:t> based on </a:t>
          </a:r>
          <a:r>
            <a:rPr lang="en-US" sz="1100" b="1" i="0" u="none" strike="noStrike" baseline="0">
              <a:solidFill>
                <a:srgbClr val="3B3629"/>
              </a:solidFill>
              <a:latin typeface="Arial" panose="020B0604020202020204" pitchFamily="34" charset="0"/>
              <a:cs typeface="Arial" panose="020B0604020202020204" pitchFamily="34" charset="0"/>
            </a:rPr>
            <a:t>Profit</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4</xdr:col>
      <xdr:colOff>523876</xdr:colOff>
      <xdr:row>24</xdr:row>
      <xdr:rowOff>161925</xdr:rowOff>
    </xdr:from>
    <xdr:to>
      <xdr:col>9</xdr:col>
      <xdr:colOff>66676</xdr:colOff>
      <xdr:row>34</xdr:row>
      <xdr:rowOff>123825</xdr:rowOff>
    </xdr:to>
    <xdr:graphicFrame macro="">
      <xdr:nvGraphicFramePr>
        <xdr:cNvPr id="5121" name="Chart 5120">
          <a:extLst>
            <a:ext uri="{FF2B5EF4-FFF2-40B4-BE49-F238E27FC236}">
              <a16:creationId xmlns:a16="http://schemas.microsoft.com/office/drawing/2014/main" id="{3FE091A7-87DD-B874-C8C4-AAE7D3C765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66676</xdr:colOff>
      <xdr:row>27</xdr:row>
      <xdr:rowOff>57151</xdr:rowOff>
    </xdr:from>
    <xdr:to>
      <xdr:col>7</xdr:col>
      <xdr:colOff>466726</xdr:colOff>
      <xdr:row>32</xdr:row>
      <xdr:rowOff>114301</xdr:rowOff>
    </xdr:to>
    <xdr:sp macro="" textlink="">
      <xdr:nvSpPr>
        <xdr:cNvPr id="5122" name="Oval 5121">
          <a:extLst>
            <a:ext uri="{FF2B5EF4-FFF2-40B4-BE49-F238E27FC236}">
              <a16:creationId xmlns:a16="http://schemas.microsoft.com/office/drawing/2014/main" id="{893D4B47-1ED0-8FD7-C0CA-7BB42C323F89}"/>
            </a:ext>
          </a:extLst>
        </xdr:cNvPr>
        <xdr:cNvSpPr/>
      </xdr:nvSpPr>
      <xdr:spPr>
        <a:xfrm>
          <a:off x="3724276" y="5200651"/>
          <a:ext cx="1009650" cy="10096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228599</xdr:colOff>
      <xdr:row>28</xdr:row>
      <xdr:rowOff>57150</xdr:rowOff>
    </xdr:from>
    <xdr:to>
      <xdr:col>9</xdr:col>
      <xdr:colOff>542924</xdr:colOff>
      <xdr:row>29</xdr:row>
      <xdr:rowOff>114299</xdr:rowOff>
    </xdr:to>
    <xdr:sp macro="" textlink="'Customer Analysis'!P11">
      <xdr:nvSpPr>
        <xdr:cNvPr id="5123" name="TextBox 5122">
          <a:extLst>
            <a:ext uri="{FF2B5EF4-FFF2-40B4-BE49-F238E27FC236}">
              <a16:creationId xmlns:a16="http://schemas.microsoft.com/office/drawing/2014/main" id="{42072A0F-DD48-1D14-A3FD-2C75849284F5}"/>
            </a:ext>
          </a:extLst>
        </xdr:cNvPr>
        <xdr:cNvSpPr txBox="1"/>
      </xdr:nvSpPr>
      <xdr:spPr>
        <a:xfrm>
          <a:off x="5105399" y="5391150"/>
          <a:ext cx="923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2769C8-C89A-4935-856E-2A8F0B4F00EE}"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l"/>
            <a:t>5.3%</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8</xdr:col>
      <xdr:colOff>228600</xdr:colOff>
      <xdr:row>31</xdr:row>
      <xdr:rowOff>114300</xdr:rowOff>
    </xdr:from>
    <xdr:to>
      <xdr:col>9</xdr:col>
      <xdr:colOff>533400</xdr:colOff>
      <xdr:row>32</xdr:row>
      <xdr:rowOff>171449</xdr:rowOff>
    </xdr:to>
    <xdr:sp macro="" textlink="'Customer Analysis'!P12">
      <xdr:nvSpPr>
        <xdr:cNvPr id="5124" name="TextBox 5123">
          <a:extLst>
            <a:ext uri="{FF2B5EF4-FFF2-40B4-BE49-F238E27FC236}">
              <a16:creationId xmlns:a16="http://schemas.microsoft.com/office/drawing/2014/main" id="{2AEA5306-F51A-3BAD-07B7-0BE29E171178}"/>
            </a:ext>
          </a:extLst>
        </xdr:cNvPr>
        <xdr:cNvSpPr txBox="1"/>
      </xdr:nvSpPr>
      <xdr:spPr>
        <a:xfrm>
          <a:off x="5105400" y="6019800"/>
          <a:ext cx="9144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6D38256-642B-499F-8303-19E4EDDD4028}" type="TxLink">
            <a:rPr lang="en-US" sz="20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94.7%</a:t>
          </a:fld>
          <a:endParaRPr lang="en-US" sz="20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238125</xdr:colOff>
      <xdr:row>26</xdr:row>
      <xdr:rowOff>142875</xdr:rowOff>
    </xdr:from>
    <xdr:to>
      <xdr:col>9</xdr:col>
      <xdr:colOff>352425</xdr:colOff>
      <xdr:row>28</xdr:row>
      <xdr:rowOff>9524</xdr:rowOff>
    </xdr:to>
    <xdr:sp macro="" textlink="'Product Analysis'!P11">
      <xdr:nvSpPr>
        <xdr:cNvPr id="5125" name="TextBox 5124">
          <a:extLst>
            <a:ext uri="{FF2B5EF4-FFF2-40B4-BE49-F238E27FC236}">
              <a16:creationId xmlns:a16="http://schemas.microsoft.com/office/drawing/2014/main" id="{1F4F43D0-7D85-1C23-D2B9-6F5A6731369C}"/>
            </a:ext>
          </a:extLst>
        </xdr:cNvPr>
        <xdr:cNvSpPr txBox="1"/>
      </xdr:nvSpPr>
      <xdr:spPr>
        <a:xfrm>
          <a:off x="5114925" y="509587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Arial" panose="020B0604020202020204" pitchFamily="34" charset="0"/>
              <a:ea typeface="+mn-ea"/>
              <a:cs typeface="Arial" panose="020B0604020202020204" pitchFamily="34" charset="0"/>
            </a:rPr>
            <a:t>Top-5</a:t>
          </a:r>
        </a:p>
      </xdr:txBody>
    </xdr:sp>
    <xdr:clientData/>
  </xdr:twoCellAnchor>
  <xdr:twoCellAnchor>
    <xdr:from>
      <xdr:col>8</xdr:col>
      <xdr:colOff>228600</xdr:colOff>
      <xdr:row>26</xdr:row>
      <xdr:rowOff>161925</xdr:rowOff>
    </xdr:from>
    <xdr:to>
      <xdr:col>8</xdr:col>
      <xdr:colOff>228600</xdr:colOff>
      <xdr:row>29</xdr:row>
      <xdr:rowOff>161925</xdr:rowOff>
    </xdr:to>
    <xdr:cxnSp macro="">
      <xdr:nvCxnSpPr>
        <xdr:cNvPr id="5126" name="Straight Connector 5125">
          <a:extLst>
            <a:ext uri="{FF2B5EF4-FFF2-40B4-BE49-F238E27FC236}">
              <a16:creationId xmlns:a16="http://schemas.microsoft.com/office/drawing/2014/main" id="{441BC8AF-5A5F-60E0-AD79-CE17D7D8A4D5}"/>
            </a:ext>
          </a:extLst>
        </xdr:cNvPr>
        <xdr:cNvCxnSpPr/>
      </xdr:nvCxnSpPr>
      <xdr:spPr>
        <a:xfrm>
          <a:off x="5105400" y="5114925"/>
          <a:ext cx="0" cy="571500"/>
        </a:xfrm>
        <a:prstGeom prst="line">
          <a:avLst/>
        </a:prstGeom>
        <a:ln w="31750">
          <a:solidFill>
            <a:srgbClr val="648C6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228600</xdr:colOff>
      <xdr:row>30</xdr:row>
      <xdr:rowOff>123825</xdr:rowOff>
    </xdr:from>
    <xdr:to>
      <xdr:col>8</xdr:col>
      <xdr:colOff>228600</xdr:colOff>
      <xdr:row>33</xdr:row>
      <xdr:rowOff>123825</xdr:rowOff>
    </xdr:to>
    <xdr:cxnSp macro="">
      <xdr:nvCxnSpPr>
        <xdr:cNvPr id="5127" name="Straight Connector 5126">
          <a:extLst>
            <a:ext uri="{FF2B5EF4-FFF2-40B4-BE49-F238E27FC236}">
              <a16:creationId xmlns:a16="http://schemas.microsoft.com/office/drawing/2014/main" id="{E0C8793B-8DB2-3C14-CCE7-F015197141CF}"/>
            </a:ext>
          </a:extLst>
        </xdr:cNvPr>
        <xdr:cNvCxnSpPr/>
      </xdr:nvCxnSpPr>
      <xdr:spPr>
        <a:xfrm>
          <a:off x="5105400" y="5838825"/>
          <a:ext cx="0" cy="571500"/>
        </a:xfrm>
        <a:prstGeom prst="line">
          <a:avLst/>
        </a:prstGeom>
        <a:ln w="3175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238125</xdr:colOff>
      <xdr:row>30</xdr:row>
      <xdr:rowOff>47625</xdr:rowOff>
    </xdr:from>
    <xdr:to>
      <xdr:col>9</xdr:col>
      <xdr:colOff>352425</xdr:colOff>
      <xdr:row>31</xdr:row>
      <xdr:rowOff>104774</xdr:rowOff>
    </xdr:to>
    <xdr:sp macro="" textlink="'Product Analysis'!P11">
      <xdr:nvSpPr>
        <xdr:cNvPr id="5128" name="TextBox 5127">
          <a:extLst>
            <a:ext uri="{FF2B5EF4-FFF2-40B4-BE49-F238E27FC236}">
              <a16:creationId xmlns:a16="http://schemas.microsoft.com/office/drawing/2014/main" id="{D240D981-CB62-7570-648C-85F9AB256B2C}"/>
            </a:ext>
          </a:extLst>
        </xdr:cNvPr>
        <xdr:cNvSpPr txBox="1"/>
      </xdr:nvSpPr>
      <xdr:spPr>
        <a:xfrm>
          <a:off x="5114925" y="576262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ysClr val="windowText" lastClr="000000"/>
              </a:solidFill>
              <a:latin typeface="Arial" panose="020B0604020202020204" pitchFamily="34" charset="0"/>
              <a:ea typeface="+mn-ea"/>
              <a:cs typeface="Arial" panose="020B0604020202020204" pitchFamily="34" charset="0"/>
            </a:rPr>
            <a:t>Others</a:t>
          </a:r>
        </a:p>
      </xdr:txBody>
    </xdr:sp>
    <xdr:clientData/>
  </xdr:twoCellAnchor>
  <xdr:twoCellAnchor>
    <xdr:from>
      <xdr:col>6</xdr:col>
      <xdr:colOff>295275</xdr:colOff>
      <xdr:row>23</xdr:row>
      <xdr:rowOff>123825</xdr:rowOff>
    </xdr:from>
    <xdr:to>
      <xdr:col>10</xdr:col>
      <xdr:colOff>66675</xdr:colOff>
      <xdr:row>26</xdr:row>
      <xdr:rowOff>9525</xdr:rowOff>
    </xdr:to>
    <xdr:sp macro="" textlink="'Analysis 1'!V34">
      <xdr:nvSpPr>
        <xdr:cNvPr id="5129" name="TextBox 5128">
          <a:extLst>
            <a:ext uri="{FF2B5EF4-FFF2-40B4-BE49-F238E27FC236}">
              <a16:creationId xmlns:a16="http://schemas.microsoft.com/office/drawing/2014/main" id="{34B55803-3238-8906-FD94-1C06D87BFD31}"/>
            </a:ext>
          </a:extLst>
        </xdr:cNvPr>
        <xdr:cNvSpPr txBox="1"/>
      </xdr:nvSpPr>
      <xdr:spPr>
        <a:xfrm>
          <a:off x="3952875" y="4505325"/>
          <a:ext cx="22098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3B3629"/>
              </a:solidFill>
              <a:latin typeface="Arial" panose="020B0604020202020204" pitchFamily="34" charset="0"/>
              <a:cs typeface="Arial" panose="020B0604020202020204" pitchFamily="34" charset="0"/>
            </a:rPr>
            <a:t>Profit</a:t>
          </a:r>
          <a:r>
            <a:rPr lang="en-US" sz="1100" b="0" i="0" u="none" strike="noStrike" baseline="0">
              <a:solidFill>
                <a:srgbClr val="3B3629"/>
              </a:solidFill>
              <a:latin typeface="Arial" panose="020B0604020202020204" pitchFamily="34" charset="0"/>
              <a:cs typeface="Arial" panose="020B0604020202020204" pitchFamily="34" charset="0"/>
            </a:rPr>
            <a:t> share of the</a:t>
          </a:r>
        </a:p>
        <a:p>
          <a:pPr algn="l"/>
          <a:r>
            <a:rPr lang="en-US" sz="1100" b="1" i="0" u="none" strike="noStrike" baseline="0">
              <a:solidFill>
                <a:srgbClr val="648C66"/>
              </a:solidFill>
              <a:latin typeface="Arial" panose="020B0604020202020204" pitchFamily="34" charset="0"/>
              <a:cs typeface="Arial" panose="020B0604020202020204" pitchFamily="34" charset="0"/>
            </a:rPr>
            <a:t>Top-5 </a:t>
          </a:r>
          <a:r>
            <a:rPr lang="en-US" sz="1100" b="0" i="0" u="none" strike="noStrike" baseline="0">
              <a:solidFill>
                <a:srgbClr val="3B3629"/>
              </a:solidFill>
              <a:latin typeface="Arial" panose="020B0604020202020204" pitchFamily="34" charset="0"/>
              <a:cs typeface="Arial" panose="020B0604020202020204" pitchFamily="34" charset="0"/>
            </a:rPr>
            <a:t>Customer vs Others</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1</xdr:col>
      <xdr:colOff>47625</xdr:colOff>
      <xdr:row>22</xdr:row>
      <xdr:rowOff>0</xdr:rowOff>
    </xdr:from>
    <xdr:to>
      <xdr:col>9</xdr:col>
      <xdr:colOff>424614</xdr:colOff>
      <xdr:row>34</xdr:row>
      <xdr:rowOff>133351</xdr:rowOff>
    </xdr:to>
    <xdr:graphicFrame macro="">
      <xdr:nvGraphicFramePr>
        <xdr:cNvPr id="5130" name="Chart 5129">
          <a:extLst>
            <a:ext uri="{FF2B5EF4-FFF2-40B4-BE49-F238E27FC236}">
              <a16:creationId xmlns:a16="http://schemas.microsoft.com/office/drawing/2014/main" id="{A33483E6-264B-37BE-5274-53D735B983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xdr:col>
      <xdr:colOff>247650</xdr:colOff>
      <xdr:row>28</xdr:row>
      <xdr:rowOff>57150</xdr:rowOff>
    </xdr:from>
    <xdr:to>
      <xdr:col>7</xdr:col>
      <xdr:colOff>304800</xdr:colOff>
      <xdr:row>31</xdr:row>
      <xdr:rowOff>114300</xdr:rowOff>
    </xdr:to>
    <xdr:pic>
      <xdr:nvPicPr>
        <xdr:cNvPr id="5131" name="Picture 5130">
          <a:extLst>
            <a:ext uri="{FF2B5EF4-FFF2-40B4-BE49-F238E27FC236}">
              <a16:creationId xmlns:a16="http://schemas.microsoft.com/office/drawing/2014/main" id="{7BBB3512-9146-2857-3961-C6A65B7F05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905250" y="5391150"/>
          <a:ext cx="666750" cy="628650"/>
        </a:xfrm>
        <a:prstGeom prst="rect">
          <a:avLst/>
        </a:prstGeom>
      </xdr:spPr>
    </xdr:pic>
    <xdr:clientData/>
  </xdr:twoCellAnchor>
  <xdr:twoCellAnchor>
    <xdr:from>
      <xdr:col>10</xdr:col>
      <xdr:colOff>352424</xdr:colOff>
      <xdr:row>20</xdr:row>
      <xdr:rowOff>171449</xdr:rowOff>
    </xdr:from>
    <xdr:to>
      <xdr:col>13</xdr:col>
      <xdr:colOff>209550</xdr:colOff>
      <xdr:row>27</xdr:row>
      <xdr:rowOff>95250</xdr:rowOff>
    </xdr:to>
    <xdr:sp macro="" textlink="">
      <xdr:nvSpPr>
        <xdr:cNvPr id="2" name="Rectangle: Rounded Corners 1">
          <a:extLst>
            <a:ext uri="{FF2B5EF4-FFF2-40B4-BE49-F238E27FC236}">
              <a16:creationId xmlns:a16="http://schemas.microsoft.com/office/drawing/2014/main" id="{7A0814A9-BE44-279D-4159-24CA3E9108C0}"/>
            </a:ext>
          </a:extLst>
        </xdr:cNvPr>
        <xdr:cNvSpPr/>
      </xdr:nvSpPr>
      <xdr:spPr>
        <a:xfrm>
          <a:off x="6448424" y="3981449"/>
          <a:ext cx="1685926" cy="1257301"/>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21</xdr:row>
      <xdr:rowOff>19050</xdr:rowOff>
    </xdr:from>
    <xdr:to>
      <xdr:col>13</xdr:col>
      <xdr:colOff>314325</xdr:colOff>
      <xdr:row>23</xdr:row>
      <xdr:rowOff>66675</xdr:rowOff>
    </xdr:to>
    <xdr:sp macro="" textlink="'Product Analysis'!P11">
      <xdr:nvSpPr>
        <xdr:cNvPr id="4" name="TextBox 3">
          <a:extLst>
            <a:ext uri="{FF2B5EF4-FFF2-40B4-BE49-F238E27FC236}">
              <a16:creationId xmlns:a16="http://schemas.microsoft.com/office/drawing/2014/main" id="{8A475353-53DB-5EFF-BBB6-BE5E31989267}"/>
            </a:ext>
          </a:extLst>
        </xdr:cNvPr>
        <xdr:cNvSpPr txBox="1"/>
      </xdr:nvSpPr>
      <xdr:spPr>
        <a:xfrm>
          <a:off x="7162800" y="4019550"/>
          <a:ext cx="10763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bg1">
                  <a:lumMod val="65000"/>
                </a:schemeClr>
              </a:solidFill>
              <a:latin typeface="Arial" panose="020B0604020202020204" pitchFamily="34" charset="0"/>
              <a:ea typeface="+mn-ea"/>
              <a:cs typeface="Arial" panose="020B0604020202020204" pitchFamily="34" charset="0"/>
            </a:rPr>
            <a:t>Average</a:t>
          </a:r>
        </a:p>
        <a:p>
          <a:pPr marL="0" indent="0" algn="l"/>
          <a:r>
            <a:rPr lang="en-US" sz="900" b="1" i="0" u="none" strike="noStrike" baseline="0">
              <a:solidFill>
                <a:sysClr val="windowText" lastClr="000000"/>
              </a:solidFill>
              <a:latin typeface="Arial" panose="020B0604020202020204" pitchFamily="34" charset="0"/>
              <a:ea typeface="+mn-ea"/>
              <a:cs typeface="Arial" panose="020B0604020202020204" pitchFamily="34" charset="0"/>
            </a:rPr>
            <a:t>Age</a:t>
          </a:r>
          <a:endParaRPr lang="en-US" sz="9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11</xdr:col>
      <xdr:colOff>457199</xdr:colOff>
      <xdr:row>24</xdr:row>
      <xdr:rowOff>42862</xdr:rowOff>
    </xdr:from>
    <xdr:to>
      <xdr:col>13</xdr:col>
      <xdr:colOff>152400</xdr:colOff>
      <xdr:row>26</xdr:row>
      <xdr:rowOff>76200</xdr:rowOff>
    </xdr:to>
    <xdr:sp macro="" textlink="'Product Analysis'!P11">
      <xdr:nvSpPr>
        <xdr:cNvPr id="5" name="TextBox 4">
          <a:extLst>
            <a:ext uri="{FF2B5EF4-FFF2-40B4-BE49-F238E27FC236}">
              <a16:creationId xmlns:a16="http://schemas.microsoft.com/office/drawing/2014/main" id="{18F9FC3D-74FD-2F40-40BA-E75E95D8ABAD}"/>
            </a:ext>
          </a:extLst>
        </xdr:cNvPr>
        <xdr:cNvSpPr txBox="1"/>
      </xdr:nvSpPr>
      <xdr:spPr>
        <a:xfrm>
          <a:off x="7162799" y="4614862"/>
          <a:ext cx="914401" cy="41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bg1">
                  <a:lumMod val="65000"/>
                </a:schemeClr>
              </a:solidFill>
              <a:latin typeface="Arial" panose="020B0604020202020204" pitchFamily="34" charset="0"/>
              <a:ea typeface="+mn-ea"/>
              <a:cs typeface="Arial" panose="020B0604020202020204" pitchFamily="34" charset="0"/>
            </a:rPr>
            <a:t>Total</a:t>
          </a:r>
          <a:r>
            <a:rPr lang="en-US" sz="900" b="0" i="0" u="none" strike="noStrike" baseline="0">
              <a:solidFill>
                <a:schemeClr val="bg1">
                  <a:lumMod val="65000"/>
                </a:schemeClr>
              </a:solidFill>
              <a:latin typeface="Arial" panose="020B0604020202020204" pitchFamily="34" charset="0"/>
              <a:ea typeface="+mn-ea"/>
              <a:cs typeface="Arial" panose="020B0604020202020204" pitchFamily="34" charset="0"/>
            </a:rPr>
            <a:t> </a:t>
          </a:r>
          <a:endParaRPr lang="en-US" sz="900" b="0" i="0" u="none" strike="noStrike">
            <a:solidFill>
              <a:schemeClr val="bg1">
                <a:lumMod val="65000"/>
              </a:schemeClr>
            </a:solidFill>
            <a:latin typeface="Arial" panose="020B0604020202020204" pitchFamily="34" charset="0"/>
            <a:ea typeface="+mn-ea"/>
            <a:cs typeface="Arial" panose="020B0604020202020204" pitchFamily="34" charset="0"/>
          </a:endParaRPr>
        </a:p>
        <a:p>
          <a:pPr marL="0" indent="0" algn="l"/>
          <a:r>
            <a:rPr lang="en-US" sz="900" b="1" i="0" u="none" strike="noStrike" baseline="0">
              <a:solidFill>
                <a:sysClr val="windowText" lastClr="000000"/>
              </a:solidFill>
              <a:latin typeface="Arial" panose="020B0604020202020204" pitchFamily="34" charset="0"/>
              <a:ea typeface="+mn-ea"/>
              <a:cs typeface="Arial" panose="020B0604020202020204" pitchFamily="34" charset="0"/>
            </a:rPr>
            <a:t>Customer</a:t>
          </a:r>
          <a:endParaRPr lang="en-US" sz="900" b="1" i="0" u="none" strike="noStrike">
            <a:solidFill>
              <a:sysClr val="windowText" lastClr="000000"/>
            </a:solidFill>
            <a:latin typeface="Arial" panose="020B0604020202020204" pitchFamily="34" charset="0"/>
            <a:ea typeface="+mn-ea"/>
            <a:cs typeface="Arial" panose="020B0604020202020204" pitchFamily="34" charset="0"/>
          </a:endParaRPr>
        </a:p>
      </xdr:txBody>
    </xdr:sp>
    <xdr:clientData/>
  </xdr:twoCellAnchor>
  <xdr:twoCellAnchor>
    <xdr:from>
      <xdr:col>11</xdr:col>
      <xdr:colOff>457200</xdr:colOff>
      <xdr:row>22</xdr:row>
      <xdr:rowOff>180975</xdr:rowOff>
    </xdr:from>
    <xdr:to>
      <xdr:col>12</xdr:col>
      <xdr:colOff>571500</xdr:colOff>
      <xdr:row>24</xdr:row>
      <xdr:rowOff>47624</xdr:rowOff>
    </xdr:to>
    <xdr:sp macro="" textlink="'Customer Analysis'!W11">
      <xdr:nvSpPr>
        <xdr:cNvPr id="7" name="TextBox 6">
          <a:extLst>
            <a:ext uri="{FF2B5EF4-FFF2-40B4-BE49-F238E27FC236}">
              <a16:creationId xmlns:a16="http://schemas.microsoft.com/office/drawing/2014/main" id="{7A71A501-C1F7-91E5-0205-965EEDC49DBA}"/>
            </a:ext>
          </a:extLst>
        </xdr:cNvPr>
        <xdr:cNvSpPr txBox="1"/>
      </xdr:nvSpPr>
      <xdr:spPr>
        <a:xfrm>
          <a:off x="7162800" y="4371975"/>
          <a:ext cx="7239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4F76323-1486-4CC8-941F-B6E50BCAAEFC}" type="TxLink">
            <a:rPr lang="en-US" sz="1400" b="1" i="0" u="none" strike="noStrike">
              <a:solidFill>
                <a:schemeClr val="bg1">
                  <a:lumMod val="65000"/>
                </a:schemeClr>
              </a:solidFill>
              <a:latin typeface="Arial" panose="020B0604020202020204" pitchFamily="34" charset="0"/>
              <a:ea typeface="+mn-ea"/>
              <a:cs typeface="Arial" panose="020B0604020202020204" pitchFamily="34" charset="0"/>
            </a:rPr>
            <a:pPr marL="0" indent="0" algn="l"/>
            <a:t>46</a:t>
          </a:fld>
          <a:endParaRPr lang="en-US" sz="1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11</xdr:col>
      <xdr:colOff>457200</xdr:colOff>
      <xdr:row>25</xdr:row>
      <xdr:rowOff>157162</xdr:rowOff>
    </xdr:from>
    <xdr:to>
      <xdr:col>13</xdr:col>
      <xdr:colOff>171450</xdr:colOff>
      <xdr:row>27</xdr:row>
      <xdr:rowOff>23811</xdr:rowOff>
    </xdr:to>
    <xdr:sp macro="" textlink="'Customer Analysis'!V11">
      <xdr:nvSpPr>
        <xdr:cNvPr id="8" name="TextBox 7">
          <a:extLst>
            <a:ext uri="{FF2B5EF4-FFF2-40B4-BE49-F238E27FC236}">
              <a16:creationId xmlns:a16="http://schemas.microsoft.com/office/drawing/2014/main" id="{F86C9FC5-4B5E-EB20-CED7-5395EDB2DF10}"/>
            </a:ext>
          </a:extLst>
        </xdr:cNvPr>
        <xdr:cNvSpPr txBox="1"/>
      </xdr:nvSpPr>
      <xdr:spPr>
        <a:xfrm>
          <a:off x="7162800" y="4919662"/>
          <a:ext cx="93345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4E7489-218C-47E3-8EDC-802D96233936}" type="TxLink">
            <a:rPr lang="en-US" sz="1400" b="1" i="0" u="none" strike="noStrike">
              <a:solidFill>
                <a:srgbClr val="648C66"/>
              </a:solidFill>
              <a:latin typeface="Arial" panose="020B0604020202020204" pitchFamily="34" charset="0"/>
              <a:ea typeface="+mn-ea"/>
              <a:cs typeface="Arial" panose="020B0604020202020204" pitchFamily="34" charset="0"/>
            </a:rPr>
            <a:pPr marL="0" indent="0" algn="l"/>
            <a:t>18484</a:t>
          </a:fld>
          <a:endParaRPr lang="en-US" sz="14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10</xdr:col>
      <xdr:colOff>542925</xdr:colOff>
      <xdr:row>21</xdr:row>
      <xdr:rowOff>104775</xdr:rowOff>
    </xdr:from>
    <xdr:to>
      <xdr:col>11</xdr:col>
      <xdr:colOff>400050</xdr:colOff>
      <xdr:row>24</xdr:row>
      <xdr:rowOff>0</xdr:rowOff>
    </xdr:to>
    <xdr:sp macro="" textlink="">
      <xdr:nvSpPr>
        <xdr:cNvPr id="12" name="Rectangle: Rounded Corners 11">
          <a:extLst>
            <a:ext uri="{FF2B5EF4-FFF2-40B4-BE49-F238E27FC236}">
              <a16:creationId xmlns:a16="http://schemas.microsoft.com/office/drawing/2014/main" id="{25895EAF-94F5-7947-9038-CA51EBD02F66}"/>
            </a:ext>
          </a:extLst>
        </xdr:cNvPr>
        <xdr:cNvSpPr/>
      </xdr:nvSpPr>
      <xdr:spPr>
        <a:xfrm>
          <a:off x="6638925" y="4105275"/>
          <a:ext cx="466725" cy="466725"/>
        </a:xfrm>
        <a:prstGeom prst="roundRect">
          <a:avLst>
            <a:gd name="adj" fmla="val 6722"/>
          </a:avLst>
        </a:prstGeom>
        <a:solidFill>
          <a:srgbClr val="3B362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editAs="oneCell">
    <xdr:from>
      <xdr:col>10</xdr:col>
      <xdr:colOff>581025</xdr:colOff>
      <xdr:row>21</xdr:row>
      <xdr:rowOff>93663</xdr:rowOff>
    </xdr:from>
    <xdr:to>
      <xdr:col>11</xdr:col>
      <xdr:colOff>352424</xdr:colOff>
      <xdr:row>23</xdr:row>
      <xdr:rowOff>180975</xdr:rowOff>
    </xdr:to>
    <xdr:pic>
      <xdr:nvPicPr>
        <xdr:cNvPr id="26" name="Graphic 25" descr="User with solid fill">
          <a:extLst>
            <a:ext uri="{FF2B5EF4-FFF2-40B4-BE49-F238E27FC236}">
              <a16:creationId xmlns:a16="http://schemas.microsoft.com/office/drawing/2014/main" id="{433C7CAC-A550-8C39-129F-5DAB2FADE36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77025" y="4094163"/>
          <a:ext cx="380999" cy="468312"/>
        </a:xfrm>
        <a:prstGeom prst="rect">
          <a:avLst/>
        </a:prstGeom>
      </xdr:spPr>
    </xdr:pic>
    <xdr:clientData/>
  </xdr:twoCellAnchor>
  <xdr:twoCellAnchor>
    <xdr:from>
      <xdr:col>10</xdr:col>
      <xdr:colOff>352424</xdr:colOff>
      <xdr:row>27</xdr:row>
      <xdr:rowOff>142875</xdr:rowOff>
    </xdr:from>
    <xdr:to>
      <xdr:col>13</xdr:col>
      <xdr:colOff>209550</xdr:colOff>
      <xdr:row>34</xdr:row>
      <xdr:rowOff>133350</xdr:rowOff>
    </xdr:to>
    <xdr:sp macro="" textlink="">
      <xdr:nvSpPr>
        <xdr:cNvPr id="34" name="Rectangle: Rounded Corners 33">
          <a:extLst>
            <a:ext uri="{FF2B5EF4-FFF2-40B4-BE49-F238E27FC236}">
              <a16:creationId xmlns:a16="http://schemas.microsoft.com/office/drawing/2014/main" id="{CF51A893-4BE5-BF4D-FA4A-FDF889F726AB}"/>
            </a:ext>
          </a:extLst>
        </xdr:cNvPr>
        <xdr:cNvSpPr/>
      </xdr:nvSpPr>
      <xdr:spPr>
        <a:xfrm>
          <a:off x="6448424" y="5286375"/>
          <a:ext cx="1685926" cy="1323975"/>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438151</xdr:colOff>
      <xdr:row>29</xdr:row>
      <xdr:rowOff>133350</xdr:rowOff>
    </xdr:from>
    <xdr:to>
      <xdr:col>12</xdr:col>
      <xdr:colOff>295275</xdr:colOff>
      <xdr:row>31</xdr:row>
      <xdr:rowOff>123825</xdr:rowOff>
    </xdr:to>
    <xdr:graphicFrame macro="">
      <xdr:nvGraphicFramePr>
        <xdr:cNvPr id="38" name="Chart 37">
          <a:extLst>
            <a:ext uri="{FF2B5EF4-FFF2-40B4-BE49-F238E27FC236}">
              <a16:creationId xmlns:a16="http://schemas.microsoft.com/office/drawing/2014/main" id="{031FBF2F-B221-46D9-86A7-8DD97BBC1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542925</xdr:colOff>
      <xdr:row>24</xdr:row>
      <xdr:rowOff>85725</xdr:rowOff>
    </xdr:from>
    <xdr:to>
      <xdr:col>11</xdr:col>
      <xdr:colOff>400050</xdr:colOff>
      <xdr:row>26</xdr:row>
      <xdr:rowOff>171450</xdr:rowOff>
    </xdr:to>
    <xdr:sp macro="" textlink="">
      <xdr:nvSpPr>
        <xdr:cNvPr id="44" name="Rectangle: Rounded Corners 43">
          <a:extLst>
            <a:ext uri="{FF2B5EF4-FFF2-40B4-BE49-F238E27FC236}">
              <a16:creationId xmlns:a16="http://schemas.microsoft.com/office/drawing/2014/main" id="{9DAA7310-E4AA-05B8-EF15-EBA5335704FC}"/>
            </a:ext>
          </a:extLst>
        </xdr:cNvPr>
        <xdr:cNvSpPr/>
      </xdr:nvSpPr>
      <xdr:spPr>
        <a:xfrm>
          <a:off x="6638925" y="4657725"/>
          <a:ext cx="466725" cy="466725"/>
        </a:xfrm>
        <a:prstGeom prst="roundRect">
          <a:avLst>
            <a:gd name="adj" fmla="val 6722"/>
          </a:avLst>
        </a:prstGeom>
        <a:solidFill>
          <a:srgbClr val="648C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editAs="oneCell">
    <xdr:from>
      <xdr:col>10</xdr:col>
      <xdr:colOff>542895</xdr:colOff>
      <xdr:row>24</xdr:row>
      <xdr:rowOff>28575</xdr:rowOff>
    </xdr:from>
    <xdr:to>
      <xdr:col>11</xdr:col>
      <xdr:colOff>404457</xdr:colOff>
      <xdr:row>27</xdr:row>
      <xdr:rowOff>19050</xdr:rowOff>
    </xdr:to>
    <xdr:pic>
      <xdr:nvPicPr>
        <xdr:cNvPr id="31" name="Graphic 30" descr="Users with solid fill">
          <a:extLst>
            <a:ext uri="{FF2B5EF4-FFF2-40B4-BE49-F238E27FC236}">
              <a16:creationId xmlns:a16="http://schemas.microsoft.com/office/drawing/2014/main" id="{A094E42E-7D11-3739-F747-ED526D85FCF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638895" y="4600575"/>
          <a:ext cx="471162" cy="561975"/>
        </a:xfrm>
        <a:prstGeom prst="rect">
          <a:avLst/>
        </a:prstGeom>
      </xdr:spPr>
    </xdr:pic>
    <xdr:clientData/>
  </xdr:twoCellAnchor>
  <xdr:twoCellAnchor>
    <xdr:from>
      <xdr:col>10</xdr:col>
      <xdr:colOff>381000</xdr:colOff>
      <xdr:row>27</xdr:row>
      <xdr:rowOff>161925</xdr:rowOff>
    </xdr:from>
    <xdr:to>
      <xdr:col>12</xdr:col>
      <xdr:colOff>419100</xdr:colOff>
      <xdr:row>29</xdr:row>
      <xdr:rowOff>28574</xdr:rowOff>
    </xdr:to>
    <xdr:sp macro="" textlink="'Analysis 1'!V34">
      <xdr:nvSpPr>
        <xdr:cNvPr id="48" name="TextBox 47">
          <a:extLst>
            <a:ext uri="{FF2B5EF4-FFF2-40B4-BE49-F238E27FC236}">
              <a16:creationId xmlns:a16="http://schemas.microsoft.com/office/drawing/2014/main" id="{F23352D6-0625-1F91-7947-9DF56E91E3BE}"/>
            </a:ext>
          </a:extLst>
        </xdr:cNvPr>
        <xdr:cNvSpPr txBox="1"/>
      </xdr:nvSpPr>
      <xdr:spPr>
        <a:xfrm>
          <a:off x="6477000" y="5305425"/>
          <a:ext cx="125730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3B3629"/>
              </a:solidFill>
              <a:latin typeface="Arial" panose="020B0604020202020204" pitchFamily="34" charset="0"/>
              <a:cs typeface="Arial" panose="020B0604020202020204" pitchFamily="34" charset="0"/>
            </a:rPr>
            <a:t>Profit by </a:t>
          </a:r>
          <a:r>
            <a:rPr lang="en-US" sz="1100" b="1" i="0" u="none" strike="noStrike" baseline="0">
              <a:solidFill>
                <a:srgbClr val="3B3629"/>
              </a:solidFill>
              <a:latin typeface="Arial" panose="020B0604020202020204" pitchFamily="34" charset="0"/>
              <a:cs typeface="Arial" panose="020B0604020202020204" pitchFamily="34" charset="0"/>
            </a:rPr>
            <a:t>Gender</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10</xdr:col>
      <xdr:colOff>381000</xdr:colOff>
      <xdr:row>28</xdr:row>
      <xdr:rowOff>157162</xdr:rowOff>
    </xdr:from>
    <xdr:to>
      <xdr:col>12</xdr:col>
      <xdr:colOff>95250</xdr:colOff>
      <xdr:row>30</xdr:row>
      <xdr:rowOff>23811</xdr:rowOff>
    </xdr:to>
    <xdr:sp macro="" textlink="'Customer Analysis'!V11">
      <xdr:nvSpPr>
        <xdr:cNvPr id="61" name="TextBox 60">
          <a:extLst>
            <a:ext uri="{FF2B5EF4-FFF2-40B4-BE49-F238E27FC236}">
              <a16:creationId xmlns:a16="http://schemas.microsoft.com/office/drawing/2014/main" id="{28F5FB25-FC72-1488-E8AA-5A0ADA3C4D91}"/>
            </a:ext>
          </a:extLst>
        </xdr:cNvPr>
        <xdr:cNvSpPr txBox="1"/>
      </xdr:nvSpPr>
      <xdr:spPr>
        <a:xfrm>
          <a:off x="6477000" y="5491162"/>
          <a:ext cx="93345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rgbClr val="648C66"/>
              </a:solidFill>
              <a:latin typeface="Arial" panose="020B0604020202020204" pitchFamily="34" charset="0"/>
              <a:ea typeface="+mn-ea"/>
              <a:cs typeface="Arial" panose="020B0604020202020204" pitchFamily="34" charset="0"/>
            </a:rPr>
            <a:t>Female</a:t>
          </a:r>
        </a:p>
      </xdr:txBody>
    </xdr:sp>
    <xdr:clientData/>
  </xdr:twoCellAnchor>
  <xdr:twoCellAnchor>
    <xdr:from>
      <xdr:col>10</xdr:col>
      <xdr:colOff>438151</xdr:colOff>
      <xdr:row>32</xdr:row>
      <xdr:rowOff>38100</xdr:rowOff>
    </xdr:from>
    <xdr:to>
      <xdr:col>12</xdr:col>
      <xdr:colOff>295275</xdr:colOff>
      <xdr:row>34</xdr:row>
      <xdr:rowOff>28575</xdr:rowOff>
    </xdr:to>
    <xdr:graphicFrame macro="">
      <xdr:nvGraphicFramePr>
        <xdr:cNvPr id="62" name="Chart 61">
          <a:extLst>
            <a:ext uri="{FF2B5EF4-FFF2-40B4-BE49-F238E27FC236}">
              <a16:creationId xmlns:a16="http://schemas.microsoft.com/office/drawing/2014/main" id="{430FE560-FB3B-5A89-A66C-4A81D4A0F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371475</xdr:colOff>
      <xdr:row>31</xdr:row>
      <xdr:rowOff>61912</xdr:rowOff>
    </xdr:from>
    <xdr:to>
      <xdr:col>12</xdr:col>
      <xdr:colOff>85725</xdr:colOff>
      <xdr:row>32</xdr:row>
      <xdr:rowOff>119061</xdr:rowOff>
    </xdr:to>
    <xdr:sp macro="" textlink="'Customer Analysis'!V11">
      <xdr:nvSpPr>
        <xdr:cNvPr id="5132" name="TextBox 5131">
          <a:extLst>
            <a:ext uri="{FF2B5EF4-FFF2-40B4-BE49-F238E27FC236}">
              <a16:creationId xmlns:a16="http://schemas.microsoft.com/office/drawing/2014/main" id="{AE918660-5FFC-DCAE-D075-8701ED79FA2C}"/>
            </a:ext>
          </a:extLst>
        </xdr:cNvPr>
        <xdr:cNvSpPr txBox="1"/>
      </xdr:nvSpPr>
      <xdr:spPr>
        <a:xfrm>
          <a:off x="6467475" y="5967412"/>
          <a:ext cx="933450"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1" i="0" u="none" strike="noStrike">
              <a:solidFill>
                <a:srgbClr val="3B3629"/>
              </a:solidFill>
              <a:latin typeface="Arial" panose="020B0604020202020204" pitchFamily="34" charset="0"/>
              <a:ea typeface="+mn-ea"/>
              <a:cs typeface="Arial" panose="020B0604020202020204" pitchFamily="34" charset="0"/>
            </a:rPr>
            <a:t>Male</a:t>
          </a:r>
        </a:p>
      </xdr:txBody>
    </xdr:sp>
    <xdr:clientData/>
  </xdr:twoCellAnchor>
  <xdr:twoCellAnchor>
    <xdr:from>
      <xdr:col>12</xdr:col>
      <xdr:colOff>247650</xdr:colOff>
      <xdr:row>30</xdr:row>
      <xdr:rowOff>9525</xdr:rowOff>
    </xdr:from>
    <xdr:to>
      <xdr:col>13</xdr:col>
      <xdr:colOff>180975</xdr:colOff>
      <xdr:row>31</xdr:row>
      <xdr:rowOff>66674</xdr:rowOff>
    </xdr:to>
    <xdr:sp macro="" textlink="'Customer Analysis'!$X$15">
      <xdr:nvSpPr>
        <xdr:cNvPr id="5133" name="TextBox 5132">
          <a:extLst>
            <a:ext uri="{FF2B5EF4-FFF2-40B4-BE49-F238E27FC236}">
              <a16:creationId xmlns:a16="http://schemas.microsoft.com/office/drawing/2014/main" id="{992451CF-D2D3-1AE6-C486-1CFF01954182}"/>
            </a:ext>
          </a:extLst>
        </xdr:cNvPr>
        <xdr:cNvSpPr txBox="1"/>
      </xdr:nvSpPr>
      <xdr:spPr>
        <a:xfrm>
          <a:off x="7562850" y="5724525"/>
          <a:ext cx="542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A0F8188-88FD-44C6-A972-815FA142B91F}" type="TxLink">
            <a:rPr lang="en-US" sz="1100" b="1" i="0" u="none" strike="noStrike">
              <a:solidFill>
                <a:srgbClr val="000000"/>
              </a:solidFill>
              <a:latin typeface="Calibri"/>
              <a:ea typeface="+mn-ea"/>
              <a:cs typeface="Calibri"/>
            </a:rPr>
            <a:t>50.4%</a:t>
          </a:fld>
          <a:endParaRPr lang="en-US" sz="1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12</xdr:col>
      <xdr:colOff>247650</xdr:colOff>
      <xdr:row>32</xdr:row>
      <xdr:rowOff>95250</xdr:rowOff>
    </xdr:from>
    <xdr:to>
      <xdr:col>13</xdr:col>
      <xdr:colOff>180975</xdr:colOff>
      <xdr:row>33</xdr:row>
      <xdr:rowOff>152399</xdr:rowOff>
    </xdr:to>
    <xdr:sp macro="" textlink="'Customer Analysis'!$X$16">
      <xdr:nvSpPr>
        <xdr:cNvPr id="5134" name="TextBox 5133">
          <a:extLst>
            <a:ext uri="{FF2B5EF4-FFF2-40B4-BE49-F238E27FC236}">
              <a16:creationId xmlns:a16="http://schemas.microsoft.com/office/drawing/2014/main" id="{CC6E9B72-6CE3-43CD-CF51-70982E3382F4}"/>
            </a:ext>
          </a:extLst>
        </xdr:cNvPr>
        <xdr:cNvSpPr txBox="1"/>
      </xdr:nvSpPr>
      <xdr:spPr>
        <a:xfrm>
          <a:off x="7562850" y="6191250"/>
          <a:ext cx="542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9BBF42-8D32-493C-BF56-EF4728F078B7}" type="TxLink">
            <a:rPr lang="en-US" sz="1100" b="1" i="0" u="none" strike="noStrike">
              <a:solidFill>
                <a:srgbClr val="000000"/>
              </a:solidFill>
              <a:latin typeface="Calibri"/>
              <a:ea typeface="+mn-ea"/>
              <a:cs typeface="Calibri"/>
            </a:rPr>
            <a:t>49.6%</a:t>
          </a:fld>
          <a:endParaRPr lang="en-US" sz="1400" b="1" i="0" u="none" strike="noStrike">
            <a:solidFill>
              <a:schemeClr val="bg1">
                <a:lumMod val="65000"/>
              </a:schemeClr>
            </a:solidFill>
            <a:latin typeface="Arial" panose="020B0604020202020204" pitchFamily="34" charset="0"/>
            <a:ea typeface="+mn-ea"/>
            <a:cs typeface="Arial" panose="020B0604020202020204" pitchFamily="34" charset="0"/>
          </a:endParaRPr>
        </a:p>
      </xdr:txBody>
    </xdr:sp>
    <xdr:clientData/>
  </xdr:twoCellAnchor>
  <xdr:twoCellAnchor>
    <xdr:from>
      <xdr:col>13</xdr:col>
      <xdr:colOff>514348</xdr:colOff>
      <xdr:row>20</xdr:row>
      <xdr:rowOff>171450</xdr:rowOff>
    </xdr:from>
    <xdr:to>
      <xdr:col>20</xdr:col>
      <xdr:colOff>228599</xdr:colOff>
      <xdr:row>27</xdr:row>
      <xdr:rowOff>180976</xdr:rowOff>
    </xdr:to>
    <xdr:sp macro="" textlink="">
      <xdr:nvSpPr>
        <xdr:cNvPr id="5135" name="Rectangle: Rounded Corners 5134">
          <a:extLst>
            <a:ext uri="{FF2B5EF4-FFF2-40B4-BE49-F238E27FC236}">
              <a16:creationId xmlns:a16="http://schemas.microsoft.com/office/drawing/2014/main" id="{E193BEE5-1731-B2C5-7A81-677E8BA5067E}"/>
            </a:ext>
          </a:extLst>
        </xdr:cNvPr>
        <xdr:cNvSpPr/>
      </xdr:nvSpPr>
      <xdr:spPr>
        <a:xfrm>
          <a:off x="8439148" y="3981450"/>
          <a:ext cx="3981451" cy="1343026"/>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9525</xdr:colOff>
      <xdr:row>21</xdr:row>
      <xdr:rowOff>47625</xdr:rowOff>
    </xdr:from>
    <xdr:to>
      <xdr:col>20</xdr:col>
      <xdr:colOff>209550</xdr:colOff>
      <xdr:row>27</xdr:row>
      <xdr:rowOff>147637</xdr:rowOff>
    </xdr:to>
    <xdr:graphicFrame macro="">
      <xdr:nvGraphicFramePr>
        <xdr:cNvPr id="5137" name="Chart 5136">
          <a:extLst>
            <a:ext uri="{FF2B5EF4-FFF2-40B4-BE49-F238E27FC236}">
              <a16:creationId xmlns:a16="http://schemas.microsoft.com/office/drawing/2014/main" id="{05225760-09E4-412F-BCDE-C439BD130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581024</xdr:colOff>
      <xdr:row>20</xdr:row>
      <xdr:rowOff>171450</xdr:rowOff>
    </xdr:from>
    <xdr:to>
      <xdr:col>16</xdr:col>
      <xdr:colOff>561975</xdr:colOff>
      <xdr:row>22</xdr:row>
      <xdr:rowOff>38099</xdr:rowOff>
    </xdr:to>
    <xdr:sp macro="" textlink="'Analysis 1'!V34">
      <xdr:nvSpPr>
        <xdr:cNvPr id="5138" name="TextBox 5137">
          <a:extLst>
            <a:ext uri="{FF2B5EF4-FFF2-40B4-BE49-F238E27FC236}">
              <a16:creationId xmlns:a16="http://schemas.microsoft.com/office/drawing/2014/main" id="{566B0035-08D0-65B3-E980-E2CA3D99032C}"/>
            </a:ext>
          </a:extLst>
        </xdr:cNvPr>
        <xdr:cNvSpPr txBox="1"/>
      </xdr:nvSpPr>
      <xdr:spPr>
        <a:xfrm>
          <a:off x="8505824" y="3981450"/>
          <a:ext cx="18097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3B3629"/>
              </a:solidFill>
              <a:latin typeface="Arial" panose="020B0604020202020204" pitchFamily="34" charset="0"/>
              <a:cs typeface="Arial" panose="020B0604020202020204" pitchFamily="34" charset="0"/>
            </a:rPr>
            <a:t>The </a:t>
          </a:r>
          <a:r>
            <a:rPr lang="en-US" sz="1100" b="1" i="0" u="none" strike="noStrike" baseline="0">
              <a:solidFill>
                <a:srgbClr val="3B3629"/>
              </a:solidFill>
              <a:latin typeface="Arial" panose="020B0604020202020204" pitchFamily="34" charset="0"/>
              <a:cs typeface="Arial" panose="020B0604020202020204" pitchFamily="34" charset="0"/>
            </a:rPr>
            <a:t>Middle Aged </a:t>
          </a:r>
          <a:r>
            <a:rPr lang="en-US" sz="1100" b="0" i="0" u="none" strike="noStrike" baseline="0">
              <a:solidFill>
                <a:srgbClr val="3B3629"/>
              </a:solidFill>
              <a:latin typeface="Arial" panose="020B0604020202020204" pitchFamily="34" charset="0"/>
              <a:cs typeface="Arial" panose="020B0604020202020204" pitchFamily="34" charset="0"/>
            </a:rPr>
            <a:t>Group </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15</xdr:col>
      <xdr:colOff>95249</xdr:colOff>
      <xdr:row>22</xdr:row>
      <xdr:rowOff>9525</xdr:rowOff>
    </xdr:from>
    <xdr:to>
      <xdr:col>16</xdr:col>
      <xdr:colOff>409575</xdr:colOff>
      <xdr:row>23</xdr:row>
      <xdr:rowOff>66674</xdr:rowOff>
    </xdr:to>
    <xdr:sp macro="" textlink="'Customer Analysis'!$AG$11">
      <xdr:nvSpPr>
        <xdr:cNvPr id="5139" name="TextBox 5138">
          <a:extLst>
            <a:ext uri="{FF2B5EF4-FFF2-40B4-BE49-F238E27FC236}">
              <a16:creationId xmlns:a16="http://schemas.microsoft.com/office/drawing/2014/main" id="{2B3278A4-B018-C675-9AC6-F67CDE487228}"/>
            </a:ext>
          </a:extLst>
        </xdr:cNvPr>
        <xdr:cNvSpPr txBox="1"/>
      </xdr:nvSpPr>
      <xdr:spPr>
        <a:xfrm>
          <a:off x="9239249" y="4200525"/>
          <a:ext cx="923926"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426F27-4076-4959-9B71-38D4C6396101}"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l"/>
            <a:t>50.2%</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16</xdr:col>
      <xdr:colOff>247649</xdr:colOff>
      <xdr:row>22</xdr:row>
      <xdr:rowOff>19050</xdr:rowOff>
    </xdr:from>
    <xdr:to>
      <xdr:col>17</xdr:col>
      <xdr:colOff>333375</xdr:colOff>
      <xdr:row>23</xdr:row>
      <xdr:rowOff>76199</xdr:rowOff>
    </xdr:to>
    <xdr:sp macro="" textlink="'Customer Analysis'!$AG$11">
      <xdr:nvSpPr>
        <xdr:cNvPr id="5140" name="TextBox 5139">
          <a:extLst>
            <a:ext uri="{FF2B5EF4-FFF2-40B4-BE49-F238E27FC236}">
              <a16:creationId xmlns:a16="http://schemas.microsoft.com/office/drawing/2014/main" id="{9C205F58-B6F8-2FF4-3E0F-F0D271CB2C5D}"/>
            </a:ext>
          </a:extLst>
        </xdr:cNvPr>
        <xdr:cNvSpPr txBox="1"/>
      </xdr:nvSpPr>
      <xdr:spPr>
        <a:xfrm>
          <a:off x="10001249" y="4210050"/>
          <a:ext cx="695326"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baseline="0">
              <a:solidFill>
                <a:srgbClr val="3B3629"/>
              </a:solidFill>
              <a:latin typeface="Arial" panose="020B0604020202020204" pitchFamily="34" charset="0"/>
              <a:ea typeface="+mn-ea"/>
              <a:cs typeface="Arial" panose="020B0604020202020204" pitchFamily="34" charset="0"/>
            </a:rPr>
            <a:t>of Profit</a:t>
          </a:r>
        </a:p>
      </xdr:txBody>
    </xdr:sp>
    <xdr:clientData/>
  </xdr:twoCellAnchor>
  <xdr:twoCellAnchor>
    <xdr:from>
      <xdr:col>13</xdr:col>
      <xdr:colOff>581024</xdr:colOff>
      <xdr:row>22</xdr:row>
      <xdr:rowOff>9525</xdr:rowOff>
    </xdr:from>
    <xdr:to>
      <xdr:col>15</xdr:col>
      <xdr:colOff>285750</xdr:colOff>
      <xdr:row>23</xdr:row>
      <xdr:rowOff>66674</xdr:rowOff>
    </xdr:to>
    <xdr:sp macro="" textlink="'Customer Analysis'!$AG$11">
      <xdr:nvSpPr>
        <xdr:cNvPr id="5141" name="TextBox 5140">
          <a:extLst>
            <a:ext uri="{FF2B5EF4-FFF2-40B4-BE49-F238E27FC236}">
              <a16:creationId xmlns:a16="http://schemas.microsoft.com/office/drawing/2014/main" id="{D581183C-5B97-6E7C-2BE8-91BA2214081A}"/>
            </a:ext>
          </a:extLst>
        </xdr:cNvPr>
        <xdr:cNvSpPr txBox="1"/>
      </xdr:nvSpPr>
      <xdr:spPr>
        <a:xfrm>
          <a:off x="8505824" y="4200525"/>
          <a:ext cx="923926"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baseline="0">
              <a:solidFill>
                <a:schemeClr val="dk1"/>
              </a:solidFill>
              <a:effectLst/>
              <a:latin typeface="+mn-lt"/>
              <a:ea typeface="+mn-ea"/>
              <a:cs typeface="+mn-cs"/>
            </a:rPr>
            <a:t>Contributed</a:t>
          </a:r>
          <a:endParaRPr lang="en-US" sz="1100" b="0" i="0" u="none" strike="noStrike" baseline="0">
            <a:solidFill>
              <a:srgbClr val="3B3629"/>
            </a:solidFill>
            <a:latin typeface="Arial" panose="020B0604020202020204" pitchFamily="34" charset="0"/>
            <a:ea typeface="+mn-ea"/>
            <a:cs typeface="Arial" panose="020B0604020202020204" pitchFamily="34" charset="0"/>
          </a:endParaRPr>
        </a:p>
      </xdr:txBody>
    </xdr:sp>
    <xdr:clientData/>
  </xdr:twoCellAnchor>
  <xdr:twoCellAnchor>
    <xdr:from>
      <xdr:col>13</xdr:col>
      <xdr:colOff>514348</xdr:colOff>
      <xdr:row>28</xdr:row>
      <xdr:rowOff>114301</xdr:rowOff>
    </xdr:from>
    <xdr:to>
      <xdr:col>20</xdr:col>
      <xdr:colOff>228599</xdr:colOff>
      <xdr:row>34</xdr:row>
      <xdr:rowOff>133351</xdr:rowOff>
    </xdr:to>
    <xdr:sp macro="" textlink="">
      <xdr:nvSpPr>
        <xdr:cNvPr id="5142" name="Rectangle: Rounded Corners 5141">
          <a:extLst>
            <a:ext uri="{FF2B5EF4-FFF2-40B4-BE49-F238E27FC236}">
              <a16:creationId xmlns:a16="http://schemas.microsoft.com/office/drawing/2014/main" id="{2AB6568D-3C87-CF14-FFE9-BCF0A1872266}"/>
            </a:ext>
          </a:extLst>
        </xdr:cNvPr>
        <xdr:cNvSpPr/>
      </xdr:nvSpPr>
      <xdr:spPr>
        <a:xfrm>
          <a:off x="8439148" y="5448301"/>
          <a:ext cx="3981451" cy="1162050"/>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66673</xdr:colOff>
      <xdr:row>21</xdr:row>
      <xdr:rowOff>0</xdr:rowOff>
    </xdr:from>
    <xdr:to>
      <xdr:col>33</xdr:col>
      <xdr:colOff>2552700</xdr:colOff>
      <xdr:row>34</xdr:row>
      <xdr:rowOff>76200</xdr:rowOff>
    </xdr:to>
    <xdr:sp macro="" textlink="">
      <xdr:nvSpPr>
        <xdr:cNvPr id="5143" name="Rectangle: Rounded Corners 5142">
          <a:extLst>
            <a:ext uri="{FF2B5EF4-FFF2-40B4-BE49-F238E27FC236}">
              <a16:creationId xmlns:a16="http://schemas.microsoft.com/office/drawing/2014/main" id="{AF0E4AEB-B2D4-82F5-5D3F-5B12C8EE1609}"/>
            </a:ext>
          </a:extLst>
        </xdr:cNvPr>
        <xdr:cNvSpPr/>
      </xdr:nvSpPr>
      <xdr:spPr>
        <a:xfrm>
          <a:off x="12868273" y="4000500"/>
          <a:ext cx="4314827" cy="2552700"/>
        </a:xfrm>
        <a:prstGeom prst="roundRect">
          <a:avLst>
            <a:gd name="adj" fmla="val 67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95251</xdr:colOff>
      <xdr:row>23</xdr:row>
      <xdr:rowOff>38100</xdr:rowOff>
    </xdr:from>
    <xdr:to>
      <xdr:col>33</xdr:col>
      <xdr:colOff>2457451</xdr:colOff>
      <xdr:row>34</xdr:row>
      <xdr:rowOff>76200</xdr:rowOff>
    </xdr:to>
    <xdr:graphicFrame macro="">
      <xdr:nvGraphicFramePr>
        <xdr:cNvPr id="5149" name="Chart 5148">
          <a:extLst>
            <a:ext uri="{FF2B5EF4-FFF2-40B4-BE49-F238E27FC236}">
              <a16:creationId xmlns:a16="http://schemas.microsoft.com/office/drawing/2014/main" id="{C4AD9F75-113C-481E-B510-5CA6BC23E29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14</xdr:col>
      <xdr:colOff>19051</xdr:colOff>
      <xdr:row>29</xdr:row>
      <xdr:rowOff>180974</xdr:rowOff>
    </xdr:from>
    <xdr:to>
      <xdr:col>20</xdr:col>
      <xdr:colOff>95251</xdr:colOff>
      <xdr:row>34</xdr:row>
      <xdr:rowOff>142875</xdr:rowOff>
    </xdr:to>
    <mc:AlternateContent xmlns:mc="http://schemas.openxmlformats.org/markup-compatibility/2006">
      <mc:Choice xmlns:a14="http://schemas.microsoft.com/office/drawing/2010/main" Requires="a14">
        <xdr:graphicFrame macro="">
          <xdr:nvGraphicFramePr>
            <xdr:cNvPr id="5151" name="OrderDate (Year) 2">
              <a:extLst>
                <a:ext uri="{FF2B5EF4-FFF2-40B4-BE49-F238E27FC236}">
                  <a16:creationId xmlns:a16="http://schemas.microsoft.com/office/drawing/2014/main" id="{EDF5E4C9-6B77-4A4D-BAA6-241514ADF27F}"/>
                </a:ext>
              </a:extLst>
            </xdr:cNvPr>
            <xdr:cNvGraphicFramePr/>
          </xdr:nvGraphicFramePr>
          <xdr:xfrm>
            <a:off x="0" y="0"/>
            <a:ext cx="0" cy="0"/>
          </xdr:xfrm>
          <a:graphic>
            <a:graphicData uri="http://schemas.microsoft.com/office/drawing/2010/slicer">
              <sle:slicer xmlns:sle="http://schemas.microsoft.com/office/drawing/2010/slicer" name="OrderDate (Year) 2"/>
            </a:graphicData>
          </a:graphic>
        </xdr:graphicFrame>
      </mc:Choice>
      <mc:Fallback>
        <xdr:sp macro="" textlink="">
          <xdr:nvSpPr>
            <xdr:cNvPr id="0" name=""/>
            <xdr:cNvSpPr>
              <a:spLocks noTextEdit="1"/>
            </xdr:cNvSpPr>
          </xdr:nvSpPr>
          <xdr:spPr>
            <a:xfrm>
              <a:off x="8553451" y="5705474"/>
              <a:ext cx="3733800" cy="91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9524</xdr:colOff>
      <xdr:row>28</xdr:row>
      <xdr:rowOff>114300</xdr:rowOff>
    </xdr:from>
    <xdr:to>
      <xdr:col>18</xdr:col>
      <xdr:colOff>104775</xdr:colOff>
      <xdr:row>29</xdr:row>
      <xdr:rowOff>171449</xdr:rowOff>
    </xdr:to>
    <xdr:sp macro="" textlink="'Analysis 1'!V34">
      <xdr:nvSpPr>
        <xdr:cNvPr id="5152" name="TextBox 5151">
          <a:extLst>
            <a:ext uri="{FF2B5EF4-FFF2-40B4-BE49-F238E27FC236}">
              <a16:creationId xmlns:a16="http://schemas.microsoft.com/office/drawing/2014/main" id="{814FE2F9-87E6-D6BC-54A7-B3BF518030E2}"/>
            </a:ext>
          </a:extLst>
        </xdr:cNvPr>
        <xdr:cNvSpPr txBox="1"/>
      </xdr:nvSpPr>
      <xdr:spPr>
        <a:xfrm>
          <a:off x="8543924" y="5448300"/>
          <a:ext cx="253365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3B3629"/>
              </a:solidFill>
              <a:latin typeface="Arial" panose="020B0604020202020204" pitchFamily="34" charset="0"/>
              <a:cs typeface="Arial" panose="020B0604020202020204" pitchFamily="34" charset="0"/>
            </a:rPr>
            <a:t>Filter by Year</a:t>
          </a:r>
          <a:endParaRPr lang="en-US" sz="1100" b="1"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21</xdr:col>
      <xdr:colOff>152399</xdr:colOff>
      <xdr:row>21</xdr:row>
      <xdr:rowOff>66675</xdr:rowOff>
    </xdr:from>
    <xdr:to>
      <xdr:col>33</xdr:col>
      <xdr:colOff>581024</xdr:colOff>
      <xdr:row>22</xdr:row>
      <xdr:rowOff>123824</xdr:rowOff>
    </xdr:to>
    <xdr:sp macro="" textlink="'Customer Analysis'!AS7">
      <xdr:nvSpPr>
        <xdr:cNvPr id="5153" name="TextBox 5152">
          <a:extLst>
            <a:ext uri="{FF2B5EF4-FFF2-40B4-BE49-F238E27FC236}">
              <a16:creationId xmlns:a16="http://schemas.microsoft.com/office/drawing/2014/main" id="{33809C48-9FBC-8E45-229B-C11F5C62A4CE}"/>
            </a:ext>
          </a:extLst>
        </xdr:cNvPr>
        <xdr:cNvSpPr txBox="1"/>
      </xdr:nvSpPr>
      <xdr:spPr>
        <a:xfrm>
          <a:off x="12953999" y="4067175"/>
          <a:ext cx="22574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A7B65B9-B092-4150-B17D-8A3687B3CF3C}" type="TxLink">
            <a:rPr lang="en-US" sz="1100" b="0" i="0" u="none" strike="noStrike">
              <a:solidFill>
                <a:srgbClr val="000000"/>
              </a:solidFill>
              <a:latin typeface="Calibri"/>
              <a:cs typeface="Calibri"/>
            </a:rPr>
            <a:t>United States, Australia Contributed</a:t>
          </a:fld>
          <a:endParaRPr lang="en-US" sz="1100" b="0" i="0" u="none" strike="noStrike">
            <a:solidFill>
              <a:srgbClr val="3B3629"/>
            </a:solidFill>
            <a:latin typeface="Arial" panose="020B0604020202020204" pitchFamily="34" charset="0"/>
            <a:cs typeface="Arial" panose="020B0604020202020204" pitchFamily="34" charset="0"/>
          </a:endParaRPr>
        </a:p>
      </xdr:txBody>
    </xdr:sp>
    <xdr:clientData/>
  </xdr:twoCellAnchor>
  <xdr:twoCellAnchor>
    <xdr:from>
      <xdr:col>33</xdr:col>
      <xdr:colOff>452437</xdr:colOff>
      <xdr:row>21</xdr:row>
      <xdr:rowOff>66675</xdr:rowOff>
    </xdr:from>
    <xdr:to>
      <xdr:col>33</xdr:col>
      <xdr:colOff>1376362</xdr:colOff>
      <xdr:row>22</xdr:row>
      <xdr:rowOff>123824</xdr:rowOff>
    </xdr:to>
    <xdr:sp macro="" textlink="'Customer Analysis'!AU12">
      <xdr:nvSpPr>
        <xdr:cNvPr id="5155" name="TextBox 5154">
          <a:extLst>
            <a:ext uri="{FF2B5EF4-FFF2-40B4-BE49-F238E27FC236}">
              <a16:creationId xmlns:a16="http://schemas.microsoft.com/office/drawing/2014/main" id="{636813BA-1C61-C2A4-4349-2E851764FA0B}"/>
            </a:ext>
          </a:extLst>
        </xdr:cNvPr>
        <xdr:cNvSpPr txBox="1"/>
      </xdr:nvSpPr>
      <xdr:spPr>
        <a:xfrm>
          <a:off x="15082837" y="4067175"/>
          <a:ext cx="923925"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E115EA-1906-4336-A481-ED0A2FD5FE6B}" type="TxLink">
            <a:rPr lang="en-US" sz="2000" b="1" i="0" u="none" strike="noStrike">
              <a:solidFill>
                <a:srgbClr val="648C66"/>
              </a:solidFill>
              <a:latin typeface="Arial" panose="020B0604020202020204" pitchFamily="34" charset="0"/>
              <a:ea typeface="+mn-ea"/>
              <a:cs typeface="Arial" panose="020B0604020202020204" pitchFamily="34" charset="0"/>
            </a:rPr>
            <a:pPr marL="0" indent="0" algn="ctr"/>
            <a:t>62.7%</a:t>
          </a:fld>
          <a:endParaRPr lang="en-US" sz="2000" b="1" i="0" u="none" strike="noStrike">
            <a:solidFill>
              <a:srgbClr val="648C66"/>
            </a:solidFill>
            <a:latin typeface="Arial" panose="020B0604020202020204" pitchFamily="34" charset="0"/>
            <a:ea typeface="+mn-ea"/>
            <a:cs typeface="Arial" panose="020B0604020202020204" pitchFamily="34" charset="0"/>
          </a:endParaRPr>
        </a:p>
      </xdr:txBody>
    </xdr:sp>
    <xdr:clientData/>
  </xdr:twoCellAnchor>
  <xdr:twoCellAnchor>
    <xdr:from>
      <xdr:col>33</xdr:col>
      <xdr:colOff>1238248</xdr:colOff>
      <xdr:row>21</xdr:row>
      <xdr:rowOff>66675</xdr:rowOff>
    </xdr:from>
    <xdr:to>
      <xdr:col>33</xdr:col>
      <xdr:colOff>2266949</xdr:colOff>
      <xdr:row>22</xdr:row>
      <xdr:rowOff>123824</xdr:rowOff>
    </xdr:to>
    <xdr:sp macro="" textlink="'Customer Analysis'!$AG$11">
      <xdr:nvSpPr>
        <xdr:cNvPr id="5157" name="TextBox 5156">
          <a:extLst>
            <a:ext uri="{FF2B5EF4-FFF2-40B4-BE49-F238E27FC236}">
              <a16:creationId xmlns:a16="http://schemas.microsoft.com/office/drawing/2014/main" id="{7D503796-2C13-3785-2569-980E17FA8185}"/>
            </a:ext>
          </a:extLst>
        </xdr:cNvPr>
        <xdr:cNvSpPr txBox="1"/>
      </xdr:nvSpPr>
      <xdr:spPr>
        <a:xfrm>
          <a:off x="15868648" y="4067175"/>
          <a:ext cx="1028701"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baseline="0">
              <a:solidFill>
                <a:srgbClr val="3B3629"/>
              </a:solidFill>
              <a:latin typeface="Arial" panose="020B0604020202020204" pitchFamily="34" charset="0"/>
              <a:ea typeface="+mn-ea"/>
              <a:cs typeface="Arial" panose="020B0604020202020204" pitchFamily="34" charset="0"/>
            </a:rPr>
            <a:t>of Total Profit</a:t>
          </a:r>
        </a:p>
      </xdr:txBody>
    </xdr:sp>
    <xdr:clientData/>
  </xdr:twoCellAnchor>
  <xdr:twoCellAnchor editAs="oneCell">
    <xdr:from>
      <xdr:col>18</xdr:col>
      <xdr:colOff>419100</xdr:colOff>
      <xdr:row>0</xdr:row>
      <xdr:rowOff>57148</xdr:rowOff>
    </xdr:from>
    <xdr:to>
      <xdr:col>33</xdr:col>
      <xdr:colOff>2533650</xdr:colOff>
      <xdr:row>4</xdr:row>
      <xdr:rowOff>66675</xdr:rowOff>
    </xdr:to>
    <mc:AlternateContent xmlns:mc="http://schemas.openxmlformats.org/markup-compatibility/2006">
      <mc:Choice xmlns:a14="http://schemas.microsoft.com/office/drawing/2010/main" Requires="a14">
        <xdr:graphicFrame macro="">
          <xdr:nvGraphicFramePr>
            <xdr:cNvPr id="5159" name="Country 2">
              <a:extLst>
                <a:ext uri="{FF2B5EF4-FFF2-40B4-BE49-F238E27FC236}">
                  <a16:creationId xmlns:a16="http://schemas.microsoft.com/office/drawing/2014/main" id="{3E5A7FFF-202C-4496-B856-A8952C857F75}"/>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dr:sp macro="" textlink="">
          <xdr:nvSpPr>
            <xdr:cNvPr id="0" name=""/>
            <xdr:cNvSpPr>
              <a:spLocks noTextEdit="1"/>
            </xdr:cNvSpPr>
          </xdr:nvSpPr>
          <xdr:spPr>
            <a:xfrm>
              <a:off x="11391900" y="57148"/>
              <a:ext cx="5772150" cy="7715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19050</xdr:colOff>
      <xdr:row>0</xdr:row>
      <xdr:rowOff>47624</xdr:rowOff>
    </xdr:from>
    <xdr:to>
      <xdr:col>7</xdr:col>
      <xdr:colOff>36007</xdr:colOff>
      <xdr:row>4</xdr:row>
      <xdr:rowOff>114299</xdr:rowOff>
    </xdr:to>
    <xdr:sp macro="" textlink="'Analysis 1'!L34">
      <xdr:nvSpPr>
        <xdr:cNvPr id="5160" name="TextBox 5159">
          <a:extLst>
            <a:ext uri="{FF2B5EF4-FFF2-40B4-BE49-F238E27FC236}">
              <a16:creationId xmlns:a16="http://schemas.microsoft.com/office/drawing/2014/main" id="{FB6FC93A-8B72-4EA8-8E76-A91413F28F17}"/>
            </a:ext>
          </a:extLst>
        </xdr:cNvPr>
        <xdr:cNvSpPr txBox="1"/>
      </xdr:nvSpPr>
      <xdr:spPr>
        <a:xfrm>
          <a:off x="628650" y="47624"/>
          <a:ext cx="3674557"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t>Product Performance</a:t>
          </a:r>
          <a:r>
            <a:rPr lang="en-US" sz="2000"/>
            <a:t> and </a:t>
          </a:r>
          <a:r>
            <a:rPr lang="en-US" sz="2000" b="1">
              <a:solidFill>
                <a:srgbClr val="648C66"/>
              </a:solidFill>
            </a:rPr>
            <a:t>Consumer Insights</a:t>
          </a:r>
          <a:endParaRPr lang="en-US" sz="2000" b="1" i="0" u="none" strike="noStrike">
            <a:solidFill>
              <a:srgbClr val="648C66"/>
            </a:solidFill>
            <a:latin typeface="Arial" panose="020B0604020202020204" pitchFamily="34" charset="0"/>
            <a:cs typeface="Arial" panose="020B0604020202020204" pitchFamily="34" charset="0"/>
          </a:endParaRPr>
        </a:p>
      </xdr:txBody>
    </xdr:sp>
    <xdr:clientData/>
  </xdr:twoCellAnchor>
  <xdr:twoCellAnchor>
    <xdr:from>
      <xdr:col>16</xdr:col>
      <xdr:colOff>161925</xdr:colOff>
      <xdr:row>0</xdr:row>
      <xdr:rowOff>142875</xdr:rowOff>
    </xdr:from>
    <xdr:to>
      <xdr:col>18</xdr:col>
      <xdr:colOff>228600</xdr:colOff>
      <xdr:row>2</xdr:row>
      <xdr:rowOff>47625</xdr:rowOff>
    </xdr:to>
    <xdr:sp macro="" textlink="">
      <xdr:nvSpPr>
        <xdr:cNvPr id="5161" name="Rectangle 5160">
          <a:hlinkClick xmlns:r="http://schemas.openxmlformats.org/officeDocument/2006/relationships" r:id="rId19"/>
          <a:extLst>
            <a:ext uri="{FF2B5EF4-FFF2-40B4-BE49-F238E27FC236}">
              <a16:creationId xmlns:a16="http://schemas.microsoft.com/office/drawing/2014/main" id="{D65444EF-119D-4305-84D3-B6C9BF32BABB}"/>
            </a:ext>
          </a:extLst>
        </xdr:cNvPr>
        <xdr:cNvSpPr/>
      </xdr:nvSpPr>
      <xdr:spPr>
        <a:xfrm>
          <a:off x="9915525" y="142875"/>
          <a:ext cx="1285875" cy="285750"/>
        </a:xfrm>
        <a:prstGeom prst="rect">
          <a:avLst/>
        </a:prstGeom>
        <a:solidFill>
          <a:srgbClr val="739C8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Trend</a:t>
          </a:r>
          <a:r>
            <a:rPr lang="en-US" sz="1100" b="1" baseline="0"/>
            <a:t> Analysis</a:t>
          </a:r>
          <a:endParaRPr lang="en-US" sz="1100" b="1"/>
        </a:p>
      </xdr:txBody>
    </xdr:sp>
    <xdr:clientData/>
  </xdr:twoCellAnchor>
  <xdr:twoCellAnchor>
    <xdr:from>
      <xdr:col>13</xdr:col>
      <xdr:colOff>542925</xdr:colOff>
      <xdr:row>0</xdr:row>
      <xdr:rowOff>142875</xdr:rowOff>
    </xdr:from>
    <xdr:to>
      <xdr:col>16</xdr:col>
      <xdr:colOff>0</xdr:colOff>
      <xdr:row>2</xdr:row>
      <xdr:rowOff>47625</xdr:rowOff>
    </xdr:to>
    <xdr:sp macro="" textlink="">
      <xdr:nvSpPr>
        <xdr:cNvPr id="5162" name="Rectangle 5161">
          <a:extLst>
            <a:ext uri="{FF2B5EF4-FFF2-40B4-BE49-F238E27FC236}">
              <a16:creationId xmlns:a16="http://schemas.microsoft.com/office/drawing/2014/main" id="{CDD72962-A391-4782-9598-38B539CA6B12}"/>
            </a:ext>
          </a:extLst>
        </xdr:cNvPr>
        <xdr:cNvSpPr/>
      </xdr:nvSpPr>
      <xdr:spPr>
        <a:xfrm>
          <a:off x="8467725" y="142875"/>
          <a:ext cx="1285875" cy="285750"/>
        </a:xfrm>
        <a:prstGeom prst="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Consumer</a:t>
          </a:r>
          <a:r>
            <a:rPr lang="en-US" sz="1100" b="1" baseline="0"/>
            <a:t> Insights</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457200</xdr:colOff>
      <xdr:row>4</xdr:row>
      <xdr:rowOff>85725</xdr:rowOff>
    </xdr:from>
    <xdr:to>
      <xdr:col>15</xdr:col>
      <xdr:colOff>590550</xdr:colOff>
      <xdr:row>13</xdr:row>
      <xdr:rowOff>109536</xdr:rowOff>
    </xdr:to>
    <xdr:graphicFrame macro="">
      <xdr:nvGraphicFramePr>
        <xdr:cNvPr id="4" name="Chart 3">
          <a:extLst>
            <a:ext uri="{FF2B5EF4-FFF2-40B4-BE49-F238E27FC236}">
              <a16:creationId xmlns:a16="http://schemas.microsoft.com/office/drawing/2014/main" id="{1A3E872A-74F4-2069-49C5-2BE4BBEFA6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466725</xdr:colOff>
      <xdr:row>20</xdr:row>
      <xdr:rowOff>76199</xdr:rowOff>
    </xdr:from>
    <xdr:to>
      <xdr:col>30</xdr:col>
      <xdr:colOff>514350</xdr:colOff>
      <xdr:row>32</xdr:row>
      <xdr:rowOff>176212</xdr:rowOff>
    </xdr:to>
    <xdr:graphicFrame macro="">
      <xdr:nvGraphicFramePr>
        <xdr:cNvPr id="2" name="Chart 1">
          <a:extLst>
            <a:ext uri="{FF2B5EF4-FFF2-40B4-BE49-F238E27FC236}">
              <a16:creationId xmlns:a16="http://schemas.microsoft.com/office/drawing/2014/main" id="{E3B06CE5-03FA-1C6E-27CC-8A52A82142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200025</xdr:colOff>
      <xdr:row>22</xdr:row>
      <xdr:rowOff>114300</xdr:rowOff>
    </xdr:from>
    <xdr:to>
      <xdr:col>38</xdr:col>
      <xdr:colOff>561975</xdr:colOff>
      <xdr:row>33</xdr:row>
      <xdr:rowOff>100011</xdr:rowOff>
    </xdr:to>
    <xdr:graphicFrame macro="">
      <xdr:nvGraphicFramePr>
        <xdr:cNvPr id="3" name="Chart 2">
          <a:extLst>
            <a:ext uri="{FF2B5EF4-FFF2-40B4-BE49-F238E27FC236}">
              <a16:creationId xmlns:a16="http://schemas.microsoft.com/office/drawing/2014/main" id="{47C9F795-CA10-BC02-0CAC-DC17E85AA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43</xdr:col>
      <xdr:colOff>304800</xdr:colOff>
      <xdr:row>15</xdr:row>
      <xdr:rowOff>95251</xdr:rowOff>
    </xdr:from>
    <xdr:to>
      <xdr:col>45</xdr:col>
      <xdr:colOff>209550</xdr:colOff>
      <xdr:row>26</xdr:row>
      <xdr:rowOff>95251</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5EBE37F1-AEC0-FB2F-3AF1-6BA6FAE06F5C}"/>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31823025" y="2952751"/>
              <a:ext cx="1828800" cy="2095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9</xdr:col>
      <xdr:colOff>661737</xdr:colOff>
      <xdr:row>19</xdr:row>
      <xdr:rowOff>20054</xdr:rowOff>
    </xdr:from>
    <xdr:to>
      <xdr:col>14</xdr:col>
      <xdr:colOff>10026</xdr:colOff>
      <xdr:row>34</xdr:row>
      <xdr:rowOff>18048</xdr:rowOff>
    </xdr:to>
    <xdr:graphicFrame macro="">
      <xdr:nvGraphicFramePr>
        <xdr:cNvPr id="7" name="Chart 6">
          <a:extLst>
            <a:ext uri="{FF2B5EF4-FFF2-40B4-BE49-F238E27FC236}">
              <a16:creationId xmlns:a16="http://schemas.microsoft.com/office/drawing/2014/main" id="{88CA5685-D549-CEA0-7A30-E8CA5D063D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611605</xdr:colOff>
      <xdr:row>1</xdr:row>
      <xdr:rowOff>90236</xdr:rowOff>
    </xdr:from>
    <xdr:to>
      <xdr:col>13</xdr:col>
      <xdr:colOff>230605</xdr:colOff>
      <xdr:row>8</xdr:row>
      <xdr:rowOff>8019</xdr:rowOff>
    </xdr:to>
    <xdr:graphicFrame macro="">
      <xdr:nvGraphicFramePr>
        <xdr:cNvPr id="3" name="Chart 2">
          <a:extLst>
            <a:ext uri="{FF2B5EF4-FFF2-40B4-BE49-F238E27FC236}">
              <a16:creationId xmlns:a16="http://schemas.microsoft.com/office/drawing/2014/main" id="{7294A20A-77A3-6AD0-04A2-7A49E4B63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671764</xdr:colOff>
      <xdr:row>20</xdr:row>
      <xdr:rowOff>112295</xdr:rowOff>
    </xdr:from>
    <xdr:to>
      <xdr:col>27</xdr:col>
      <xdr:colOff>290764</xdr:colOff>
      <xdr:row>34</xdr:row>
      <xdr:rowOff>188495</xdr:rowOff>
    </xdr:to>
    <xdr:graphicFrame macro="">
      <xdr:nvGraphicFramePr>
        <xdr:cNvPr id="4" name="Chart 3">
          <a:extLst>
            <a:ext uri="{FF2B5EF4-FFF2-40B4-BE49-F238E27FC236}">
              <a16:creationId xmlns:a16="http://schemas.microsoft.com/office/drawing/2014/main" id="{40537560-818A-723A-8609-77700DD66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290763</xdr:colOff>
      <xdr:row>22</xdr:row>
      <xdr:rowOff>0</xdr:rowOff>
    </xdr:from>
    <xdr:to>
      <xdr:col>34</xdr:col>
      <xdr:colOff>300789</xdr:colOff>
      <xdr:row>33</xdr:row>
      <xdr:rowOff>148390</xdr:rowOff>
    </xdr:to>
    <xdr:graphicFrame macro="">
      <xdr:nvGraphicFramePr>
        <xdr:cNvPr id="5" name="Chart 4">
          <a:extLst>
            <a:ext uri="{FF2B5EF4-FFF2-40B4-BE49-F238E27FC236}">
              <a16:creationId xmlns:a16="http://schemas.microsoft.com/office/drawing/2014/main" id="{C0FA3F57-59A4-F0E9-363F-5A60559C49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661737</xdr:colOff>
      <xdr:row>19</xdr:row>
      <xdr:rowOff>20054</xdr:rowOff>
    </xdr:from>
    <xdr:to>
      <xdr:col>14</xdr:col>
      <xdr:colOff>10026</xdr:colOff>
      <xdr:row>34</xdr:row>
      <xdr:rowOff>18048</xdr:rowOff>
    </xdr:to>
    <xdr:graphicFrame macro="">
      <xdr:nvGraphicFramePr>
        <xdr:cNvPr id="2" name="Chart 1">
          <a:extLst>
            <a:ext uri="{FF2B5EF4-FFF2-40B4-BE49-F238E27FC236}">
              <a16:creationId xmlns:a16="http://schemas.microsoft.com/office/drawing/2014/main" id="{9D288481-ACDC-42BE-BF58-16A9A713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611605</xdr:colOff>
      <xdr:row>1</xdr:row>
      <xdr:rowOff>90236</xdr:rowOff>
    </xdr:from>
    <xdr:to>
      <xdr:col>13</xdr:col>
      <xdr:colOff>230605</xdr:colOff>
      <xdr:row>8</xdr:row>
      <xdr:rowOff>8019</xdr:rowOff>
    </xdr:to>
    <xdr:graphicFrame macro="">
      <xdr:nvGraphicFramePr>
        <xdr:cNvPr id="3" name="Chart 2">
          <a:extLst>
            <a:ext uri="{FF2B5EF4-FFF2-40B4-BE49-F238E27FC236}">
              <a16:creationId xmlns:a16="http://schemas.microsoft.com/office/drawing/2014/main" id="{AF8C6AF2-0FC3-447C-AB38-D79272566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561975</xdr:colOff>
      <xdr:row>23</xdr:row>
      <xdr:rowOff>190499</xdr:rowOff>
    </xdr:from>
    <xdr:to>
      <xdr:col>23</xdr:col>
      <xdr:colOff>371475</xdr:colOff>
      <xdr:row>34</xdr:row>
      <xdr:rowOff>52386</xdr:rowOff>
    </xdr:to>
    <xdr:graphicFrame macro="">
      <xdr:nvGraphicFramePr>
        <xdr:cNvPr id="4" name="Chart 3">
          <a:extLst>
            <a:ext uri="{FF2B5EF4-FFF2-40B4-BE49-F238E27FC236}">
              <a16:creationId xmlns:a16="http://schemas.microsoft.com/office/drawing/2014/main" id="{A58017DE-1D97-C26B-BD3B-DA8F40095A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781050</xdr:colOff>
      <xdr:row>14</xdr:row>
      <xdr:rowOff>152400</xdr:rowOff>
    </xdr:from>
    <xdr:to>
      <xdr:col>32</xdr:col>
      <xdr:colOff>342900</xdr:colOff>
      <xdr:row>23</xdr:row>
      <xdr:rowOff>4761</xdr:rowOff>
    </xdr:to>
    <xdr:graphicFrame macro="">
      <xdr:nvGraphicFramePr>
        <xdr:cNvPr id="8" name="Chart 7">
          <a:extLst>
            <a:ext uri="{FF2B5EF4-FFF2-40B4-BE49-F238E27FC236}">
              <a16:creationId xmlns:a16="http://schemas.microsoft.com/office/drawing/2014/main" id="{41325887-C25A-EF35-FD0A-5EEF37864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41</xdr:col>
      <xdr:colOff>1076324</xdr:colOff>
      <xdr:row>20</xdr:row>
      <xdr:rowOff>114300</xdr:rowOff>
    </xdr:from>
    <xdr:to>
      <xdr:col>46</xdr:col>
      <xdr:colOff>781050</xdr:colOff>
      <xdr:row>35</xdr:row>
      <xdr:rowOff>19049</xdr:rowOff>
    </xdr:to>
    <xdr:graphicFrame macro="">
      <xdr:nvGraphicFramePr>
        <xdr:cNvPr id="16" name="Chart 15">
          <a:extLst>
            <a:ext uri="{FF2B5EF4-FFF2-40B4-BE49-F238E27FC236}">
              <a16:creationId xmlns:a16="http://schemas.microsoft.com/office/drawing/2014/main" id="{A4FCF71F-69E9-1586-1CB6-A81B98F3EEE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51967591" backgroundQuery="1" createdVersion="8" refreshedVersion="8" minRefreshableVersion="3" recordCount="0" supportSubquery="1" supportAdvancedDrill="1" xr:uid="{9F984E51-D939-45C2-BC85-16CB1871B58C}">
  <cacheSource type="external" connectionId="8"/>
  <cacheFields count="1">
    <cacheField name="[FactInternetSales].[OrderDate (Year)].[OrderDate (Year)]" caption="OrderDate (Year)" numFmtId="0" hierarchy="44" level="1">
      <sharedItems count="4">
        <s v="2005"/>
        <s v="2006"/>
        <s v="2007"/>
        <s v="2008"/>
      </sharedItems>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0"/>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3194445" backgroundQuery="1" createdVersion="8" refreshedVersion="8" minRefreshableVersion="3" recordCount="0" supportSubquery="1" supportAdvancedDrill="1" xr:uid="{A5E20BF4-CD72-4090-A3F1-C9EDD8720E1B}">
  <cacheSource type="external" connectionId="8"/>
  <cacheFields count="6">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70" level="32767">
      <extLst>
        <ext xmlns:x14="http://schemas.microsoft.com/office/spreadsheetml/2009/9/main" uri="{63CAB8AC-B538-458d-9737-405883B0398D}">
          <x14:cacheField ignore="1"/>
        </ext>
      </extLst>
    </cacheField>
  </cacheFields>
  <cacheHierarchies count="71">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3541668" backgroundQuery="1" createdVersion="8" refreshedVersion="8" minRefreshableVersion="3" recordCount="0" supportSubquery="1" supportAdvancedDrill="1" xr:uid="{E0D602DF-24D4-4EFE-BB69-44F11E99D52C}">
  <cacheSource type="external" connectionId="8"/>
  <cacheFields count="5">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Date].[WeekType].[WeekType]" caption="WeekType"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3888891" backgroundQuery="1" createdVersion="8" refreshedVersion="8" minRefreshableVersion="3" recordCount="0" supportSubquery="1" supportAdvancedDrill="1" xr:uid="{B2550DE4-6855-45F7-8699-75F2E5FE6100}">
  <cacheSource type="external" connectionId="8"/>
  <cacheFields count="5">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3"/>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4236115" backgroundQuery="1" createdVersion="8" refreshedVersion="8" minRefreshableVersion="3" recordCount="0" supportSubquery="1" supportAdvancedDrill="1" xr:uid="{1EC4106A-448C-4611-91AD-F6B06DA29A16}">
  <cacheSource type="external" connectionId="8"/>
  <cacheFields count="5">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3"/>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458333" backgroundQuery="1" createdVersion="8" refreshedVersion="8" minRefreshableVersion="3" recordCount="0" supportSubquery="1" supportAdvancedDrill="1" xr:uid="{2E78C449-6A18-43C3-83AF-F9F17C46EEDA}">
  <cacheSource type="external" connectionId="8"/>
  <cacheFields count="8">
    <cacheField name="[Measures].[#Transaction]" caption="#Transaction" numFmtId="0" hierarchy="55" level="32767"/>
    <cacheField name="[Measures].[Sum of ProductCost]" caption="Sum of ProductCost" numFmtId="0" hierarchy="50" level="32767"/>
    <cacheField name="[Measures].[Sum of Revenue]" caption="Sum of Revenue" numFmtId="0" hierarchy="51" level="32767"/>
    <cacheField name="[Measures].[Sum of Profit]" caption="Sum of Profit" numFmtId="0" hierarchy="52" level="32767"/>
    <cacheField name="[Measures].[Sum of OrderQuantity]" caption="Sum of OrderQuantity" numFmtId="0" hierarchy="53" level="32767"/>
    <cacheField name="[Measures].[Profit Margin]" caption="Profit Margin" numFmtId="0" hierarchy="59"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0"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4930554" backgroundQuery="1" createdVersion="8" refreshedVersion="8" minRefreshableVersion="3" recordCount="0" supportSubquery="1" supportAdvancedDrill="1" xr:uid="{AD6446ED-9FB8-46E4-BA44-29F606A940F9}">
  <cacheSource type="external" connectionId="8"/>
  <cacheFields count="5">
    <cacheField name="[Measures].[#Transaction]" caption="#Transaction" numFmtId="0" hierarchy="55" level="32767"/>
    <cacheField name="[Measures].[Sum of Revenue]" caption="Sum of Revenue" numFmtId="0" hierarchy="51" level="32767"/>
    <cacheField name="[Measures].[Sum of Profit]" caption="Sum of Profit" numFmtId="0" hierarchy="52" level="32767"/>
    <cacheField name="[FactInternetSales].[OrderDate (Year)].[OrderDate (Year)]" caption="OrderDate (Year)" numFmtId="0" hierarchy="44" level="1">
      <sharedItems count="4">
        <s v="2005"/>
        <s v="2006"/>
        <s v="2007"/>
        <s v="2008"/>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fieldsUsage count="2">
        <fieldUsage x="-1"/>
        <fieldUsage x="3"/>
      </fieldsUsage>
    </cacheHierarchy>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5277777" backgroundQuery="1" createdVersion="8" refreshedVersion="8" minRefreshableVersion="3" recordCount="0" supportSubquery="1" supportAdvancedDrill="1" xr:uid="{FCEB6D96-55C7-4B95-9E85-E087C0DA14D1}">
  <cacheSource type="external" connectionId="8"/>
  <cacheFields count="12">
    <cacheField name="[Measures].[#Transaction]" caption="#Transaction" numFmtId="0" hierarchy="55" level="32767"/>
    <cacheField name="[Measures].[Sum of ProductCost]" caption="Sum of ProductCost" numFmtId="0" hierarchy="50" level="32767"/>
    <cacheField name="[Measures].[Sum of Revenue]" caption="Sum of Revenue" numFmtId="0" hierarchy="51" level="32767"/>
    <cacheField name="[Measures].[Sum of Profit]" caption="Sum of Profit" numFmtId="0" hierarchy="52" level="32767"/>
    <cacheField name="[Measures].[Sum of OrderQuantity]" caption="Sum of OrderQuantity" numFmtId="0" hierarchy="53" level="32767"/>
    <cacheField name="[Measures].[All Product]" caption="All Product" numFmtId="0" hierarchy="56" level="32767"/>
    <cacheField name="[Measures].[Sold Product]" caption="Sold Product" numFmtId="0" hierarchy="57" level="32767"/>
    <cacheField name="[Measures].[Unsold Product]" caption="Unsold Product" numFmtId="0" hierarchy="58" level="32767"/>
    <cacheField name="[Measures].[Profit Margin]" caption="Profit Margin" numFmtId="0" hierarchy="59"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1"/>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0"/>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 caption="All Product" measure="1" displayFolder="" measureGroup="All Measures" count="0" oneField="1">
      <fieldsUsage count="1">
        <fieldUsage x="5"/>
      </fieldsUsage>
    </cacheHierarchy>
    <cacheHierarchy uniqueName="[Measures].[Sold Product]" caption="Sold Product"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5625" backgroundQuery="1" createdVersion="8" refreshedVersion="8" minRefreshableVersion="3" recordCount="0" supportSubquery="1" supportAdvancedDrill="1" xr:uid="{7E21FD39-6CD6-431A-834E-75627B8D8915}">
  <cacheSource type="external" connectionId="8"/>
  <cacheFields count="5">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Product].[EnglishProductName].[EnglishProductName]" caption="EnglishProductName" numFmtId="0" hierarchy="21"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3"/>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6203701" backgroundQuery="1" createdVersion="8" refreshedVersion="8" minRefreshableVersion="3" recordCount="0" supportSubquery="1" supportAdvancedDrill="1" xr:uid="{78598DBE-ADFC-4656-BA81-25E351795C0B}">
  <cacheSource type="external" connectionId="8"/>
  <cacheFields count="6">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Measures].[All Product]" caption="All Product" numFmtId="0" hierarchy="56" level="32767"/>
    <cacheField name="[Measures].[Sold Product]" caption="Sold Product" numFmtId="0" hierarchy="57" level="32767"/>
    <cacheField name="[Measures].[Unsold Product]" caption="Unsold Product" numFmtId="0" hierarchy="58" level="32767"/>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oneField="1">
      <fieldsUsage count="1">
        <fieldUsage x="2"/>
      </fieldsUsage>
    </cacheHierarchy>
    <cacheHierarchy uniqueName="[Measures].[Sold Product]" caption="Sold Product" measure="1" displayFolder="" measureGroup="All Measures" count="0" oneField="1">
      <fieldsUsage count="1">
        <fieldUsage x="3"/>
      </fieldsUsage>
    </cacheHierarchy>
    <cacheHierarchy uniqueName="[Measures].[Unsold Product]" caption="Unsold Product" measure="1" displayFolder="" measureGroup="All Measures" count="0" oneField="1">
      <fieldsUsage count="1">
        <fieldUsage x="4"/>
      </fieldsUsage>
    </cacheHierarchy>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6550924" backgroundQuery="1" createdVersion="8" refreshedVersion="8" minRefreshableVersion="3" recordCount="0" supportSubquery="1" supportAdvancedDrill="1" xr:uid="{37038FFB-8253-4935-A0CC-C852294C914B}">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Measures].[Sum of Profit]" caption="Sum of Profit" numFmtId="0" hierarchy="52" level="32767"/>
    <cacheField name="[DimProduct].[Color].[Color]" caption="Color" numFmtId="0" hierarchy="22" level="1">
      <sharedItems count="8">
        <s v="Black"/>
        <s v="Blue"/>
        <s v="Multi"/>
        <s v="Not specified"/>
        <s v="Red"/>
        <s v="Silver"/>
        <s v="White"/>
        <s v="Yellow"/>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3"/>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6898147" backgroundQuery="1" createdVersion="8" refreshedVersion="8" minRefreshableVersion="3" recordCount="0" supportSubquery="1" supportAdvancedDrill="1" xr:uid="{4C23DFFC-5BF6-4D0C-B3DE-0048DCC116B5}">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Measures].[Sum of Profit]" caption="Sum of Profit" numFmtId="0" hierarchy="52" level="32767"/>
    <cacheField name="[FactInternetSales].[PriceType].[PriceType]" caption="PriceType" numFmtId="0" hierarchy="43"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2" memberValueDatatype="130" unbalanced="0">
      <fieldsUsage count="2">
        <fieldUsage x="-1"/>
        <fieldUsage x="3"/>
      </fieldsUsage>
    </cacheHierarchy>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68865741" backgroundQuery="1" createdVersion="8" refreshedVersion="8" minRefreshableVersion="3" recordCount="0" supportSubquery="1" supportAdvancedDrill="1" xr:uid="{49DBA47A-EFDF-4DC0-9B5E-22188D103D9C}">
  <cacheSource type="external" connectionId="8"/>
  <cacheFields count="6">
    <cacheField name="[Measures].[Sum of Profit]" caption="Sum of Profit" numFmtId="0" hierarchy="52" level="32767"/>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Product].[EnglishProductName].[EnglishProductName]" caption="EnglishProductName" numFmtId="0" hierarchy="21"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Name].[Name]" caption="Name" numFmtId="0" hierarchy="6"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2" memberValueDatatype="130" unbalanced="0">
      <fieldsUsage count="2">
        <fieldUsage x="-1"/>
        <fieldUsage x="4"/>
      </fieldsUsage>
    </cacheHierarchy>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2" memberValueDatatype="130" unbalanced="0">
      <fieldsUsage count="2">
        <fieldUsage x="-1"/>
        <fieldUsage x="3"/>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2"/>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70138888" backgroundQuery="1" createdVersion="8" refreshedVersion="8" minRefreshableVersion="3" recordCount="0" supportSubquery="1" supportAdvancedDrill="1" xr:uid="{7909E615-ED28-448B-9B83-B5109DEFE192}">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Measures].[Customer Count]" caption="Customer Count" numFmtId="0" hierarchy="60" level="32767"/>
    <cacheField name="[Measures].[Average Age]" caption="Average Age" numFmtId="0" hierarchy="61" level="32767"/>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oneField="1">
      <fieldsUsage count="1">
        <fieldUsage x="2"/>
      </fieldsUsage>
    </cacheHierarchy>
    <cacheHierarchy uniqueName="[Measures].[Average Age]" caption="Average Age" measure="1" displayFolder="" measureGroup="All Measures" count="0" oneField="1">
      <fieldsUsage count="1">
        <fieldUsage x="3"/>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70717596" backgroundQuery="1" createdVersion="8" refreshedVersion="8" minRefreshableVersion="3" recordCount="0" supportSubquery="1" supportAdvancedDrill="1" xr:uid="{EFCA570D-7B4A-4923-BCD5-732845FC25D5}">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Customer].[Gender].[Gender]" caption="Gender" numFmtId="0" hierarchy="5" level="1">
      <sharedItems count="2">
        <s v="F"/>
        <s v="M"/>
      </sharedItems>
    </cacheField>
    <cacheField name="[Measures].[Sum of Profit]" caption="Sum of Profit" numFmtId="0" hierarchy="52" level="32767"/>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71064812" backgroundQuery="1" createdVersion="8" refreshedVersion="8" minRefreshableVersion="3" recordCount="0" supportSubquery="1" supportAdvancedDrill="1" xr:uid="{47FC6430-16E3-4D66-80AF-A62404C9A1A5}">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Customer].[AgeGroup].[AgeGroup]" caption="AgeGroup" numFmtId="0" hierarchy="8" level="1">
      <sharedItems count="3">
        <s v="Middle Aged"/>
        <s v="Older"/>
        <s v="Young"/>
      </sharedItems>
    </cacheField>
    <cacheField name="[Measures].[Sum of Profit]" caption="Sum of Profit" numFmtId="0" hierarchy="52" level="32767"/>
    <cacheField name="[DimGeography].[Country].[Country]" caption="Country" numFmtId="0" hierarchy="19" level="1">
      <sharedItems containsSemiMixedTypes="0" containsNonDate="0" containsString="0"/>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2"/>
      </fieldsUsage>
    </cacheHierarchy>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60.334071412035" backgroundQuery="1" createdVersion="8" refreshedVersion="8" minRefreshableVersion="3" recordCount="0" supportSubquery="1" supportAdvancedDrill="1" xr:uid="{24901EAD-3A87-4971-9383-8DA9F8598CA4}">
  <cacheSource type="external" connectionId="8"/>
  <cacheFields count="5">
    <cacheField name="[DimDate].[Year].[Year]" caption="Year" numFmtId="0" hierarchy="10" level="1">
      <sharedItems containsSemiMixedTypes="0" containsNonDate="0" containsString="0"/>
    </cacheField>
    <cacheField name="[FactInternetSales].[OrderDate (Month)].[OrderDate (Month)]" caption="OrderDate (Month)" numFmtId="0" hierarchy="46" level="1">
      <sharedItems containsSemiMixedTypes="0" containsNonDate="0" containsString="0"/>
    </cacheField>
    <cacheField name="[DimCustomer].[AgeGroup].[AgeGroup]" caption="AgeGroup" numFmtId="0" hierarchy="8" level="1">
      <sharedItems count="3">
        <s v="Middle Aged"/>
        <s v="Older"/>
        <s v="Young"/>
      </sharedItems>
    </cacheField>
    <cacheField name="[Measures].[Sum of Profit]" caption="Sum of Profit" numFmtId="0" hierarchy="52" level="32767"/>
    <cacheField name="[DimGeography].[Country].[Country]" caption="Country" numFmtId="0" hierarchy="19" level="1">
      <sharedItems count="6">
        <s v="Australia"/>
        <s v="Canada"/>
        <s v="France"/>
        <s v="Germany"/>
        <s v="United Kingdom"/>
        <s v="United States"/>
      </sharedItems>
    </cacheField>
  </cacheFields>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2"/>
      </fieldsUsage>
    </cacheHierarchy>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2" memberValueDatatype="130" unbalanced="0">
      <fieldsUsage count="2">
        <fieldUsage x="-1"/>
        <fieldUsage x="1"/>
      </fieldsUsage>
    </cacheHierarchy>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nan" refreshedDate="46159.150672453703" backgroundQuery="1" createdVersion="3" refreshedVersion="8" minRefreshableVersion="3" recordCount="0" supportSubquery="1" supportAdvancedDrill="1" xr:uid="{FB574E07-40D1-44A0-91B8-1E4BBD3E7168}">
  <cacheSource type="external" connectionId="8">
    <extLst>
      <ext xmlns:x14="http://schemas.microsoft.com/office/spreadsheetml/2009/9/main" uri="{F057638F-6D5F-4e77-A914-E7F072B9BCA8}">
        <x14:sourceConnection name="ThisWorkbookDataModel"/>
      </ext>
    </extLst>
  </cacheSource>
  <cacheFields count="0"/>
  <cacheHierarchies count="7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Name]" caption="Name" attribute="1" defaultMemberUniqueName="[DimCustomer].[Name].[All]" allUniqueName="[DimCustomer].[Name].[All]" dimensionUniqueName="[DimCustomer]" displayFolder="" count="0" memberValueDatatype="130" unbalanced="0"/>
    <cacheHierarchy uniqueName="[DimCustomer].[Age]" caption="Age" attribute="1" defaultMemberUniqueName="[DimCustomer].[Age].[All]" allUniqueName="[DimCustomer].[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SalesOrderNumber]" caption="SalesOrderNumber" attribute="1" defaultMemberUniqueName="[FactInternetSales].[SalesOrderNumber].[All]" allUniqueName="[FactInternetSales].[SalesOrderNumber].[All]" dimensionUniqueName="[FactInternetSales]" displayFolder="" count="0" memberValueDatatype="13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SalesAmount]" caption="SalesAmount" attribute="1" defaultMemberUniqueName="[FactInternetSales].[SalesAmount].[All]" allUniqueName="[FactInternetSales].[SalesAmoun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ProductCost]" caption="ProductCost" attribute="1" defaultMemberUniqueName="[FactInternetSales].[ProductCost].[All]" allUniqueName="[FactInternetSales].[ProductCost].[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iceType]" caption="PriceType" attribute="1" defaultMemberUniqueName="[FactInternetSales].[PriceType].[All]" allUniqueName="[FactInternetSales].[PriceType].[All]" dimensionUniqueName="[FactInternetSales]" displayFolder="" count="0" memberValueDatatype="130" unbalanced="0"/>
    <cacheHierarchy uniqueName="[FactInternetSales].[OrderDate (Year)]" caption="OrderDate (Year)" attribute="1" defaultMemberUniqueName="[FactInternetSales].[OrderDate (Year)].[All]" allUniqueName="[FactInternetSales].[OrderDate (Year)].[All]" dimensionUniqueName="[FactInternetSales]" displayFolder="" count="2" memberValueDatatype="130" unbalanced="0"/>
    <cacheHierarchy uniqueName="[FactInternetSales].[OrderDate (Quarter)]" caption="OrderDate (Quarter)" attribute="1" defaultMemberUniqueName="[FactInternetSales].[OrderDate (Quarter)].[All]" allUniqueName="[FactInternetSales].[OrderDate (Quarter)].[All]" dimensionUniqueName="[FactInternetSales]" displayFolder="" count="0" memberValueDatatype="130" unbalanced="0"/>
    <cacheHierarchy uniqueName="[FactInternetSales].[OrderDate (Month)]" caption="OrderDate (Month)" attribute="1" defaultMemberUniqueName="[FactInternetSales].[OrderDate (Month)].[All]" allUniqueName="[FactInternetSales].[OrderDate (Month)].[All]" dimensionUniqueName="[FactInternetSales]" displayFolder="" count="0" memberValueDatatype="130" unbalanced="0"/>
    <cacheHierarchy uniqueName="[FactInternetSales].[OrderDate (Month Index)]" caption="OrderDate (Month Index)" attribute="1" defaultMemberUniqueName="[FactInternetSales].[OrderDate (Month Index)].[All]" allUniqueName="[FactInternetSales].[OrderDate (Month Index)].[All]" dimensionUniqueName="[FactInternetSales]" displayFolder="" count="0" memberValueDatatype="20" unbalanced="0" hidden="1"/>
    <cacheHierarchy uniqueName="[Measures].[Sum of Cost]" caption="Sum of Cost" measure="1" displayFolder="" measureGroup="FactInternetSales" count="0">
      <extLst>
        <ext xmlns:x15="http://schemas.microsoft.com/office/spreadsheetml/2010/11/main" uri="{B97F6D7D-B522-45F9-BDA1-12C45D357490}">
          <x15:cacheHierarchy aggregatedColumn="37"/>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ductCost]" caption="Sum of ProductCost" measure="1" displayFolder="" measureGroup="FactInternetSales" count="0">
      <extLst>
        <ext xmlns:x15="http://schemas.microsoft.com/office/spreadsheetml/2010/11/main" uri="{B97F6D7D-B522-45F9-BDA1-12C45D357490}">
          <x15:cacheHierarchy aggregatedColumn="41"/>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 caption="All Product" measure="1" displayFolder="" measureGroup="All Measures" count="0"/>
    <cacheHierarchy uniqueName="[Measures].[Sold Product]" caption="Sold Product" measure="1" displayFolder="" measureGroup="All Measures" count="0"/>
    <cacheHierarchy uniqueName="[Measures].[Unsold Product]" caption="Unsold Product" measure="1" displayFolder="" measureGroup="All Measures" count="0"/>
    <cacheHierarchy uniqueName="[Measures].[Profit Margin]" caption="Profit Margin" measure="1" displayFolder="" measureGroup="All Measures" count="0"/>
    <cacheHierarchy uniqueName="[Measures].[Customer Count]" caption="Customer Count" measure="1" displayFolder="" measureGroup="All Measures" count="0"/>
    <cacheHierarchy uniqueName="[Measures].[Average Age]" caption="Average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DimGeography]" caption="__XL_Count DimGeography" measure="1" displayFolder="" measureGroup="DimGeograph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338483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0E13F6-75D7-474A-A8C6-FACD02ECF72C}" name="PivotTable2" cacheId="2202" applyNumberFormats="0" applyBorderFormats="0" applyFontFormats="0" applyPatternFormats="0" applyAlignmentFormats="0" applyWidthHeightFormats="1" dataCaption="Values" tag="66620a45-9a30-484c-a2d4-629d6a65ade7" updatedVersion="8" minRefreshableVersion="3" useAutoFormatting="1" subtotalHiddenItems="1" rowGrandTotals="0" colGrandTotals="0" itemPrintTitles="1" createdVersion="8" indent="0" compact="0" compactData="0" multipleFieldFilters="0">
  <location ref="S6:Y10"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Total COGS" fld="1" baseField="0" baseItem="1" numFmtId="166"/>
    <dataField name=" Revenue" fld="2" baseField="0" baseItem="0" numFmtId="166"/>
    <dataField fld="5" subtotal="count" baseField="0" baseItem="0"/>
    <dataField name=" Profit" fld="3" baseField="0" baseItem="0" numFmtId="166"/>
    <dataField name=" OrderQuantity" fld="4" baseField="0" baseItem="0" numFmtId="165"/>
  </dataFields>
  <formats count="6">
    <format dxfId="46">
      <pivotArea outline="0" collapsedLevelsAreSubtotals="1" fieldPosition="0">
        <references count="1">
          <reference field="4294967294" count="1" selected="0">
            <x v="0"/>
          </reference>
        </references>
      </pivotArea>
    </format>
    <format dxfId="45">
      <pivotArea outline="0" collapsedLevelsAreSubtotals="1" fieldPosition="0">
        <references count="1">
          <reference field="4294967294" count="1" selected="0">
            <x v="5"/>
          </reference>
        </references>
      </pivotArea>
    </format>
    <format dxfId="44">
      <pivotArea outline="0" collapsedLevelsAreSubtotals="1" fieldPosition="0">
        <references count="1">
          <reference field="4294967294" count="1" selected="0">
            <x v="1"/>
          </reference>
        </references>
      </pivotArea>
    </format>
    <format dxfId="43">
      <pivotArea outline="0" collapsedLevelsAreSubtotals="1" fieldPosition="0">
        <references count="1">
          <reference field="4294967294" count="1" selected="0">
            <x v="2"/>
          </reference>
        </references>
      </pivotArea>
    </format>
    <format dxfId="42">
      <pivotArea outline="0" collapsedLevelsAreSubtotals="1" fieldPosition="0">
        <references count="1">
          <reference field="4294967294" count="1" selected="0">
            <x v="4"/>
          </reference>
        </references>
      </pivotArea>
    </format>
    <format dxfId="41">
      <pivotArea dataOnly="0" labelOnly="1" outline="0" fieldPosition="0">
        <references count="1">
          <reference field="4294967294" count="6">
            <x v="0"/>
            <x v="1"/>
            <x v="2"/>
            <x v="3"/>
            <x v="4"/>
            <x v="5"/>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302EF7-9F0C-47AD-8D02-228A54B3E697}" name="PivotTable5" cacheId="2148" applyNumberFormats="0" applyBorderFormats="0" applyFontFormats="0" applyPatternFormats="0" applyAlignmentFormats="0" applyWidthHeightFormats="1" dataCaption="Values" tag="8b45e823-b74a-4e94-86c5-425258440ecf" updatedVersion="8" minRefreshableVersion="3" useAutoFormatting="1" subtotalHiddenItems="1" rowGrandTotals="0" colGrandTotals="0" itemPrintTitles="1" createdVersion="8" indent="0" compact="0" compactData="0" multipleFieldFilters="0">
  <location ref="X16:X20"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D2B50D-B30C-4155-B603-9FD2D29A718D}" name="PivotTable7" cacheId="2205" applyNumberFormats="0" applyBorderFormats="0" applyFontFormats="0" applyPatternFormats="0" applyAlignmentFormats="0" applyWidthHeightFormats="1" dataCaption="Values" tag="8b45e823-b74a-4e94-86c5-425258440ecf" updatedVersion="8" minRefreshableVersion="3" useAutoFormatting="1" subtotalHiddenItems="1" rowGrandTotals="0" colGrandTotals="0" itemPrintTitles="1" createdVersion="8" indent="0" compact="0" compactData="0" multipleFieldFilters="0">
  <location ref="K16:N2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fld="0" subtotal="count" baseField="0" baseItem="0" numFmtId="165"/>
    <dataField name=" Revenue" fld="1" baseField="0" baseItem="0" numFmtId="166"/>
    <dataField name=" Profit" fld="2" baseField="0" baseItem="0" numFmtId="166"/>
  </dataFields>
  <formats count="4">
    <format dxfId="50">
      <pivotArea outline="0" collapsedLevelsAreSubtotals="1" fieldPosition="0">
        <references count="1">
          <reference field="4294967294" count="1" selected="0">
            <x v="0"/>
          </reference>
        </references>
      </pivotArea>
    </format>
    <format dxfId="49">
      <pivotArea outline="0" collapsedLevelsAreSubtotals="1" fieldPosition="0">
        <references count="1">
          <reference field="4294967294" count="1" selected="0">
            <x v="1"/>
          </reference>
        </references>
      </pivotArea>
    </format>
    <format dxfId="48">
      <pivotArea outline="0" collapsedLevelsAreSubtotals="1" fieldPosition="0">
        <references count="1">
          <reference field="4294967294" count="1" selected="0">
            <x v="2"/>
          </reference>
        </references>
      </pivotArea>
    </format>
    <format dxfId="47">
      <pivotArea dataOnly="0" labelOnly="1" outline="0" fieldPosition="0">
        <references count="1">
          <reference field="4294967294" count="3">
            <x v="0"/>
            <x v="1"/>
            <x v="2"/>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37B5AE-8BD8-48A6-A588-D18CAC428C94}" name="PivotTable1" cacheId="2208" applyNumberFormats="0" applyBorderFormats="0" applyFontFormats="0" applyPatternFormats="0" applyAlignmentFormats="0" applyWidthHeightFormats="1" dataCaption="Values" tag="bb260a55-ef59-4757-bfbb-7cd29a7d6297" updatedVersion="8" minRefreshableVersion="3" useAutoFormatting="1" subtotalHiddenItems="1" itemPrintTitles="1" createdVersion="8" indent="0" outline="1" outlineData="1" multipleFieldFilters="0">
  <location ref="E10:M11"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Total COGS" fld="1" baseField="0" baseItem="1" numFmtId="166"/>
    <dataField name=" Revenue" fld="2" baseField="0" baseItem="0" numFmtId="166"/>
    <dataField fld="8" subtotal="count" baseField="0" baseItem="0"/>
    <dataField name=" Profit" fld="3" baseField="0" baseItem="0" numFmtId="166"/>
    <dataField name=" OrderQuantity" fld="4" baseField="0" baseItem="0" numFmtId="165"/>
    <dataField fld="5" subtotal="count" baseField="0" baseItem="0"/>
    <dataField fld="6" subtotal="count" baseField="0" baseItem="0"/>
    <dataField fld="7" subtotal="count" baseField="0" baseItem="0"/>
  </dataFields>
  <formats count="6">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5"/>
          </reference>
        </references>
      </pivotArea>
    </format>
    <format dxfId="54">
      <pivotArea outline="0" collapsedLevelsAreSubtotals="1" fieldPosition="0">
        <references count="1">
          <reference field="4294967294" count="1" selected="0">
            <x v="1"/>
          </reference>
        </references>
      </pivotArea>
    </format>
    <format dxfId="53">
      <pivotArea outline="0" collapsedLevelsAreSubtotals="1" fieldPosition="0">
        <references count="1">
          <reference field="4294967294" count="1" selected="0">
            <x v="2"/>
          </reference>
        </references>
      </pivotArea>
    </format>
    <format dxfId="52">
      <pivotArea outline="0" collapsedLevelsAreSubtotals="1" fieldPosition="0">
        <references count="1">
          <reference field="4294967294" count="1" selected="0">
            <x v="4"/>
          </reference>
        </references>
      </pivotArea>
    </format>
    <format dxfId="51">
      <pivotArea dataOnly="0" labelOnly="1" outline="0" fieldPosition="0">
        <references count="1">
          <reference field="4294967294" count="9">
            <x v="0"/>
            <x v="1"/>
            <x v="2"/>
            <x v="3"/>
            <x v="4"/>
            <x v="5"/>
            <x v="6"/>
            <x v="7"/>
            <x v="8"/>
          </reference>
        </references>
      </pivotArea>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85D4CD-D282-4982-8752-49C244BD6353}" name="PivotTable4" cacheId="2190" applyNumberFormats="0" applyBorderFormats="0" applyFontFormats="0" applyPatternFormats="0" applyAlignmentFormats="0" applyWidthHeightFormats="1" dataCaption="Values" missingCaption="0" tag="fa759ae3-a3a6-42db-a07d-85c743d4b901" updatedVersion="8" minRefreshableVersion="3" useAutoFormatting="1" subtotalHiddenItems="1" rowGrandTotals="0" colGrandTotals="0" itemPrintTitles="1" createdVersion="8" indent="0" showEmptyRow="1" showEmptyCol="1" compact="0" compactData="0" multipleFieldFilters="0" chartFormat="21">
  <location ref="AP10:AR14" firstHeaderRow="0" firstDataRow="1" firstDataCol="1"/>
  <pivotFields count="6">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Profit" fld="0" baseField="0" baseItem="0" numFmtId="166"/>
    <dataField name="Sum of Profit" fld="5" showDataAs="percentOfTotal" baseField="0" baseItem="0" numFmtId="9">
      <extLst>
        <ext xmlns:x14="http://schemas.microsoft.com/office/spreadsheetml/2009/9/main" uri="{E15A36E0-9728-4e99-A89B-3F7291B0FE68}">
          <x14:dataField sourceField="0" uniqueName="[__Xl2].[Measures].[Sum of Profit]"/>
        </ext>
      </extLst>
    </dataField>
  </dataFields>
  <formats count="4">
    <format dxfId="16">
      <pivotArea outline="0" collapsedLevelsAreSubtotals="1" fieldPosition="0">
        <references count="1">
          <reference field="4294967294" count="1" selected="0">
            <x v="0"/>
          </reference>
        </references>
      </pivotArea>
    </format>
    <format dxfId="15">
      <pivotArea dataOnly="0" labelOnly="1" outline="0" fieldPosition="0">
        <references count="1">
          <reference field="4294967294" count="1">
            <x v="0"/>
          </reference>
        </references>
      </pivotArea>
    </format>
    <format dxfId="14">
      <pivotArea outline="0" fieldPosition="0">
        <references count="1">
          <reference field="4294967294" count="1">
            <x v="1"/>
          </reference>
        </references>
      </pivotArea>
    </format>
    <format dxfId="13">
      <pivotArea outline="0" fieldPosition="0">
        <references count="1">
          <reference field="4294967294" count="1" selected="0">
            <x v="1"/>
          </reference>
        </references>
      </pivotArea>
    </format>
  </formats>
  <chartFormats count="4">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031BDD3-9A1F-4F6A-9E91-9F8E44BAB0E0}" name="PivotTable1" cacheId="2199" applyNumberFormats="0" applyBorderFormats="0" applyFontFormats="0" applyPatternFormats="0" applyAlignmentFormats="0" applyWidthHeightFormats="1" dataCaption="Values" tag="ecad0d2a-9d7b-4d76-8c5e-0d6e58b4f990" updatedVersion="8" minRefreshableVersion="3" useAutoFormatting="1" subtotalHiddenItems="1" rowGrandTotals="0" colGrandTotals="0" itemPrintTitles="1" createdVersion="8" indent="0" compact="0" compactData="0" multipleFieldFilters="0" chartFormat="11">
  <location ref="E10:F22"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name=" Profit" fld="0" baseField="0" baseItem="0" numFmtId="166"/>
  </dataFields>
  <formats count="2">
    <format dxfId="18">
      <pivotArea outline="0" collapsedLevelsAreSubtotals="1" fieldPosition="0">
        <references count="1">
          <reference field="4294967294" count="1" selected="0">
            <x v="0"/>
          </reference>
        </references>
      </pivotArea>
    </format>
    <format dxfId="17">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FDC3FD-EF13-4B79-9A0E-AA0602017833}" name="PivotTable3" cacheId="2193" applyNumberFormats="0" applyBorderFormats="0" applyFontFormats="0" applyPatternFormats="0" applyAlignmentFormats="0" applyWidthHeightFormats="1" dataCaption="Values" tag="c348ab33-b6d2-40d0-acf7-da3f4aa29178" updatedVersion="8" minRefreshableVersion="3" useAutoFormatting="1" subtotalHiddenItems="1" rowGrandTotals="0" colGrandTotals="0" itemPrintTitles="1" createdVersion="8" indent="0" compact="0" compactData="0" multipleFieldFilters="0" chartFormat="23">
  <location ref="AJ10:AK12"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 Profit" fld="0" baseField="0" baseItem="0" numFmtId="166"/>
  </dataFields>
  <formats count="2">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s>
  <chartFormats count="8">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3" count="1" selected="0">
            <x v="0"/>
          </reference>
        </references>
      </pivotArea>
    </chartFormat>
    <chartFormat chart="20" format="6">
      <pivotArea type="data" outline="0" fieldPosition="0">
        <references count="2">
          <reference field="4294967294" count="1" selected="0">
            <x v="0"/>
          </reference>
          <reference field="3" count="1" selected="0">
            <x v="1"/>
          </reference>
        </references>
      </pivotArea>
    </chartFormat>
    <chartFormat chart="10" format="1">
      <pivotArea type="data" outline="0" fieldPosition="0">
        <references count="2">
          <reference field="4294967294" count="1" selected="0">
            <x v="0"/>
          </reference>
          <reference field="3" count="1" selected="0">
            <x v="0"/>
          </reference>
        </references>
      </pivotArea>
    </chartFormat>
    <chartFormat chart="10" format="2">
      <pivotArea type="data" outline="0" fieldPosition="0">
        <references count="2">
          <reference field="4294967294" count="1" selected="0">
            <x v="0"/>
          </reference>
          <reference field="3" count="1" selected="0">
            <x v="1"/>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202D26-96F5-4044-8E09-2FAC4E8487B1}" name="PivotTable2" cacheId="2196" applyNumberFormats="0" applyBorderFormats="0" applyFontFormats="0" applyPatternFormats="0" applyAlignmentFormats="0" applyWidthHeightFormats="1" dataCaption="Values" tag="819781fa-cbfd-4508-9e73-df7074ebe72b" updatedVersion="8" minRefreshableVersion="3" useAutoFormatting="1" subtotalHiddenItems="1" rowGrandTotals="0" colGrandTotals="0" itemPrintTitles="1" createdVersion="8" indent="0" compact="0" compactData="0" multipleFieldFilters="0" chartFormat="9">
  <location ref="U10:V17"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name=" Profit" fld="0" baseField="0" baseItem="0" numFmtId="166"/>
  </dataFields>
  <formats count="2">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F8DD36-CE97-442E-AC89-C96B961EA99E}" name="PivotTable12" cacheId="2220" applyNumberFormats="0" applyBorderFormats="0" applyFontFormats="0" applyPatternFormats="0" applyAlignmentFormats="0" applyWidthHeightFormats="1" dataCaption="Values" missingCaption="0" tag="238d8282-0a6e-4523-b8ff-38b7911b196d" updatedVersion="8" minRefreshableVersion="3" useAutoFormatting="1" subtotalHiddenItems="1" rowGrandTotals="0" colGrandTotals="0" itemPrintTitles="1" createdVersion="8" indent="0" showEmptyRow="1" showEmptyCol="1" compact="0" compactData="0" multipleFieldFilters="0" chartFormat="12">
  <location ref="AE10:AF12"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Sum of Profit" fld="2" baseField="0" baseItem="0" numFmtId="174"/>
  </dataFields>
  <formats count="1">
    <format dxfId="0">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AB55E0-3B6A-49CF-BB5B-EAD720475941}" name="PivotTable9" cacheId="2217" applyNumberFormats="0" applyBorderFormats="0" applyFontFormats="0" applyPatternFormats="0" applyAlignmentFormats="0" applyWidthHeightFormats="1" dataCaption="Values" missingCaption="0" tag="78dac9f3-be63-4d69-aeab-fe3fb720f896" updatedVersion="8" minRefreshableVersion="3" useAutoFormatting="1" subtotalHiddenItems="1" rowGrandTotals="0" colGrandTotals="0" itemPrintTitles="1" createdVersion="8" indent="0" showEmptyRow="1" showEmptyCol="1" compact="0" compactData="0" multipleFieldFilters="0" chartFormat="12">
  <location ref="W10:X18"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8">
    <i>
      <x/>
    </i>
    <i>
      <x v="4"/>
    </i>
    <i>
      <x v="5"/>
    </i>
    <i>
      <x v="7"/>
    </i>
    <i>
      <x v="1"/>
    </i>
    <i>
      <x v="3"/>
    </i>
    <i>
      <x v="2"/>
    </i>
    <i>
      <x v="6"/>
    </i>
  </rowItems>
  <colItems count="1">
    <i/>
  </colItems>
  <dataFields count="1">
    <dataField name="Sum of Profit" fld="2" baseField="0" baseItem="0" numFmtId="166"/>
  </dataFields>
  <formats count="1">
    <format dxfId="10">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4379334-863B-4160-A3AF-73902C384787}" name="PivotTable8" cacheId="2214" applyNumberFormats="0" applyBorderFormats="0" applyFontFormats="0" applyPatternFormats="0" applyAlignmentFormats="0" applyWidthHeightFormats="1" dataCaption="Values" missingCaption="0" tag="764b5e2d-05a9-46a1-8027-6c54668aa00e" updatedVersion="8" minRefreshableVersion="3" useAutoFormatting="1" subtotalHiddenItems="1" rowGrandTotals="0" colGrandTotals="0" itemPrintTitles="1" createdVersion="8" indent="0" showEmptyRow="1" showEmptyCol="1" compact="0" compactData="0" multipleFieldFilters="0" chartFormat="12">
  <location ref="S10:U11" firstHeaderRow="0" firstDataRow="1" firstDataCol="0"/>
  <pivotFields count="6">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dataField fld="4" subtotal="count" baseField="0" baseItem="0"/>
  </dataField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96463A9-9FE7-4C93-B5C3-D8F3CDFF15CD}" name="PivotTable1" cacheId="2211" applyNumberFormats="0" applyBorderFormats="0" applyFontFormats="0" applyPatternFormats="0" applyAlignmentFormats="0" applyWidthHeightFormats="1" dataCaption="Values" missingCaption="0" tag="b3d0330e-c561-431c-9d9c-efaf1c7849a2" updatedVersion="8" minRefreshableVersion="3" useAutoFormatting="1" subtotalHiddenItems="1" rowGrandTotals="0" colGrandTotals="0" itemPrintTitles="1" createdVersion="8" indent="0" showEmptyRow="1" showEmptyCol="1" compact="0" compactData="0" multipleFieldFilters="0" chartFormat="12">
  <location ref="E10:F514"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Profit" fld="0" baseField="0" baseItem="0" numFmtId="166"/>
  </dataFields>
  <formats count="2">
    <format dxfId="12">
      <pivotArea outline="0" collapsedLevelsAreSubtotals="1" fieldPosition="0">
        <references count="1">
          <reference field="4294967294" count="1" selected="0">
            <x v="0"/>
          </reference>
        </references>
      </pivotArea>
    </format>
    <format dxfId="11">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C0DF8EA-AFB8-4D9E-82E1-68ADCB66BA38}" name="PivotTable11" cacheId="2235" applyNumberFormats="0" applyBorderFormats="0" applyFontFormats="0" applyPatternFormats="0" applyAlignmentFormats="0" applyWidthHeightFormats="1" dataCaption="Values" missingCaption="0" tag="ea4f7b7b-c284-4a9c-ab53-c1a5f3fb96a0" updatedVersion="8" minRefreshableVersion="3" useAutoFormatting="1" subtotalHiddenItems="1" rowGrandTotals="0" colGrandTotals="0" itemPrintTitles="1" createdVersion="8" indent="0" showEmptyRow="1" showEmptyCol="1" compact="0" compactData="0" multipleFieldFilters="0" chartFormat="13">
  <location ref="AI11:AJ17"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1">
    <field x="4"/>
  </rowFields>
  <rowItems count="6">
    <i>
      <x/>
    </i>
    <i>
      <x v="1"/>
    </i>
    <i>
      <x v="2"/>
    </i>
    <i>
      <x v="3"/>
    </i>
    <i>
      <x v="4"/>
    </i>
    <i>
      <x v="5"/>
    </i>
  </rowItems>
  <colItems count="1">
    <i/>
  </colItems>
  <dataFields count="1">
    <dataField name="Sum of Profit" fld="3" baseField="0" baseItem="0" numFmtId="166"/>
  </dataFields>
  <formats count="1">
    <format dxfId="6">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AF43091-E584-4815-88A5-6E9D9A4291AF}" name="PivotTable4" cacheId="2232" applyNumberFormats="0" applyBorderFormats="0" applyFontFormats="0" applyPatternFormats="0" applyAlignmentFormats="0" applyWidthHeightFormats="1" dataCaption="Values" missingCaption="0" tag="ea4f7b7b-c284-4a9c-ab53-c1a5f3fb96a0" updatedVersion="8" minRefreshableVersion="3" useAutoFormatting="1" subtotalHiddenItems="1" rowGrandTotals="0" colGrandTotals="0" itemPrintTitles="1" createdVersion="8" indent="0" showEmptyRow="1" showEmptyCol="1" compact="0" compactData="0" multipleFieldFilters="0" chartFormat="13">
  <location ref="AB10:AC13"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2"/>
  </rowFields>
  <rowItems count="3">
    <i>
      <x/>
    </i>
    <i>
      <x v="1"/>
    </i>
    <i>
      <x v="2"/>
    </i>
  </rowItems>
  <colItems count="1">
    <i/>
  </colItems>
  <dataFields count="1">
    <dataField name="Sum of Profit" fld="3" baseField="0" baseItem="0" numFmtId="166"/>
  </dataFields>
  <formats count="1">
    <format dxfId="7">
      <pivotArea outline="0" collapsedLevelsAreSubtotals="1"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041FFB4-D73A-479D-AFE7-42ADCC7A91D4}" name="PivotTable3" cacheId="2229" applyNumberFormats="0" applyBorderFormats="0" applyFontFormats="0" applyPatternFormats="0" applyAlignmentFormats="0" applyWidthHeightFormats="1" dataCaption="Values" missingCaption="0" tag="f8ccb380-de18-431c-a1bf-7d61dc289611" updatedVersion="8" minRefreshableVersion="3" useAutoFormatting="1" subtotalHiddenItems="1" rowGrandTotals="0" colGrandTotals="0" itemPrintTitles="1" createdVersion="8" indent="0" showEmptyRow="1" showEmptyCol="1" compact="0" compactData="0" multipleFieldFilters="0" chartFormat="12">
  <location ref="T14:U16" firstHeaderRow="1" firstDataRow="1" firstDataCol="1"/>
  <pivotFields count="5">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2">
    <i>
      <x/>
    </i>
    <i>
      <x v="1"/>
    </i>
  </rowItems>
  <colItems count="1">
    <i/>
  </colItems>
  <dataFields count="1">
    <dataField name="Sum of Profit" fld="3" baseField="0" baseItem="0"/>
  </dataField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9A3FDE9-0424-46CC-BBA0-8956A6007095}" name="PivotTable2" cacheId="2226" applyNumberFormats="0" applyBorderFormats="0" applyFontFormats="0" applyPatternFormats="0" applyAlignmentFormats="0" applyWidthHeightFormats="1" dataCaption="Values" missingCaption="0" tag="ea4f7b7b-c284-4a9c-ab53-c1a5f3fb96a0" updatedVersion="8" minRefreshableVersion="3" useAutoFormatting="1" subtotalHiddenItems="1" rowGrandTotals="0" colGrandTotals="0" itemPrintTitles="1" createdVersion="8" indent="0" showEmptyRow="1" showEmptyCol="1" compact="0" compactData="0" multipleFieldFilters="0" chartFormat="12">
  <location ref="T10:U11" firstHeaderRow="0" firstDataRow="1" firstDataCol="0"/>
  <pivotFields count="5">
    <pivotField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2" subtotal="count" baseField="0" baseItem="0"/>
    <dataField fld="3" subtotal="count" baseField="0" baseItem="0"/>
  </dataField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4156BAE-9875-489D-9B84-874862631891}" name="PivotTable1" cacheId="2223" applyNumberFormats="0" applyBorderFormats="0" applyFontFormats="0" applyPatternFormats="0" applyAlignmentFormats="0" applyWidthHeightFormats="1" dataCaption="Values" missingCaption="0" tag="7174b895-63b5-4feb-b1f9-23917e0e4d24" updatedVersion="8" minRefreshableVersion="3" useAutoFormatting="1" subtotalHiddenItems="1" rowGrandTotals="0" colGrandTotals="0" itemPrintTitles="1" createdVersion="8" indent="0" showEmptyRow="1" showEmptyCol="1" compact="0" compactData="0" multipleFieldFilters="0" chartFormat="12">
  <location ref="E10:F18410" firstHeaderRow="1" firstDataRow="1" firstDataCol="1"/>
  <pivotFields count="6">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4"/>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10630"/>
    </i>
    <i>
      <x v="9534"/>
    </i>
    <i>
      <x v="4106"/>
    </i>
    <i>
      <x v="3289"/>
    </i>
    <i>
      <x v="2867"/>
    </i>
    <i>
      <x v="2388"/>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8979"/>
    </i>
    <i>
      <x v="8712"/>
    </i>
    <i>
      <x v="9000"/>
    </i>
    <i>
      <x v="7327"/>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5858"/>
    </i>
    <i>
      <x v="16187"/>
    </i>
    <i>
      <x v="15199"/>
    </i>
    <i>
      <x v="14777"/>
    </i>
    <i>
      <x v="12806"/>
    </i>
    <i>
      <x v="9828"/>
    </i>
    <i>
      <x v="9510"/>
    </i>
    <i>
      <x v="10388"/>
    </i>
    <i>
      <x v="7946"/>
    </i>
    <i>
      <x v="7938"/>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316"/>
    </i>
    <i>
      <x v="4239"/>
    </i>
    <i>
      <x v="2901"/>
    </i>
    <i>
      <x v="2545"/>
    </i>
    <i>
      <x v="1387"/>
    </i>
    <i>
      <x v="1313"/>
    </i>
    <i>
      <x v="681"/>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6409"/>
    </i>
    <i>
      <x v="7371"/>
    </i>
    <i>
      <x v="5882"/>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3556"/>
    </i>
    <i>
      <x v="2357"/>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23"/>
    </i>
    <i>
      <x v="1824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6193"/>
    </i>
    <i>
      <x v="5854"/>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724"/>
    </i>
    <i>
      <x v="13677"/>
    </i>
    <i>
      <x v="10946"/>
    </i>
    <i>
      <x v="10623"/>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969"/>
    </i>
    <i>
      <x v="9824"/>
    </i>
    <i>
      <x v="9786"/>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3754"/>
    </i>
    <i>
      <x v="2876"/>
    </i>
    <i>
      <x v="1059"/>
    </i>
    <i>
      <x v="75"/>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071"/>
    </i>
    <i>
      <x v="12197"/>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2551"/>
    </i>
    <i>
      <x v="11739"/>
    </i>
    <i>
      <x v="9868"/>
    </i>
    <i>
      <x v="8752"/>
    </i>
    <i>
      <x v="7837"/>
    </i>
    <i>
      <x v="6314"/>
    </i>
    <i>
      <x v="1613"/>
    </i>
    <i>
      <x v="2745"/>
    </i>
    <i>
      <x v="2937"/>
    </i>
    <i>
      <x v="118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618"/>
    </i>
    <i>
      <x v="12772"/>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543"/>
    </i>
    <i>
      <x v="14242"/>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2296"/>
    </i>
    <i>
      <x v="1549"/>
    </i>
    <i>
      <x v="422"/>
    </i>
    <i>
      <x v="15610"/>
    </i>
    <i>
      <x v="11073"/>
    </i>
    <i>
      <x v="17114"/>
    </i>
    <i>
      <x v="2924"/>
    </i>
    <i>
      <x v="16449"/>
    </i>
    <i>
      <x v="4776"/>
    </i>
    <i>
      <x v="12341"/>
    </i>
    <i>
      <x v="8025"/>
    </i>
    <i>
      <x v="187"/>
    </i>
    <i>
      <x v="4506"/>
    </i>
    <i>
      <x v="3738"/>
    </i>
    <i>
      <x v="8425"/>
    </i>
    <i>
      <x v="12456"/>
    </i>
    <i>
      <x v="13242"/>
    </i>
    <i>
      <x v="5973"/>
    </i>
    <i>
      <x v="4298"/>
    </i>
    <i>
      <x v="4283"/>
    </i>
    <i>
      <x v="14743"/>
    </i>
    <i>
      <x v="12703"/>
    </i>
    <i>
      <x v="13751"/>
    </i>
    <i>
      <x v="12681"/>
    </i>
    <i>
      <x v="11888"/>
    </i>
    <i>
      <x v="11437"/>
    </i>
    <i>
      <x v="9247"/>
    </i>
    <i>
      <x v="8296"/>
    </i>
    <i>
      <x v="6643"/>
    </i>
    <i>
      <x v="7137"/>
    </i>
    <i>
      <x v="3677"/>
    </i>
    <i>
      <x v="1797"/>
    </i>
    <i>
      <x v="2186"/>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9174"/>
    </i>
    <i>
      <x v="8773"/>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990"/>
    </i>
    <i>
      <x v="7136"/>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2498"/>
    </i>
    <i>
      <x v="11760"/>
    </i>
    <i>
      <x v="11937"/>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8156"/>
    </i>
    <i>
      <x v="17987"/>
    </i>
    <i>
      <x v="16873"/>
    </i>
    <i>
      <x v="12459"/>
    </i>
    <i>
      <x v="12882"/>
    </i>
    <i>
      <x v="12859"/>
    </i>
    <i>
      <x v="12046"/>
    </i>
    <i>
      <x v="10048"/>
    </i>
    <i>
      <x v="8106"/>
    </i>
    <i>
      <x v="7982"/>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2984"/>
    </i>
    <i>
      <x v="11817"/>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2833"/>
    </i>
    <i>
      <x v="1944"/>
    </i>
    <i>
      <x v="1002"/>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657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5994"/>
    </i>
    <i>
      <x v="14687"/>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3136"/>
    </i>
    <i>
      <x v="2930"/>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1443"/>
    </i>
    <i>
      <x v="815"/>
    </i>
    <i>
      <x v="12254"/>
    </i>
    <i>
      <x v="5307"/>
    </i>
    <i>
      <x v="17421"/>
    </i>
    <i>
      <x v="18158"/>
    </i>
    <i>
      <x v="2252"/>
    </i>
    <i>
      <x v="119"/>
    </i>
    <i>
      <x v="4876"/>
    </i>
    <i>
      <x v="17916"/>
    </i>
    <i>
      <x v="16839"/>
    </i>
    <i>
      <x v="15048"/>
    </i>
    <i>
      <x v="2805"/>
    </i>
    <i>
      <x v="2932"/>
    </i>
    <i>
      <x v="2389"/>
    </i>
    <i>
      <x v="17078"/>
    </i>
    <i>
      <x v="10584"/>
    </i>
    <i>
      <x v="480"/>
    </i>
    <i>
      <x v="17268"/>
    </i>
    <i>
      <x v="17007"/>
    </i>
    <i>
      <x v="14638"/>
    </i>
    <i>
      <x v="12875"/>
    </i>
    <i>
      <x v="15213"/>
    </i>
    <i>
      <x v="4957"/>
    </i>
    <i>
      <x v="1550"/>
    </i>
    <i>
      <x v="13968"/>
    </i>
    <i>
      <x v="11624"/>
    </i>
    <i>
      <x v="7335"/>
    </i>
    <i>
      <x v="17944"/>
    </i>
    <i>
      <x v="12738"/>
    </i>
    <i>
      <x v="4652"/>
    </i>
    <i>
      <x v="4989"/>
    </i>
    <i>
      <x v="4025"/>
    </i>
    <i>
      <x v="3790"/>
    </i>
    <i>
      <x v="3526"/>
    </i>
    <i>
      <x v="1523"/>
    </i>
    <i>
      <x v="16430"/>
    </i>
    <i>
      <x v="16670"/>
    </i>
    <i>
      <x v="5255"/>
    </i>
    <i>
      <x v="4775"/>
    </i>
    <i>
      <x v="7362"/>
    </i>
    <i>
      <x v="15457"/>
    </i>
    <i>
      <x v="8310"/>
    </i>
    <i>
      <x v="16650"/>
    </i>
    <i>
      <x v="18152"/>
    </i>
    <i>
      <x v="5726"/>
    </i>
    <i>
      <x v="11795"/>
    </i>
    <i>
      <x v="15719"/>
    </i>
    <i>
      <x v="15279"/>
    </i>
    <i>
      <x v="14436"/>
    </i>
    <i>
      <x v="14306"/>
    </i>
    <i>
      <x v="14739"/>
    </i>
    <i>
      <x v="11859"/>
    </i>
    <i>
      <x v="12178"/>
    </i>
    <i>
      <x v="8797"/>
    </i>
    <i>
      <x v="7783"/>
    </i>
    <i>
      <x v="8573"/>
    </i>
    <i>
      <x v="7404"/>
    </i>
    <i>
      <x v="7099"/>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125"/>
    </i>
    <i>
      <x v="13270"/>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7886"/>
    </i>
    <i>
      <x v="16681"/>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953"/>
    </i>
    <i>
      <x v="2431"/>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260"/>
    </i>
    <i>
      <x v="18198"/>
    </i>
    <i>
      <x v="15238"/>
    </i>
    <i>
      <x v="11864"/>
    </i>
    <i>
      <x v="11906"/>
    </i>
    <i>
      <x v="10681"/>
    </i>
    <i>
      <x v="8647"/>
    </i>
    <i>
      <x v="6743"/>
    </i>
    <i>
      <x v="7590"/>
    </i>
    <i>
      <x v="6053"/>
    </i>
    <i>
      <x v="3195"/>
    </i>
    <i>
      <x v="3205"/>
    </i>
    <i>
      <x v="3374"/>
    </i>
    <i>
      <x v="2132"/>
    </i>
    <i>
      <x v="1758"/>
    </i>
    <i>
      <x v="594"/>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3499"/>
    </i>
    <i>
      <x v="11916"/>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8267"/>
    </i>
    <i>
      <x v="7519"/>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458"/>
    </i>
    <i>
      <x v="14132"/>
    </i>
    <i>
      <x v="14887"/>
    </i>
    <i>
      <x v="14542"/>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10031"/>
    </i>
    <i>
      <x v="9845"/>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658"/>
    </i>
    <i>
      <x v="3525"/>
    </i>
    <i>
      <x v="2644"/>
    </i>
    <i>
      <x v="2495"/>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3430"/>
    </i>
    <i>
      <x v="11015"/>
    </i>
    <i>
      <x v="10050"/>
    </i>
    <i>
      <x v="8486"/>
    </i>
    <i>
      <x v="5217"/>
    </i>
    <i>
      <x v="3749"/>
    </i>
    <i>
      <x v="4568"/>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306"/>
    </i>
    <i>
      <x v="80"/>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5341"/>
    </i>
    <i>
      <x v="16866"/>
    </i>
    <i>
      <x v="15228"/>
    </i>
    <i>
      <x v="14295"/>
    </i>
    <i>
      <x v="13535"/>
    </i>
    <i>
      <x v="9930"/>
    </i>
    <i>
      <x v="8683"/>
    </i>
    <i>
      <x v="6083"/>
    </i>
    <i>
      <x v="475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788"/>
    </i>
    <i>
      <x v="14975"/>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820"/>
    </i>
    <i>
      <x v="12086"/>
    </i>
    <i>
      <x v="9152"/>
    </i>
    <i>
      <x v="4450"/>
    </i>
    <i>
      <x v="4537"/>
    </i>
    <i>
      <x v="4394"/>
    </i>
    <i>
      <x v="3706"/>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5232"/>
    </i>
    <i>
      <x v="14979"/>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873"/>
    </i>
    <i>
      <x v="15111"/>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9056"/>
    </i>
    <i>
      <x v="8448"/>
    </i>
    <i>
      <x v="6706"/>
    </i>
    <i>
      <x v="7465"/>
    </i>
    <i>
      <x v="7642"/>
    </i>
    <i>
      <x v="5983"/>
    </i>
    <i>
      <x v="2049"/>
    </i>
    <i>
      <x v="573"/>
    </i>
    <i>
      <x v="407"/>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2891"/>
    </i>
    <i>
      <x v="12542"/>
    </i>
    <i>
      <x v="12063"/>
    </i>
    <i>
      <x v="10602"/>
    </i>
    <i>
      <x v="9005"/>
    </i>
    <i>
      <x v="7223"/>
    </i>
    <i>
      <x v="1921"/>
    </i>
    <i>
      <x v="2626"/>
    </i>
    <i>
      <x v="640"/>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4839"/>
    </i>
    <i>
      <x v="6015"/>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7710"/>
    </i>
    <i>
      <x v="16422"/>
    </i>
    <i>
      <x v="12750"/>
    </i>
    <i>
      <x v="10489"/>
    </i>
    <i>
      <x v="8078"/>
    </i>
    <i>
      <x v="4674"/>
    </i>
    <i>
      <x v="6077"/>
    </i>
    <i>
      <x v="1800"/>
    </i>
    <i>
      <x v="1667"/>
    </i>
    <i>
      <x v="179"/>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025"/>
    </i>
    <i>
      <x v="13577"/>
    </i>
    <i>
      <x v="9921"/>
    </i>
    <i>
      <x v="9998"/>
    </i>
    <i>
      <x v="8872"/>
    </i>
    <i>
      <x v="7832"/>
    </i>
    <i>
      <x v="6532"/>
    </i>
    <i>
      <x v="5574"/>
    </i>
    <i>
      <x v="5861"/>
    </i>
    <i>
      <x v="5351"/>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1585"/>
    </i>
    <i>
      <x v="12204"/>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6796"/>
    </i>
    <i>
      <x v="5200"/>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6966"/>
    </i>
    <i>
      <x v="7585"/>
    </i>
    <i>
      <x v="6296"/>
    </i>
    <i>
      <x v="6971"/>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158"/>
    </i>
    <i>
      <x v="16444"/>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4662"/>
    </i>
    <i>
      <x v="15093"/>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2226"/>
    </i>
    <i>
      <x v="7611"/>
    </i>
    <i>
      <x v="4524"/>
    </i>
    <i>
      <x v="6907"/>
    </i>
    <i>
      <x v="16190"/>
    </i>
    <i>
      <x v="13843"/>
    </i>
    <i>
      <x v="6586"/>
    </i>
    <i>
      <x v="2784"/>
    </i>
    <i>
      <x v="12616"/>
    </i>
    <i>
      <x v="819"/>
    </i>
    <i>
      <x v="8291"/>
    </i>
    <i>
      <x v="15883"/>
    </i>
    <i>
      <x v="16499"/>
    </i>
    <i>
      <x v="13029"/>
    </i>
    <i>
      <x v="11159"/>
    </i>
    <i>
      <x v="10453"/>
    </i>
    <i>
      <x v="9812"/>
    </i>
    <i>
      <x v="9424"/>
    </i>
    <i>
      <x v="8982"/>
    </i>
    <i>
      <x v="8316"/>
    </i>
    <i>
      <x v="7645"/>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1563"/>
    </i>
    <i>
      <x v="7472"/>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11421"/>
    </i>
    <i>
      <x v="9358"/>
    </i>
    <i>
      <x v="8264"/>
    </i>
    <i>
      <x v="7575"/>
    </i>
    <i>
      <x v="6094"/>
    </i>
    <i>
      <x v="5918"/>
    </i>
    <i>
      <x v="3541"/>
    </i>
    <i>
      <x v="2983"/>
    </i>
    <i>
      <x v="648"/>
    </i>
    <i>
      <x v="1153"/>
    </i>
    <i>
      <x v="6670"/>
    </i>
    <i>
      <x v="13273"/>
    </i>
    <i>
      <x v="1380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7697"/>
    </i>
    <i>
      <x v="16177"/>
    </i>
    <i>
      <x v="16662"/>
    </i>
    <i>
      <x v="14952"/>
    </i>
    <i>
      <x v="12385"/>
    </i>
    <i>
      <x v="12121"/>
    </i>
    <i>
      <x v="11899"/>
    </i>
    <i>
      <x v="10199"/>
    </i>
    <i>
      <x v="8156"/>
    </i>
    <i>
      <x v="8398"/>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356"/>
    </i>
    <i>
      <x v="13049"/>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927"/>
    </i>
    <i>
      <x v="14287"/>
    </i>
    <i>
      <x v="15293"/>
    </i>
    <i>
      <x v="12956"/>
    </i>
    <i>
      <x v="12999"/>
    </i>
    <i>
      <x v="13375"/>
    </i>
    <i>
      <x v="11007"/>
    </i>
    <i>
      <x v="10869"/>
    </i>
    <i>
      <x v="9336"/>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6165"/>
    </i>
    <i>
      <x v="14446"/>
    </i>
    <i>
      <x v="13787"/>
    </i>
    <i>
      <x v="12442"/>
    </i>
    <i>
      <x v="11712"/>
    </i>
    <i>
      <x v="11764"/>
    </i>
    <i>
      <x v="9683"/>
    </i>
    <i>
      <x v="8079"/>
    </i>
    <i>
      <x v="8588"/>
    </i>
    <i>
      <x v="5149"/>
    </i>
    <i>
      <x v="5487"/>
    </i>
    <i>
      <x v="4136"/>
    </i>
    <i>
      <x v="284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6399"/>
    </i>
    <i>
      <x v="5082"/>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17226"/>
    </i>
    <i>
      <x v="549"/>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0879"/>
    </i>
    <i>
      <x v="14200"/>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8369"/>
    </i>
    <i>
      <x v="8511"/>
    </i>
    <i>
      <x v="7766"/>
    </i>
    <i>
      <x v="5227"/>
    </i>
    <i>
      <x v="6095"/>
    </i>
    <i>
      <x v="11691"/>
    </i>
    <i>
      <x v="15591"/>
    </i>
    <i>
      <x v="8504"/>
    </i>
    <i>
      <x v="8827"/>
    </i>
    <i>
      <x v="14785"/>
    </i>
    <i>
      <x v="4134"/>
    </i>
    <i>
      <x v="8732"/>
    </i>
    <i>
      <x v="8054"/>
    </i>
    <i>
      <x v="13192"/>
    </i>
    <i>
      <x v="8047"/>
    </i>
    <i>
      <x v="8717"/>
    </i>
    <i>
      <x v="16772"/>
    </i>
    <i>
      <x v="2255"/>
    </i>
    <i>
      <x v="12229"/>
    </i>
    <i>
      <x v="11275"/>
    </i>
    <i>
      <x v="8011"/>
    </i>
    <i>
      <x v="6487"/>
    </i>
    <i>
      <x v="8228"/>
    </i>
    <i>
      <x v="461"/>
    </i>
    <i>
      <x v="14353"/>
    </i>
    <i>
      <x v="15609"/>
    </i>
    <i>
      <x v="4069"/>
    </i>
    <i>
      <x v="10977"/>
    </i>
    <i>
      <x v="12"/>
    </i>
    <i>
      <x v="10808"/>
    </i>
    <i>
      <x v="5902"/>
    </i>
    <i>
      <x v="9332"/>
    </i>
    <i>
      <x v="3450"/>
    </i>
    <i>
      <x v="16568"/>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8902"/>
    </i>
    <i>
      <x v="7520"/>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6726"/>
    </i>
    <i>
      <x v="6321"/>
    </i>
    <i>
      <x v="6813"/>
    </i>
    <i>
      <x v="6058"/>
    </i>
    <i>
      <x v="5638"/>
    </i>
    <i>
      <x v="1855"/>
    </i>
    <i>
      <x v="2582"/>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2463"/>
    </i>
    <i>
      <x v="11647"/>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876"/>
    </i>
    <i>
      <x v="10000"/>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2428"/>
    </i>
    <i>
      <x v="8455"/>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8977"/>
    </i>
    <i>
      <x v="7366"/>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8116"/>
    </i>
    <i>
      <x v="4905"/>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7689"/>
    </i>
    <i>
      <x v="16209"/>
    </i>
    <i>
      <x v="15007"/>
    </i>
    <i>
      <x v="13401"/>
    </i>
    <i>
      <x v="11136"/>
    </i>
    <i>
      <x v="9782"/>
    </i>
    <i>
      <x v="10552"/>
    </i>
    <i>
      <x v="8174"/>
    </i>
    <i>
      <x v="6700"/>
    </i>
    <i>
      <x v="6521"/>
    </i>
    <i>
      <x v="6313"/>
    </i>
    <i>
      <x v="7177"/>
    </i>
    <i>
      <x v="6312"/>
    </i>
    <i>
      <x v="7431"/>
    </i>
    <i>
      <x v="6636"/>
    </i>
    <i>
      <x v="5488"/>
    </i>
    <i>
      <x v="2272"/>
    </i>
    <i>
      <x v="1682"/>
    </i>
    <i>
      <x v="770"/>
    </i>
    <i>
      <x v="15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645"/>
    </i>
    <i>
      <x v="14552"/>
    </i>
    <i>
      <x v="14889"/>
    </i>
    <i>
      <x v="12650"/>
    </i>
    <i>
      <x v="12238"/>
    </i>
    <i>
      <x v="10918"/>
    </i>
    <i>
      <x v="10234"/>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6100"/>
    </i>
    <i>
      <x v="7732"/>
    </i>
    <i>
      <x v="8803"/>
    </i>
    <i>
      <x v="10872"/>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1162"/>
    </i>
    <i>
      <x v="10980"/>
    </i>
    <i>
      <x v="2038"/>
    </i>
    <i>
      <x v="2966"/>
    </i>
    <i>
      <x v="1436"/>
    </i>
    <i>
      <x v="4523"/>
    </i>
    <i>
      <x v="17851"/>
    </i>
    <i>
      <x v="15781"/>
    </i>
    <i>
      <x v="3666"/>
    </i>
    <i>
      <x v="15303"/>
    </i>
    <i>
      <x v="6806"/>
    </i>
    <i>
      <x v="6657"/>
    </i>
    <i>
      <x v="17558"/>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17302"/>
    </i>
    <i>
      <x v="845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4972"/>
    </i>
    <i>
      <x v="10189"/>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11047"/>
    </i>
    <i>
      <x v="9363"/>
    </i>
    <i>
      <x v="8637"/>
    </i>
    <i>
      <x v="6867"/>
    </i>
    <i>
      <x v="6043"/>
    </i>
    <i>
      <x v="5822"/>
    </i>
    <i>
      <x v="190"/>
    </i>
    <i>
      <x v="1223"/>
    </i>
    <i>
      <x v="10642"/>
    </i>
    <i>
      <x v="2511"/>
    </i>
    <i>
      <x v="10027"/>
    </i>
    <i>
      <x v="11630"/>
    </i>
    <i>
      <x v="13931"/>
    </i>
    <i>
      <x v="2231"/>
    </i>
    <i>
      <x v="1549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8478"/>
    </i>
    <i>
      <x v="7825"/>
    </i>
    <i>
      <x v="7619"/>
    </i>
    <i>
      <x v="7051"/>
    </i>
    <i>
      <x v="6848"/>
    </i>
    <i>
      <x v="2933"/>
    </i>
    <i>
      <x v="14648"/>
    </i>
    <i>
      <x v="17643"/>
    </i>
    <i>
      <x v="8819"/>
    </i>
    <i>
      <x v="7086"/>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3104"/>
    </i>
    <i>
      <x v="9335"/>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0564"/>
    </i>
    <i>
      <x v="14015"/>
    </i>
    <i>
      <x v="4669"/>
    </i>
    <i>
      <x v="14752"/>
    </i>
    <i>
      <x v="4455"/>
    </i>
    <i>
      <x v="9478"/>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17159"/>
    </i>
    <i>
      <x v="6199"/>
    </i>
    <i>
      <x v="3511"/>
    </i>
    <i>
      <x v="3430"/>
    </i>
    <i>
      <x v="14420"/>
    </i>
    <i>
      <x v="13042"/>
    </i>
    <i>
      <x v="199"/>
    </i>
    <i>
      <x v="4364"/>
    </i>
    <i>
      <x v="10289"/>
    </i>
    <i>
      <x v="10504"/>
    </i>
    <i>
      <x v="18383"/>
    </i>
    <i>
      <x v="16523"/>
    </i>
    <i>
      <x v="3589"/>
    </i>
    <i>
      <x v="1282"/>
    </i>
    <i>
      <x v="93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2176"/>
    </i>
    <i>
      <x v="7117"/>
    </i>
    <i>
      <x v="997"/>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12374"/>
    </i>
    <i>
      <x v="10786"/>
    </i>
    <i>
      <x v="5597"/>
    </i>
    <i>
      <x v="1837"/>
    </i>
    <i>
      <x v="9228"/>
    </i>
    <i>
      <x v="12957"/>
    </i>
    <i>
      <x v="8315"/>
    </i>
    <i>
      <x v="14852"/>
    </i>
    <i>
      <x v="4585"/>
    </i>
    <i>
      <x v="2843"/>
    </i>
    <i>
      <x v="13151"/>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5990"/>
    </i>
    <i>
      <x v="16186"/>
    </i>
    <i>
      <x v="12481"/>
    </i>
    <i>
      <x v="11213"/>
    </i>
    <i>
      <x v="10353"/>
    </i>
    <i>
      <x v="6456"/>
    </i>
    <i>
      <x v="6016"/>
    </i>
    <i>
      <x v="2148"/>
    </i>
    <i>
      <x v="2959"/>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973"/>
    </i>
    <i>
      <x v="2009"/>
    </i>
    <i>
      <x v="311"/>
    </i>
    <i>
      <x v="13268"/>
    </i>
    <i>
      <x v="3892"/>
    </i>
    <i>
      <x v="3939"/>
    </i>
    <i>
      <x v="14679"/>
    </i>
    <i>
      <x v="15924"/>
    </i>
    <i>
      <x v="8816"/>
    </i>
    <i>
      <x v="4519"/>
    </i>
    <i>
      <x v="109"/>
    </i>
    <i>
      <x v="1859"/>
    </i>
    <i>
      <x v="4246"/>
    </i>
    <i>
      <x v="2688"/>
    </i>
    <i>
      <x v="13883"/>
    </i>
    <i>
      <x v="2690"/>
    </i>
    <i>
      <x v="8514"/>
    </i>
    <i>
      <x v="4210"/>
    </i>
    <i>
      <x v="1872"/>
    </i>
    <i>
      <x v="7045"/>
    </i>
    <i>
      <x v="9280"/>
    </i>
    <i>
      <x v="12327"/>
    </i>
    <i>
      <x v="14564"/>
    </i>
    <i>
      <x v="4640"/>
    </i>
    <i>
      <x v="15537"/>
    </i>
    <i>
      <x v="14800"/>
    </i>
    <i>
      <x v="8586"/>
    </i>
    <i>
      <x v="16387"/>
    </i>
    <i>
      <x v="13902"/>
    </i>
    <i>
      <x v="10029"/>
    </i>
    <i>
      <x v="7405"/>
    </i>
    <i>
      <x v="3034"/>
    </i>
    <i>
      <x v="6928"/>
    </i>
    <i>
      <x v="7319"/>
    </i>
    <i>
      <x v="5361"/>
    </i>
    <i>
      <x v="15379"/>
    </i>
    <i>
      <x v="17700"/>
    </i>
    <i>
      <x v="18081"/>
    </i>
    <i>
      <x v="14912"/>
    </i>
    <i>
      <x v="12225"/>
    </i>
    <i>
      <x v="3784"/>
    </i>
    <i>
      <x v="4567"/>
    </i>
    <i>
      <x v="2886"/>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1449"/>
    </i>
    <i>
      <x v="12693"/>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8650"/>
    </i>
    <i>
      <x v="7657"/>
    </i>
    <i>
      <x v="5498"/>
    </i>
    <i>
      <x v="4301"/>
    </i>
    <i>
      <x v="3590"/>
    </i>
    <i>
      <x v="2748"/>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607"/>
    </i>
    <i>
      <x v="8721"/>
    </i>
    <i>
      <x v="754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3112"/>
    </i>
    <i>
      <x v="2378"/>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559"/>
    </i>
    <i>
      <x v="10928"/>
    </i>
    <i>
      <x v="6797"/>
    </i>
    <i>
      <x v="15513"/>
    </i>
    <i>
      <x v="15025"/>
    </i>
    <i>
      <x v="14383"/>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5871"/>
    </i>
    <i>
      <x v="14192"/>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9902"/>
    </i>
    <i>
      <x v="16707"/>
    </i>
    <i>
      <x v="15820"/>
    </i>
    <i>
      <x v="12513"/>
    </i>
    <i>
      <x v="10595"/>
    </i>
    <i>
      <x v="9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5984"/>
    </i>
    <i>
      <x v="16852"/>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3767"/>
    </i>
    <i>
      <x v="11935"/>
    </i>
    <i>
      <x v="12170"/>
    </i>
    <i>
      <x v="9503"/>
    </i>
    <i>
      <x v="6613"/>
    </i>
    <i>
      <x v="17211"/>
    </i>
    <i>
      <x v="8527"/>
    </i>
    <i>
      <x v="15741"/>
    </i>
    <i>
      <x v="4676"/>
    </i>
    <i>
      <x v="13576"/>
    </i>
    <i>
      <x v="12002"/>
    </i>
    <i>
      <x v="4661"/>
    </i>
    <i>
      <x v="14856"/>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8275"/>
    </i>
    <i>
      <x v="9060"/>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7607"/>
    </i>
    <i>
      <x v="1883"/>
    </i>
    <i>
      <x v="1198"/>
    </i>
    <i>
      <x v="15573"/>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8572"/>
    </i>
    <i>
      <x v="6476"/>
    </i>
    <i>
      <x v="3107"/>
    </i>
    <i>
      <x v="3110"/>
    </i>
    <i>
      <x v="3125"/>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3550"/>
    </i>
    <i>
      <x v="2462"/>
    </i>
    <i>
      <x v="489"/>
    </i>
    <i>
      <x v="3476"/>
    </i>
    <i>
      <x v="4319"/>
    </i>
    <i>
      <x v="7070"/>
    </i>
    <i>
      <x v="13202"/>
    </i>
    <i>
      <x v="870"/>
    </i>
    <i>
      <x v="15986"/>
    </i>
    <i>
      <x v="14727"/>
    </i>
    <i>
      <x v="14407"/>
    </i>
    <i>
      <x v="2916"/>
    </i>
    <i>
      <x v="15681"/>
    </i>
    <i>
      <x v="13595"/>
    </i>
    <i>
      <x v="5866"/>
    </i>
    <i>
      <x v="15885"/>
    </i>
    <i>
      <x v="16679"/>
    </i>
    <i>
      <x v="9104"/>
    </i>
    <i>
      <x v="17631"/>
    </i>
    <i>
      <x v="4341"/>
    </i>
    <i>
      <x v="16846"/>
    </i>
    <i>
      <x v="15310"/>
    </i>
    <i>
      <x v="2512"/>
    </i>
    <i>
      <x v="1105"/>
    </i>
    <i>
      <x v="13594"/>
    </i>
    <i>
      <x v="18320"/>
    </i>
    <i>
      <x v="17482"/>
    </i>
    <i>
      <x v="12137"/>
    </i>
    <i>
      <x v="5801"/>
    </i>
    <i>
      <x v="4627"/>
    </i>
    <i>
      <x v="5552"/>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2206"/>
    </i>
    <i>
      <x v="4882"/>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5445"/>
    </i>
    <i>
      <x v="9297"/>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668"/>
    </i>
    <i>
      <x v="13439"/>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50"/>
    </i>
    <i>
      <x v="22"/>
    </i>
    <i>
      <x v="10660"/>
    </i>
    <i>
      <x v="18131"/>
    </i>
    <i>
      <x v="15571"/>
    </i>
    <i>
      <x v="8140"/>
    </i>
    <i>
      <x v="6128"/>
    </i>
    <i>
      <x v="17583"/>
    </i>
    <i>
      <x v="11702"/>
    </i>
    <i>
      <x v="2498"/>
    </i>
    <i>
      <x v="18267"/>
    </i>
    <i>
      <x v="14534"/>
    </i>
    <i>
      <x v="13117"/>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5444"/>
    </i>
    <i>
      <x v="16477"/>
    </i>
    <i>
      <x v="13655"/>
    </i>
    <i>
      <x v="13223"/>
    </i>
    <i>
      <x v="993"/>
    </i>
    <i>
      <x v="11460"/>
    </i>
    <i>
      <x v="579"/>
    </i>
    <i>
      <x v="3840"/>
    </i>
    <i>
      <x v="10601"/>
    </i>
    <i>
      <x v="8625"/>
    </i>
    <i>
      <x v="2594"/>
    </i>
    <i>
      <x v="16995"/>
    </i>
    <i>
      <x v="439"/>
    </i>
    <i>
      <x v="2383"/>
    </i>
    <i>
      <x v="7154"/>
    </i>
    <i>
      <x v="12690"/>
    </i>
    <i>
      <x v="16327"/>
    </i>
    <i>
      <x v="11240"/>
    </i>
    <i>
      <x v="9668"/>
    </i>
    <i>
      <x v="11113"/>
    </i>
    <i>
      <x v="5397"/>
    </i>
    <i>
      <x v="8326"/>
    </i>
    <i>
      <x v="1896"/>
    </i>
    <i>
      <x v="1675"/>
    </i>
    <i>
      <x v="63"/>
    </i>
    <i>
      <x v="676"/>
    </i>
    <i>
      <x v="18058"/>
    </i>
    <i>
      <x v="14812"/>
    </i>
    <i>
      <x v="3490"/>
    </i>
    <i>
      <x v="7669"/>
    </i>
    <i>
      <x v="16412"/>
    </i>
    <i>
      <x v="15906"/>
    </i>
    <i>
      <x v="2583"/>
    </i>
    <i>
      <x v="1396"/>
    </i>
    <i>
      <x v="7729"/>
    </i>
    <i>
      <x v="9949"/>
    </i>
    <i>
      <x v="14152"/>
    </i>
    <i>
      <x v="18379"/>
    </i>
    <i>
      <x v="13727"/>
    </i>
    <i>
      <x v="12574"/>
    </i>
    <i>
      <x v="11982"/>
    </i>
    <i>
      <x v="11450"/>
    </i>
    <i>
      <x v="11205"/>
    </i>
    <i>
      <x v="8289"/>
    </i>
    <i>
      <x v="6060"/>
    </i>
    <i>
      <x v="2361"/>
    </i>
    <i>
      <x v="137"/>
    </i>
    <i>
      <x v="607"/>
    </i>
    <i>
      <x v="6432"/>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4885"/>
    </i>
    <i>
      <x v="6226"/>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0511"/>
    </i>
    <i>
      <x v="17391"/>
    </i>
    <i>
      <x v="15381"/>
    </i>
    <i>
      <x v="13818"/>
    </i>
    <i>
      <x v="12397"/>
    </i>
    <i>
      <x v="7242"/>
    </i>
    <i>
      <x v="6525"/>
    </i>
    <i>
      <x v="4497"/>
    </i>
    <i>
      <x v="2082"/>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956"/>
    </i>
    <i>
      <x v="10101"/>
    </i>
    <i>
      <x v="5083"/>
    </i>
    <i>
      <x v="5933"/>
    </i>
    <i>
      <x v="4700"/>
    </i>
    <i>
      <x v="4386"/>
    </i>
    <i>
      <x v="481"/>
    </i>
    <i>
      <x v="18371"/>
    </i>
    <i>
      <x v="17437"/>
    </i>
    <i>
      <x v="1415"/>
    </i>
    <i>
      <x v="9408"/>
    </i>
    <i>
      <x v="8806"/>
    </i>
    <i>
      <x v="3227"/>
    </i>
    <i>
      <x v="2292"/>
    </i>
    <i>
      <x v="1514"/>
    </i>
    <i>
      <x v="17564"/>
    </i>
    <i>
      <x v="5519"/>
    </i>
    <i>
      <x v="1608"/>
    </i>
    <i>
      <x v="9295"/>
    </i>
    <i>
      <x v="10835"/>
    </i>
    <i>
      <x v="17058"/>
    </i>
    <i>
      <x v="16833"/>
    </i>
    <i>
      <x v="4018"/>
    </i>
    <i>
      <x v="4530"/>
    </i>
    <i>
      <x v="7516"/>
    </i>
    <i>
      <x v="16108"/>
    </i>
    <i>
      <x v="16008"/>
    </i>
    <i>
      <x v="16708"/>
    </i>
    <i>
      <x v="15579"/>
    </i>
    <i>
      <x v="10428"/>
    </i>
    <i>
      <x v="8795"/>
    </i>
    <i>
      <x v="6157"/>
    </i>
    <i>
      <x v="7148"/>
    </i>
    <i>
      <x v="6919"/>
    </i>
    <i>
      <x v="683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975"/>
    </i>
    <i>
      <x v="5368"/>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8050"/>
    </i>
    <i>
      <x v="17275"/>
    </i>
    <i>
      <x v="13086"/>
    </i>
    <i>
      <x v="11670"/>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816"/>
    </i>
    <i>
      <x v="3171"/>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6664"/>
    </i>
    <i>
      <x v="18139"/>
    </i>
    <i>
      <x v="16945"/>
    </i>
    <i>
      <x v="16604"/>
    </i>
    <i>
      <x v="11942"/>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144"/>
    </i>
    <i>
      <x v="12201"/>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241"/>
    </i>
    <i>
      <x v="13380"/>
    </i>
    <i>
      <x v="7529"/>
    </i>
    <i>
      <x v="5473"/>
    </i>
    <i>
      <x v="4727"/>
    </i>
    <i>
      <x v="3097"/>
    </i>
    <i>
      <x v="3120"/>
    </i>
    <i>
      <x v="2466"/>
    </i>
    <i>
      <x v="2789"/>
    </i>
    <i>
      <x v="149"/>
    </i>
    <i>
      <x v="5008"/>
    </i>
    <i>
      <x v="6629"/>
    </i>
    <i>
      <x v="13453"/>
    </i>
    <i>
      <x v="3383"/>
    </i>
    <i>
      <x v="12100"/>
    </i>
    <i>
      <x v="13480"/>
    </i>
    <i>
      <x v="9613"/>
    </i>
    <i>
      <x v="6903"/>
    </i>
    <i>
      <x v="14729"/>
    </i>
    <i>
      <x v="14045"/>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90"/>
    </i>
    <i>
      <x v="10269"/>
    </i>
    <i>
      <x v="8593"/>
    </i>
    <i>
      <x v="2044"/>
    </i>
    <i>
      <x v="3782"/>
    </i>
    <i>
      <x v="2544"/>
    </i>
    <i>
      <x v="17396"/>
    </i>
    <i>
      <x v="14854"/>
    </i>
    <i>
      <x v="3837"/>
    </i>
    <i>
      <x v="11262"/>
    </i>
    <i>
      <x v="3117"/>
    </i>
    <i>
      <x v="1191"/>
    </i>
    <i>
      <x v="1392"/>
    </i>
    <i>
      <x v="976"/>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178"/>
    </i>
    <i>
      <x v="10235"/>
    </i>
    <i>
      <x v="9011"/>
    </i>
    <i>
      <x v="5145"/>
    </i>
    <i>
      <x v="4682"/>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5754"/>
    </i>
    <i>
      <x v="11704"/>
    </i>
    <i>
      <x v="18220"/>
    </i>
    <i>
      <x v="17357"/>
    </i>
    <i>
      <x v="14455"/>
    </i>
    <i>
      <x v="1117"/>
    </i>
    <i>
      <x v="16597"/>
    </i>
    <i>
      <x v="14653"/>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660"/>
    </i>
    <i>
      <x v="11872"/>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2697"/>
    </i>
    <i>
      <x v="11829"/>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2173"/>
    </i>
    <i>
      <x v="1343"/>
    </i>
    <i>
      <x v="666"/>
    </i>
    <i>
      <x v="15667"/>
    </i>
    <i>
      <x v="1124"/>
    </i>
    <i>
      <x v="8283"/>
    </i>
    <i>
      <x v="6274"/>
    </i>
    <i>
      <x v="11854"/>
    </i>
    <i>
      <x v="6880"/>
    </i>
    <i>
      <x v="13530"/>
    </i>
    <i>
      <x v="7761"/>
    </i>
    <i>
      <x v="13370"/>
    </i>
    <i>
      <x v="8678"/>
    </i>
    <i>
      <x v="6626"/>
    </i>
    <i>
      <x v="7548"/>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3628"/>
    </i>
    <i>
      <x v="11609"/>
    </i>
    <i>
      <x v="10933"/>
    </i>
    <i>
      <x v="6816"/>
    </i>
    <i>
      <x v="3185"/>
    </i>
    <i>
      <x v="3564"/>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7005"/>
    </i>
    <i>
      <x v="16459"/>
    </i>
    <i>
      <x v="1014"/>
    </i>
    <i>
      <x v="11356"/>
    </i>
    <i>
      <x v="825"/>
    </i>
    <i>
      <x v="1579"/>
    </i>
    <i>
      <x v="5"/>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7286"/>
    </i>
    <i>
      <x v="16463"/>
    </i>
    <i>
      <x v="15822"/>
    </i>
    <i>
      <x v="15608"/>
    </i>
    <i>
      <x v="11632"/>
    </i>
    <i>
      <x v="6675"/>
    </i>
    <i>
      <x v="4590"/>
    </i>
    <i>
      <x v="1997"/>
    </i>
    <i>
      <x v="2376"/>
    </i>
    <i>
      <x v="1107"/>
    </i>
    <i>
      <x v="16113"/>
    </i>
    <i>
      <x v="14415"/>
    </i>
    <i>
      <x v="14269"/>
    </i>
    <i>
      <x v="17767"/>
    </i>
    <i>
      <x v="3510"/>
    </i>
    <i>
      <x v="3966"/>
    </i>
    <i>
      <x v="17655"/>
    </i>
    <i>
      <x v="17273"/>
    </i>
    <i>
      <x v="17578"/>
    </i>
    <i>
      <x v="7883"/>
    </i>
    <i>
      <x v="880"/>
    </i>
    <i>
      <x v="4922"/>
    </i>
    <i>
      <x v="12358"/>
    </i>
    <i>
      <x v="13689"/>
    </i>
    <i>
      <x v="5712"/>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3760"/>
    </i>
    <i>
      <x v="171"/>
    </i>
    <i>
      <x v="8918"/>
    </i>
    <i>
      <x v="12441"/>
    </i>
    <i>
      <x v="5057"/>
    </i>
    <i>
      <x v="6721"/>
    </i>
    <i>
      <x v="1913"/>
    </i>
    <i>
      <x v="3841"/>
    </i>
    <i>
      <x v="2335"/>
    </i>
    <i>
      <x v="6973"/>
    </i>
    <i>
      <x v="5366"/>
    </i>
    <i>
      <x v="7037"/>
    </i>
    <i>
      <x v="6622"/>
    </i>
    <i>
      <x v="5198"/>
    </i>
    <i>
      <x v="8543"/>
    </i>
    <i>
      <x v="1886"/>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485"/>
    </i>
    <i>
      <x v="7063"/>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6682"/>
    </i>
    <i>
      <x v="7135"/>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9010"/>
    </i>
    <i>
      <x v="2075"/>
    </i>
    <i>
      <x v="17071"/>
    </i>
    <i>
      <x v="8286"/>
    </i>
    <i>
      <x v="5223"/>
    </i>
    <i>
      <x v="1615"/>
    </i>
    <i>
      <x v="2847"/>
    </i>
    <i>
      <x v="15463"/>
    </i>
    <i>
      <x v="18070"/>
    </i>
    <i>
      <x v="4399"/>
    </i>
    <i>
      <x v="13959"/>
    </i>
    <i>
      <x v="12701"/>
    </i>
    <i>
      <x v="9696"/>
    </i>
    <i>
      <x v="8770"/>
    </i>
    <i>
      <x v="4028"/>
    </i>
    <i>
      <x v="278"/>
    </i>
    <i>
      <x v="16860"/>
    </i>
    <i>
      <x v="7592"/>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3491"/>
    </i>
    <i>
      <x v="12803"/>
    </i>
    <i>
      <x v="3046"/>
    </i>
    <i>
      <x v="3357"/>
    </i>
    <i>
      <x v="15187"/>
    </i>
    <i>
      <x v="14925"/>
    </i>
    <i>
      <x v="12893"/>
    </i>
    <i>
      <x v="6359"/>
    </i>
    <i>
      <x v="6156"/>
    </i>
    <i>
      <x v="9790"/>
    </i>
    <i>
      <x v="18011"/>
    </i>
    <i>
      <x v="16773"/>
    </i>
    <i>
      <x v="13349"/>
    </i>
    <i>
      <x v="13056"/>
    </i>
    <i>
      <x v="9175"/>
    </i>
    <i>
      <x v="9078"/>
    </i>
    <i>
      <x v="3425"/>
    </i>
    <i>
      <x v="3558"/>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3292"/>
    </i>
    <i>
      <x v="1593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8143"/>
    </i>
    <i>
      <x v="16620"/>
    </i>
    <i>
      <x v="12401"/>
    </i>
    <i>
      <x v="11944"/>
    </i>
    <i>
      <x v="8877"/>
    </i>
    <i>
      <x v="8581"/>
    </i>
    <i>
      <x v="8880"/>
    </i>
    <i>
      <x v="5520"/>
    </i>
    <i>
      <x v="5043"/>
    </i>
    <i>
      <x v="15318"/>
    </i>
    <i>
      <x v="17549"/>
    </i>
    <i>
      <x v="14902"/>
    </i>
    <i>
      <x v="14631"/>
    </i>
    <i>
      <x v="15455"/>
    </i>
    <i>
      <x v="1906"/>
    </i>
    <i>
      <x v="13920"/>
    </i>
    <i>
      <x v="2368"/>
    </i>
    <i>
      <x v="4629"/>
    </i>
    <i>
      <x v="10884"/>
    </i>
    <i>
      <x v="2999"/>
    </i>
    <i>
      <x v="16416"/>
    </i>
    <i>
      <x v="3792"/>
    </i>
    <i>
      <x v="1857"/>
    </i>
    <i>
      <x v="5867"/>
    </i>
    <i>
      <x v="3773"/>
    </i>
    <i>
      <x v="18102"/>
    </i>
    <i>
      <x v="5806"/>
    </i>
    <i>
      <x v="5715"/>
    </i>
    <i>
      <x v="4843"/>
    </i>
    <i>
      <x v="13704"/>
    </i>
    <i>
      <x v="50"/>
    </i>
    <i>
      <x v="6738"/>
    </i>
    <i>
      <x v="4488"/>
    </i>
    <i>
      <x v="17412"/>
    </i>
    <i>
      <x v="17599"/>
    </i>
    <i>
      <x v="9134"/>
    </i>
    <i>
      <x v="8684"/>
    </i>
    <i>
      <x v="5565"/>
    </i>
    <i>
      <x v="849"/>
    </i>
    <i>
      <x v="11461"/>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2062"/>
    </i>
    <i>
      <x v="8446"/>
    </i>
    <i>
      <x v="8875"/>
    </i>
    <i>
      <x v="8"/>
    </i>
    <i>
      <x v="17435"/>
    </i>
    <i>
      <x v="6580"/>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795"/>
    </i>
    <i>
      <x v="14414"/>
    </i>
    <i>
      <x v="14652"/>
    </i>
    <i>
      <x v="11502"/>
    </i>
    <i>
      <x v="7907"/>
    </i>
    <i>
      <x v="7800"/>
    </i>
    <i>
      <x v="5927"/>
    </i>
    <i>
      <x v="3437"/>
    </i>
    <i>
      <x v="2801"/>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218"/>
    </i>
    <i>
      <x v="8513"/>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355"/>
    </i>
    <i>
      <x v="11885"/>
    </i>
    <i>
      <x v="9317"/>
    </i>
    <i>
      <x v="8800"/>
    </i>
    <i>
      <x v="1965"/>
    </i>
    <i>
      <x v="2085"/>
    </i>
    <i>
      <x v="2124"/>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0207"/>
    </i>
    <i>
      <x v="14063"/>
    </i>
    <i>
      <x v="14303"/>
    </i>
    <i>
      <x v="12863"/>
    </i>
    <i>
      <x v="11780"/>
    </i>
    <i>
      <x v="6676"/>
    </i>
    <i>
      <x v="7426"/>
    </i>
    <i>
      <x v="5261"/>
    </i>
    <i>
      <x v="79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8341"/>
    </i>
    <i>
      <x v="16443"/>
    </i>
    <i>
      <x v="14109"/>
    </i>
    <i>
      <x v="11333"/>
    </i>
    <i>
      <x v="9779"/>
    </i>
    <i>
      <x v="3803"/>
    </i>
    <i>
      <x v="13318"/>
    </i>
    <i>
      <x v="17687"/>
    </i>
    <i>
      <x v="2420"/>
    </i>
    <i>
      <x v="15535"/>
    </i>
    <i>
      <x v="13281"/>
    </i>
    <i>
      <x v="5243"/>
    </i>
    <i>
      <x v="3113"/>
    </i>
    <i>
      <x v="14491"/>
    </i>
    <i>
      <x v="4270"/>
    </i>
    <i>
      <x v="10580"/>
    </i>
    <i>
      <x v="11009"/>
    </i>
    <i>
      <x v="8351"/>
    </i>
    <i>
      <x v="16175"/>
    </i>
    <i>
      <x v="6852"/>
    </i>
    <i>
      <x v="12252"/>
    </i>
    <i>
      <x v="10297"/>
    </i>
    <i>
      <x v="12808"/>
    </i>
    <i>
      <x v="2853"/>
    </i>
    <i>
      <x v="2685"/>
    </i>
    <i>
      <x v="2989"/>
    </i>
    <i>
      <x v="16446"/>
    </i>
    <i>
      <x v="16396"/>
    </i>
    <i>
      <x v="1652"/>
    </i>
    <i>
      <x v="2248"/>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8167"/>
    </i>
    <i>
      <x v="7492"/>
    </i>
    <i>
      <x v="3524"/>
    </i>
    <i>
      <x v="1984"/>
    </i>
    <i>
      <x v="12731"/>
    </i>
    <i>
      <x v="6515"/>
    </i>
    <i>
      <x v="6795"/>
    </i>
    <i>
      <x v="17816"/>
    </i>
    <i>
      <x v="17757"/>
    </i>
    <i>
      <x v="14188"/>
    </i>
    <i>
      <x v="10457"/>
    </i>
    <i>
      <x v="9706"/>
    </i>
    <i>
      <x v="5511"/>
    </i>
    <i>
      <x v="16347"/>
    </i>
    <i>
      <x v="6061"/>
    </i>
    <i>
      <x v="5883"/>
    </i>
    <i>
      <x v="13905"/>
    </i>
    <i>
      <x v="10983"/>
    </i>
    <i>
      <x v="12975"/>
    </i>
    <i>
      <x v="8382"/>
    </i>
    <i>
      <x v="7549"/>
    </i>
    <i>
      <x v="4520"/>
    </i>
    <i>
      <x v="3857"/>
    </i>
    <i>
      <x v="1047"/>
    </i>
    <i>
      <x v="9924"/>
    </i>
    <i>
      <x v="15991"/>
    </i>
    <i>
      <x v="8195"/>
    </i>
    <i>
      <x v="4551"/>
    </i>
    <i>
      <x v="653"/>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818"/>
    </i>
    <i>
      <x v="6032"/>
    </i>
    <i>
      <x v="4305"/>
    </i>
    <i>
      <x v="2014"/>
    </i>
    <i>
      <x v="12518"/>
    </i>
    <i>
      <x v="12013"/>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9022"/>
    </i>
    <i>
      <x v="8612"/>
    </i>
    <i>
      <x v="7257"/>
    </i>
    <i>
      <x v="2735"/>
    </i>
    <i>
      <x v="2720"/>
    </i>
    <i>
      <x v="8526"/>
    </i>
    <i>
      <x v="11071"/>
    </i>
    <i>
      <x v="14840"/>
    </i>
    <i>
      <x v="14967"/>
    </i>
    <i>
      <x v="8726"/>
    </i>
    <i>
      <x v="5694"/>
    </i>
    <i>
      <x v="3170"/>
    </i>
    <i>
      <x v="3096"/>
    </i>
    <i>
      <x v="2702"/>
    </i>
    <i>
      <x v="16166"/>
    </i>
    <i>
      <x v="5071"/>
    </i>
    <i>
      <x v="1711"/>
    </i>
    <i>
      <x v="10612"/>
    </i>
    <i>
      <x v="2681"/>
    </i>
    <i>
      <x v="16979"/>
    </i>
    <i>
      <x v="18348"/>
    </i>
    <i>
      <x v="16061"/>
    </i>
    <i>
      <x v="16053"/>
    </i>
    <i>
      <x v="15999"/>
    </i>
    <i>
      <x v="15405"/>
    </i>
    <i>
      <x v="15133"/>
    </i>
    <i>
      <x v="11187"/>
    </i>
    <i>
      <x v="11620"/>
    </i>
    <i>
      <x v="11055"/>
    </i>
    <i>
      <x v="11985"/>
    </i>
    <i>
      <x v="9258"/>
    </i>
    <i>
      <x v="7846"/>
    </i>
    <i>
      <x v="8027"/>
    </i>
    <i>
      <x v="7029"/>
    </i>
    <i>
      <x v="6619"/>
    </i>
    <i>
      <x v="6802"/>
    </i>
    <i>
      <x v="6998"/>
    </i>
    <i>
      <x v="5706"/>
    </i>
    <i>
      <x v="6093"/>
    </i>
    <i>
      <x v="4759"/>
    </i>
    <i>
      <x v="4281"/>
    </i>
    <i>
      <x v="3444"/>
    </i>
    <i>
      <x v="2496"/>
    </i>
    <i>
      <x v="2948"/>
    </i>
    <i>
      <x v="398"/>
    </i>
    <i>
      <x v="283"/>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3"/>
    </i>
    <i>
      <x v="4561"/>
    </i>
    <i>
      <x v="1792"/>
    </i>
    <i>
      <x v="9652"/>
    </i>
    <i>
      <x v="5965"/>
    </i>
    <i>
      <x v="17884"/>
    </i>
    <i>
      <x v="14734"/>
    </i>
    <i>
      <x v="3537"/>
    </i>
    <i>
      <x v="2804"/>
    </i>
    <i>
      <x v="1617"/>
    </i>
    <i>
      <x v="6203"/>
    </i>
    <i>
      <x v="1318"/>
    </i>
    <i>
      <x v="6860"/>
    </i>
    <i>
      <x v="6168"/>
    </i>
    <i>
      <x v="13864"/>
    </i>
    <i>
      <x v="1584"/>
    </i>
    <i>
      <x v="17560"/>
    </i>
    <i>
      <x v="13015"/>
    </i>
    <i>
      <x v="5576"/>
    </i>
    <i>
      <x v="14563"/>
    </i>
    <i>
      <x v="11940"/>
    </i>
    <i>
      <x v="8324"/>
    </i>
    <i>
      <x v="1245"/>
    </i>
    <i>
      <x v="18170"/>
    </i>
    <i>
      <x v="15748"/>
    </i>
    <i>
      <x v="16535"/>
    </i>
    <i>
      <x v="16448"/>
    </i>
    <i>
      <x v="16791"/>
    </i>
    <i>
      <x v="13308"/>
    </i>
    <i>
      <x v="10501"/>
    </i>
    <i>
      <x v="8485"/>
    </i>
    <i>
      <x v="8622"/>
    </i>
    <i>
      <x v="8333"/>
    </i>
    <i>
      <x v="7958"/>
    </i>
    <i>
      <x v="6893"/>
    </i>
    <i>
      <x v="5172"/>
    </i>
    <i>
      <x v="4571"/>
    </i>
    <i>
      <x v="3766"/>
    </i>
    <i>
      <x v="485"/>
    </i>
    <i>
      <x v="10419"/>
    </i>
    <i>
      <x v="9082"/>
    </i>
    <i>
      <x v="13189"/>
    </i>
    <i>
      <x v="15721"/>
    </i>
    <i>
      <x v="10909"/>
    </i>
    <i>
      <x v="12560"/>
    </i>
    <i>
      <x v="4117"/>
    </i>
    <i>
      <x v="8996"/>
    </i>
    <i>
      <x v="3445"/>
    </i>
    <i>
      <x v="17062"/>
    </i>
    <i>
      <x v="14036"/>
    </i>
    <i>
      <x v="9055"/>
    </i>
    <i>
      <x v="73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7657"/>
    </i>
    <i>
      <x v="15887"/>
    </i>
    <i>
      <x v="15000"/>
    </i>
    <i>
      <x v="14102"/>
    </i>
    <i>
      <x v="12485"/>
    </i>
    <i>
      <x v="11699"/>
    </i>
    <i>
      <x v="11810"/>
    </i>
    <i>
      <x v="10152"/>
    </i>
    <i>
      <x v="10627"/>
    </i>
    <i>
      <x v="8285"/>
    </i>
    <i>
      <x v="7755"/>
    </i>
    <i>
      <x v="8427"/>
    </i>
    <i>
      <x v="8546"/>
    </i>
    <i>
      <x v="7417"/>
    </i>
    <i>
      <x v="5586"/>
    </i>
    <i>
      <x v="5899"/>
    </i>
    <i>
      <x v="4672"/>
    </i>
    <i>
      <x v="5076"/>
    </i>
    <i>
      <x v="3387"/>
    </i>
    <i>
      <x v="4017"/>
    </i>
    <i>
      <x v="3376"/>
    </i>
    <i>
      <x v="3084"/>
    </i>
    <i>
      <x v="2546"/>
    </i>
    <i>
      <x v="2345"/>
    </i>
    <i>
      <x v="2906"/>
    </i>
    <i>
      <x v="2565"/>
    </i>
    <i>
      <x v="2453"/>
    </i>
    <i>
      <x v="2039"/>
    </i>
    <i>
      <x v="1568"/>
    </i>
    <i>
      <x v="181"/>
    </i>
    <i>
      <x v="792"/>
    </i>
    <i>
      <x v="460"/>
    </i>
    <i>
      <x v="798"/>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61"/>
    </i>
    <i>
      <x v="8845"/>
    </i>
    <i>
      <x v="11836"/>
    </i>
    <i>
      <x v="1520"/>
    </i>
    <i>
      <x v="13479"/>
    </i>
    <i>
      <x v="8488"/>
    </i>
    <i>
      <x v="5490"/>
    </i>
    <i>
      <x v="11417"/>
    </i>
    <i>
      <x v="3820"/>
    </i>
    <i>
      <x v="7627"/>
    </i>
    <i>
      <x v="17043"/>
    </i>
    <i>
      <x v="8057"/>
    </i>
    <i>
      <x v="5113"/>
    </i>
    <i>
      <x v="18036"/>
    </i>
    <i>
      <x v="17473"/>
    </i>
    <i>
      <x v="18288"/>
    </i>
    <i>
      <x v="16333"/>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2758"/>
    </i>
    <i>
      <x v="11339"/>
    </i>
    <i>
      <x v="11811"/>
    </i>
    <i>
      <x v="9746"/>
    </i>
    <i>
      <x v="9110"/>
    </i>
    <i>
      <x v="8522"/>
    </i>
    <i>
      <x v="6939"/>
    </i>
    <i>
      <x v="7505"/>
    </i>
    <i>
      <x v="7092"/>
    </i>
    <i>
      <x v="6787"/>
    </i>
    <i>
      <x v="5934"/>
    </i>
    <i>
      <x v="5955"/>
    </i>
    <i>
      <x v="5144"/>
    </i>
    <i>
      <x v="5569"/>
    </i>
    <i>
      <x v="3333"/>
    </i>
    <i>
      <x v="3332"/>
    </i>
    <i>
      <x v="4449"/>
    </i>
    <i>
      <x v="3095"/>
    </i>
    <i>
      <x v="2499"/>
    </i>
    <i>
      <x v="2548"/>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4789"/>
    </i>
    <i>
      <x v="13869"/>
    </i>
    <i>
      <x v="11751"/>
    </i>
    <i>
      <x v="7909"/>
    </i>
    <i>
      <x v="16082"/>
    </i>
    <i>
      <x v="11855"/>
    </i>
    <i>
      <x v="11320"/>
    </i>
    <i>
      <x v="7294"/>
    </i>
    <i>
      <x v="2029"/>
    </i>
    <i>
      <x v="10184"/>
    </i>
    <i>
      <x v="7014"/>
    </i>
    <i>
      <x v="15036"/>
    </i>
    <i>
      <x v="13365"/>
    </i>
    <i>
      <x v="9936"/>
    </i>
    <i>
      <x v="18153"/>
    </i>
    <i>
      <x v="17189"/>
    </i>
    <i>
      <x v="16736"/>
    </i>
    <i>
      <x v="15731"/>
    </i>
    <i>
      <x v="14371"/>
    </i>
    <i>
      <x v="12883"/>
    </i>
    <i>
      <x v="10795"/>
    </i>
    <i>
      <x v="11717"/>
    </i>
    <i>
      <x v="11659"/>
    </i>
    <i>
      <x v="11590"/>
    </i>
    <i>
      <x v="11565"/>
    </i>
    <i>
      <x v="10579"/>
    </i>
    <i>
      <x v="8585"/>
    </i>
    <i>
      <x v="8147"/>
    </i>
    <i>
      <x v="8986"/>
    </i>
    <i>
      <x v="6995"/>
    </i>
    <i>
      <x v="5271"/>
    </i>
    <i>
      <x v="5969"/>
    </i>
    <i>
      <x v="5249"/>
    </i>
    <i>
      <x v="3797"/>
    </i>
    <i>
      <x v="4516"/>
    </i>
    <i>
      <x v="3951"/>
    </i>
    <i>
      <x v="2012"/>
    </i>
    <i>
      <x v="977"/>
    </i>
    <i>
      <x v="735"/>
    </i>
    <i>
      <x v="185"/>
    </i>
    <i>
      <x v="556"/>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3010"/>
    </i>
    <i>
      <x v="10875"/>
    </i>
    <i>
      <x v="3426"/>
    </i>
    <i>
      <x v="12580"/>
    </i>
    <i>
      <x v="7132"/>
    </i>
    <i>
      <x v="5274"/>
    </i>
    <i>
      <x v="14187"/>
    </i>
    <i>
      <x v="5531"/>
    </i>
    <i>
      <x v="3251"/>
    </i>
    <i>
      <x v="2482"/>
    </i>
    <i>
      <x v="540"/>
    </i>
    <i>
      <x v="13863"/>
    </i>
    <i>
      <x v="12249"/>
    </i>
    <i>
      <x v="6401"/>
    </i>
    <i>
      <x v="11097"/>
    </i>
    <i>
      <x v="13780"/>
    </i>
    <i>
      <x v="17168"/>
    </i>
    <i>
      <x v="16730"/>
    </i>
    <i>
      <x v="14574"/>
    </i>
    <i>
      <x v="14358"/>
    </i>
    <i>
      <x v="15294"/>
    </i>
    <i>
      <x v="12293"/>
    </i>
    <i>
      <x v="12041"/>
    </i>
    <i>
      <x v="11300"/>
    </i>
    <i>
      <x v="8093"/>
    </i>
    <i>
      <x v="7682"/>
    </i>
    <i>
      <x v="6741"/>
    </i>
    <i>
      <x v="6953"/>
    </i>
    <i>
      <x v="5611"/>
    </i>
    <i>
      <x v="5469"/>
    </i>
    <i>
      <x v="4599"/>
    </i>
    <i>
      <x v="4277"/>
    </i>
    <i>
      <x v="2975"/>
    </i>
    <i>
      <x v="2113"/>
    </i>
    <i>
      <x v="1612"/>
    </i>
    <i>
      <x v="2448"/>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7450"/>
    </i>
    <i>
      <x v="16321"/>
    </i>
    <i>
      <x v="14060"/>
    </i>
    <i>
      <x v="10889"/>
    </i>
    <i>
      <x v="11723"/>
    </i>
    <i>
      <x v="12047"/>
    </i>
    <i>
      <x v="12108"/>
    </i>
    <i>
      <x v="8394"/>
    </i>
    <i>
      <x v="7687"/>
    </i>
    <i>
      <x v="7757"/>
    </i>
    <i>
      <x v="8881"/>
    </i>
    <i>
      <x v="7427"/>
    </i>
    <i>
      <x v="5966"/>
    </i>
    <i>
      <x v="3085"/>
    </i>
    <i>
      <x v="2058"/>
    </i>
    <i>
      <x v="2481"/>
    </i>
    <i>
      <x v="8998"/>
    </i>
    <i>
      <x v="5347"/>
    </i>
    <i>
      <x v="331"/>
    </i>
    <i>
      <x v="10229"/>
    </i>
    <i>
      <x v="8126"/>
    </i>
    <i>
      <x v="4756"/>
    </i>
    <i>
      <x v="2327"/>
    </i>
    <i>
      <x v="99"/>
    </i>
    <i>
      <x v="10083"/>
    </i>
    <i>
      <x v="17937"/>
    </i>
    <i>
      <x v="17097"/>
    </i>
    <i>
      <x v="17586"/>
    </i>
    <i>
      <x v="17640"/>
    </i>
    <i>
      <x v="16421"/>
    </i>
    <i>
      <x v="15870"/>
    </i>
    <i>
      <x v="16735"/>
    </i>
    <i>
      <x v="14263"/>
    </i>
    <i>
      <x v="11454"/>
    </i>
    <i>
      <x v="11127"/>
    </i>
    <i>
      <x v="10686"/>
    </i>
    <i>
      <x v="9717"/>
    </i>
    <i>
      <x v="8566"/>
    </i>
    <i>
      <x v="6468"/>
    </i>
    <i>
      <x v="6920"/>
    </i>
    <i>
      <x v="5838"/>
    </i>
    <i>
      <x v="4838"/>
    </i>
    <i>
      <x v="3180"/>
    </i>
    <i>
      <x v="3347"/>
    </i>
    <i>
      <x v="2950"/>
    </i>
    <i>
      <x v="1576"/>
    </i>
    <i>
      <x v="656"/>
    </i>
    <i>
      <x v="577"/>
    </i>
    <i>
      <x v="224"/>
    </i>
    <i>
      <x v="10068"/>
    </i>
    <i>
      <x v="11602"/>
    </i>
    <i>
      <x v="15042"/>
    </i>
    <i>
      <x v="14853"/>
    </i>
    <i>
      <x v="14158"/>
    </i>
    <i>
      <x v="8403"/>
    </i>
    <i>
      <x v="9437"/>
    </i>
    <i>
      <x v="6882"/>
    </i>
    <i>
      <x v="17426"/>
    </i>
    <i>
      <x v="8155"/>
    </i>
    <i>
      <x v="9563"/>
    </i>
    <i>
      <x v="16324"/>
    </i>
    <i>
      <x v="5443"/>
    </i>
    <i>
      <x v="17968"/>
    </i>
    <i>
      <x v="11995"/>
    </i>
    <i>
      <x v="184"/>
    </i>
    <i>
      <x v="13744"/>
    </i>
    <i>
      <x v="9403"/>
    </i>
    <i>
      <x v="7734"/>
    </i>
    <i>
      <x v="7480"/>
    </i>
    <i>
      <x v="7896"/>
    </i>
    <i>
      <x v="13876"/>
    </i>
    <i>
      <x v="7930"/>
    </i>
    <i>
      <x v="5752"/>
    </i>
    <i>
      <x v="7633"/>
    </i>
    <i>
      <x v="5123"/>
    </i>
    <i>
      <x v="18183"/>
    </i>
    <i>
      <x v="10773"/>
    </i>
    <i>
      <x v="1385"/>
    </i>
    <i>
      <x v="13048"/>
    </i>
    <i>
      <x v="9487"/>
    </i>
    <i>
      <x v="1118"/>
    </i>
    <i>
      <x v="10641"/>
    </i>
    <i>
      <x v="1268"/>
    </i>
    <i>
      <x v="13381"/>
    </i>
    <i>
      <x v="13537"/>
    </i>
    <i>
      <x v="12076"/>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7648"/>
    </i>
    <i>
      <x v="15624"/>
    </i>
    <i>
      <x v="16019"/>
    </i>
    <i>
      <x v="16038"/>
    </i>
    <i>
      <x v="15564"/>
    </i>
    <i>
      <x v="15510"/>
    </i>
    <i>
      <x v="14862"/>
    </i>
    <i>
      <x v="15041"/>
    </i>
    <i>
      <x v="14589"/>
    </i>
    <i>
      <x v="13795"/>
    </i>
    <i>
      <x v="12776"/>
    </i>
    <i>
      <x v="13410"/>
    </i>
    <i>
      <x v="12535"/>
    </i>
    <i>
      <x v="11472"/>
    </i>
    <i>
      <x v="12083"/>
    </i>
    <i>
      <x v="10972"/>
    </i>
    <i>
      <x v="11236"/>
    </i>
    <i>
      <x v="9581"/>
    </i>
    <i>
      <x v="10480"/>
    </i>
    <i>
      <x v="8914"/>
    </i>
    <i>
      <x v="3812"/>
    </i>
    <i>
      <x v="3747"/>
    </i>
    <i>
      <x v="4395"/>
    </i>
    <i>
      <x v="2741"/>
    </i>
    <i>
      <x v="242"/>
    </i>
    <i>
      <x v="527"/>
    </i>
    <i>
      <x v="39"/>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2691"/>
    </i>
    <i>
      <x v="10841"/>
    </i>
    <i>
      <x v="11103"/>
    </i>
    <i>
      <x v="10220"/>
    </i>
    <i>
      <x v="630"/>
    </i>
    <i>
      <x v="10819"/>
    </i>
    <i>
      <x v="2659"/>
    </i>
    <i>
      <x v="4894"/>
    </i>
    <i>
      <x v="9514"/>
    </i>
    <i>
      <x v="2385"/>
    </i>
    <i>
      <x v="260"/>
    </i>
    <i>
      <x v="466"/>
    </i>
    <i>
      <x v="16895"/>
    </i>
    <i>
      <x v="3455"/>
    </i>
    <i>
      <x v="15737"/>
    </i>
    <i>
      <x v="9831"/>
    </i>
    <i>
      <x v="6453"/>
    </i>
    <i>
      <x v="5817"/>
    </i>
    <i>
      <x v="18074"/>
    </i>
    <i>
      <x v="17061"/>
    </i>
    <i>
      <x v="14913"/>
    </i>
    <i>
      <x v="12602"/>
    </i>
    <i>
      <x v="13618"/>
    </i>
    <i>
      <x v="11023"/>
    </i>
    <i>
      <x v="9471"/>
    </i>
    <i>
      <x v="7801"/>
    </i>
    <i>
      <x v="6944"/>
    </i>
    <i>
      <x v="7065"/>
    </i>
    <i>
      <x v="6230"/>
    </i>
    <i>
      <x v="5736"/>
    </i>
    <i>
      <x v="5528"/>
    </i>
    <i>
      <x v="5958"/>
    </i>
    <i>
      <x v="5593"/>
    </i>
    <i>
      <x v="3331"/>
    </i>
    <i>
      <x v="4521"/>
    </i>
    <i>
      <x v="2109"/>
    </i>
    <i>
      <x v="2146"/>
    </i>
    <i>
      <x v="2535"/>
    </i>
    <i>
      <x v="1494"/>
    </i>
    <i>
      <x v="1226"/>
    </i>
    <i>
      <x v="15547"/>
    </i>
    <i>
      <x v="13355"/>
    </i>
    <i>
      <x v="4769"/>
    </i>
    <i>
      <x v="4344"/>
    </i>
    <i>
      <x v="812"/>
    </i>
    <i>
      <x v="16722"/>
    </i>
    <i>
      <x v="17374"/>
    </i>
    <i>
      <x v="3654"/>
    </i>
    <i>
      <x v="1036"/>
    </i>
    <i>
      <x v="11646"/>
    </i>
    <i>
      <x v="816"/>
    </i>
    <i>
      <x v="4236"/>
    </i>
    <i>
      <x v="17800"/>
    </i>
    <i>
      <x v="11273"/>
    </i>
    <i>
      <x v="2084"/>
    </i>
    <i>
      <x v="17038"/>
    </i>
    <i>
      <x v="15018"/>
    </i>
    <i>
      <x v="13183"/>
    </i>
    <i>
      <x v="2325"/>
    </i>
    <i>
      <x v="2799"/>
    </i>
    <i>
      <x v="1004"/>
    </i>
    <i>
      <x v="12343"/>
    </i>
    <i>
      <x v="12253"/>
    </i>
    <i>
      <x v="502"/>
    </i>
    <i>
      <x v="866"/>
    </i>
    <i>
      <x v="9131"/>
    </i>
    <i>
      <x v="7539"/>
    </i>
    <i>
      <x v="14699"/>
    </i>
    <i>
      <x v="7019"/>
    </i>
    <i>
      <x v="7844"/>
    </i>
    <i>
      <x v="8510"/>
    </i>
    <i>
      <x v="8763"/>
    </i>
    <i>
      <x v="11043"/>
    </i>
    <i>
      <x v="17559"/>
    </i>
    <i>
      <x v="15615"/>
    </i>
    <i>
      <x v="6529"/>
    </i>
    <i>
      <x v="11516"/>
    </i>
    <i>
      <x v="6392"/>
    </i>
    <i>
      <x v="9955"/>
    </i>
    <i>
      <x v="10124"/>
    </i>
    <i>
      <x v="16762"/>
    </i>
    <i>
      <x v="13991"/>
    </i>
    <i>
      <x v="12088"/>
    </i>
    <i>
      <x v="7263"/>
    </i>
    <i>
      <x v="2500"/>
    </i>
    <i>
      <x v="14737"/>
    </i>
    <i>
      <x v="16919"/>
    </i>
    <i>
      <x v="16267"/>
    </i>
    <i>
      <x v="18398"/>
    </i>
    <i>
      <x v="15260"/>
    </i>
    <i>
      <x v="17257"/>
    </i>
    <i>
      <x v="18161"/>
    </i>
    <i>
      <x v="16589"/>
    </i>
    <i>
      <x v="16704"/>
    </i>
    <i>
      <x v="15717"/>
    </i>
    <i>
      <x v="16163"/>
    </i>
    <i>
      <x v="15957"/>
    </i>
    <i>
      <x v="12791"/>
    </i>
    <i>
      <x v="13802"/>
    </i>
    <i>
      <x v="9735"/>
    </i>
    <i>
      <x v="9833"/>
    </i>
    <i>
      <x v="10604"/>
    </i>
    <i>
      <x v="9722"/>
    </i>
    <i>
      <x v="8199"/>
    </i>
    <i>
      <x v="8384"/>
    </i>
    <i>
      <x v="6765"/>
    </i>
    <i>
      <x v="7194"/>
    </i>
    <i>
      <x v="6213"/>
    </i>
    <i>
      <x v="5782"/>
    </i>
    <i>
      <x v="3902"/>
    </i>
    <i>
      <x v="4436"/>
    </i>
    <i>
      <x v="2261"/>
    </i>
    <i>
      <x v="2183"/>
    </i>
    <i>
      <x v="2366"/>
    </i>
    <i>
      <x v="1823"/>
    </i>
    <i>
      <x v="130"/>
    </i>
    <i>
      <x v="959"/>
    </i>
    <i>
      <x v="1364"/>
    </i>
    <i>
      <x v="15968"/>
    </i>
    <i>
      <x v="13462"/>
    </i>
    <i>
      <x v="10645"/>
    </i>
    <i>
      <x v="7129"/>
    </i>
    <i>
      <x v="8954"/>
    </i>
    <i>
      <x v="10070"/>
    </i>
    <i>
      <x v="7078"/>
    </i>
    <i>
      <x v="13198"/>
    </i>
    <i>
      <x v="4108"/>
    </i>
    <i>
      <x v="16340"/>
    </i>
    <i>
      <x v="16587"/>
    </i>
    <i>
      <x v="8663"/>
    </i>
    <i>
      <x v="16913"/>
    </i>
    <i>
      <x v="3101"/>
    </i>
    <i>
      <x v="2798"/>
    </i>
    <i>
      <x v="7190"/>
    </i>
    <i>
      <x v="3175"/>
    </i>
    <i>
      <x v="2343"/>
    </i>
    <i>
      <x v="2803"/>
    </i>
    <i>
      <x v="2316"/>
    </i>
    <i>
      <x v="12499"/>
    </i>
    <i>
      <x v="9692"/>
    </i>
    <i>
      <x v="10080"/>
    </i>
    <i>
      <x v="5907"/>
    </i>
    <i>
      <x v="674"/>
    </i>
    <i>
      <x v="112"/>
    </i>
    <i>
      <x v="9331"/>
    </i>
    <i>
      <x v="17539"/>
    </i>
    <i>
      <x v="8932"/>
    </i>
    <i>
      <x v="6617"/>
    </i>
    <i>
      <x v="1925"/>
    </i>
    <i>
      <x v="14680"/>
    </i>
    <i>
      <x v="1650"/>
    </i>
    <i>
      <x v="634"/>
    </i>
    <i>
      <x v="452"/>
    </i>
    <i>
      <x v="660"/>
    </i>
    <i>
      <x v="13886"/>
    </i>
    <i>
      <x v="14279"/>
    </i>
    <i>
      <x v="9720"/>
    </i>
    <i>
      <x v="8499"/>
    </i>
    <i>
      <x v="4081"/>
    </i>
    <i>
      <x v="3680"/>
    </i>
    <i>
      <x v="17895"/>
    </i>
    <i>
      <x v="18248"/>
    </i>
    <i>
      <x v="17329"/>
    </i>
    <i>
      <x v="15886"/>
    </i>
    <i>
      <x v="16580"/>
    </i>
    <i>
      <x v="13910"/>
    </i>
    <i>
      <x v="13216"/>
    </i>
    <i>
      <x v="9551"/>
    </i>
    <i>
      <x v="9261"/>
    </i>
    <i>
      <x v="8435"/>
    </i>
    <i>
      <x v="8217"/>
    </i>
    <i>
      <x v="7947"/>
    </i>
    <i>
      <x v="8508"/>
    </i>
    <i>
      <x v="4800"/>
    </i>
    <i>
      <x v="4860"/>
    </i>
    <i>
      <x v="6046"/>
    </i>
    <i>
      <x v="3123"/>
    </i>
    <i>
      <x v="3142"/>
    </i>
    <i>
      <x v="3746"/>
    </i>
    <i>
      <x v="2877"/>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5730"/>
    </i>
    <i>
      <x v="14041"/>
    </i>
    <i>
      <x v="14740"/>
    </i>
    <i>
      <x v="12778"/>
    </i>
    <i>
      <x v="13307"/>
    </i>
    <i>
      <x v="10893"/>
    </i>
    <i>
      <x v="10421"/>
    </i>
    <i>
      <x v="10415"/>
    </i>
    <i>
      <x v="6413"/>
    </i>
    <i>
      <x v="6488"/>
    </i>
    <i>
      <x v="6123"/>
    </i>
    <i>
      <x v="5660"/>
    </i>
    <i>
      <x v="3617"/>
    </i>
    <i>
      <x v="4016"/>
    </i>
    <i>
      <x v="3718"/>
    </i>
    <i>
      <x v="2584"/>
    </i>
    <i>
      <x v="574"/>
    </i>
    <i>
      <x v="1373"/>
    </i>
    <i>
      <x v="17360"/>
    </i>
    <i>
      <x v="7179"/>
    </i>
    <i>
      <x v="14159"/>
    </i>
    <i>
      <x v="890"/>
    </i>
    <i>
      <x v="15718"/>
    </i>
    <i>
      <x v="2057"/>
    </i>
    <i>
      <x v="10848"/>
    </i>
    <i>
      <x v="15541"/>
    </i>
    <i>
      <x v="15338"/>
    </i>
    <i>
      <x v="14423"/>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398"/>
    </i>
    <i>
      <x v="17772"/>
    </i>
    <i>
      <x v="17045"/>
    </i>
    <i>
      <x v="16283"/>
    </i>
    <i>
      <x v="15539"/>
    </i>
    <i>
      <x v="13135"/>
    </i>
    <i>
      <x v="12888"/>
    </i>
    <i>
      <x v="10967"/>
    </i>
    <i>
      <x v="10807"/>
    </i>
    <i>
      <x v="12058"/>
    </i>
    <i>
      <x v="10143"/>
    </i>
    <i>
      <x v="9962"/>
    </i>
    <i>
      <x v="10625"/>
    </i>
    <i>
      <x v="9065"/>
    </i>
    <i>
      <x v="8442"/>
    </i>
    <i>
      <x v="7300"/>
    </i>
    <i>
      <x v="7102"/>
    </i>
    <i>
      <x v="7629"/>
    </i>
    <i>
      <x v="5618"/>
    </i>
    <i>
      <x v="5390"/>
    </i>
    <i>
      <x v="3612"/>
    </i>
    <i>
      <x v="4268"/>
    </i>
    <i>
      <x v="2520"/>
    </i>
    <i>
      <x v="736"/>
    </i>
    <i>
      <x v="17497"/>
    </i>
    <i>
      <x v="17530"/>
    </i>
    <i>
      <x v="6050"/>
    </i>
    <i>
      <x v="1678"/>
    </i>
    <i>
      <x v="12097"/>
    </i>
    <i>
      <x v="4022"/>
    </i>
    <i>
      <x v="18365"/>
    </i>
    <i>
      <x v="8348"/>
    </i>
    <i>
      <x v="4705"/>
    </i>
    <i>
      <x v="923"/>
    </i>
    <i>
      <x v="9587"/>
    </i>
    <i>
      <x v="10361"/>
    </i>
    <i>
      <x v="8064"/>
    </i>
    <i>
      <x v="354"/>
    </i>
    <i>
      <x v="16528"/>
    </i>
    <i>
      <x v="5674"/>
    </i>
    <i>
      <x v="3698"/>
    </i>
    <i>
      <x v="12939"/>
    </i>
    <i>
      <x v="11228"/>
    </i>
    <i>
      <x v="8602"/>
    </i>
    <i>
      <x v="17667"/>
    </i>
    <i>
      <x v="15570"/>
    </i>
    <i>
      <x v="6099"/>
    </i>
    <i>
      <x v="14937"/>
    </i>
    <i>
      <x v="15247"/>
    </i>
    <i>
      <x v="16850"/>
    </i>
    <i>
      <x v="2552"/>
    </i>
    <i>
      <x v="8163"/>
    </i>
    <i>
      <x v="6737"/>
    </i>
    <i>
      <x v="15005"/>
    </i>
    <i>
      <x v="10567"/>
    </i>
    <i>
      <x v="9531"/>
    </i>
    <i>
      <x v="13197"/>
    </i>
    <i>
      <x v="12851"/>
    </i>
    <i>
      <x v="11153"/>
    </i>
    <i>
      <x v="13154"/>
    </i>
    <i>
      <x v="4047"/>
    </i>
    <i>
      <x v="14611"/>
    </i>
    <i>
      <x v="14169"/>
    </i>
    <i>
      <x v="3852"/>
    </i>
    <i>
      <x v="11642"/>
    </i>
    <i>
      <x v="5582"/>
    </i>
    <i>
      <x v="12496"/>
    </i>
    <i>
      <x v="2195"/>
    </i>
    <i>
      <x v="17311"/>
    </i>
    <i>
      <x v="17705"/>
    </i>
    <i>
      <x v="17844"/>
    </i>
    <i>
      <x v="17389"/>
    </i>
    <i>
      <x v="17458"/>
    </i>
    <i>
      <x v="16785"/>
    </i>
    <i>
      <x v="16303"/>
    </i>
    <i>
      <x v="14035"/>
    </i>
    <i>
      <x v="12342"/>
    </i>
    <i>
      <x v="13512"/>
    </i>
    <i>
      <x v="13303"/>
    </i>
    <i>
      <x v="13442"/>
    </i>
    <i>
      <x v="11979"/>
    </i>
    <i>
      <x v="10828"/>
    </i>
    <i>
      <x v="11939"/>
    </i>
    <i>
      <x v="10255"/>
    </i>
    <i>
      <x v="9952"/>
    </i>
    <i>
      <x v="9475"/>
    </i>
    <i>
      <x v="9520"/>
    </i>
    <i>
      <x v="8115"/>
    </i>
    <i>
      <x v="7055"/>
    </i>
    <i>
      <x v="6805"/>
    </i>
    <i>
      <x v="3276"/>
    </i>
    <i>
      <x v="4042"/>
    </i>
    <i>
      <x v="3206"/>
    </i>
    <i>
      <x v="3622"/>
    </i>
    <i>
      <x v="2443"/>
    </i>
    <i>
      <x v="2927"/>
    </i>
    <i>
      <x v="196"/>
    </i>
    <i>
      <x v="685"/>
    </i>
    <i>
      <x v="1438"/>
    </i>
    <i>
      <x v="11145"/>
    </i>
    <i>
      <x v="8177"/>
    </i>
    <i>
      <x v="7062"/>
    </i>
    <i>
      <x v="3262"/>
    </i>
    <i>
      <x v="13070"/>
    </i>
    <i>
      <x v="3580"/>
    </i>
    <i>
      <x v="891"/>
    </i>
    <i>
      <x v="18363"/>
    </i>
    <i>
      <x v="12198"/>
    </i>
    <i>
      <x v="13757"/>
    </i>
    <i>
      <x v="5455"/>
    </i>
    <i>
      <x v="9719"/>
    </i>
    <i>
      <x v="5178"/>
    </i>
    <i>
      <x v="4024"/>
    </i>
    <i>
      <x v="3239"/>
    </i>
    <i>
      <x v="3282"/>
    </i>
    <i>
      <x v="5092"/>
    </i>
    <i>
      <x v="17758"/>
    </i>
    <i>
      <x v="16131"/>
    </i>
    <i>
      <x v="1895"/>
    </i>
    <i>
      <x v="14811"/>
    </i>
    <i>
      <x v="6194"/>
    </i>
    <i>
      <x v="14565"/>
    </i>
    <i>
      <x v="15105"/>
    </i>
    <i>
      <x v="1996"/>
    </i>
    <i>
      <x v="6435"/>
    </i>
    <i>
      <x v="7839"/>
    </i>
    <i>
      <x v="15180"/>
    </i>
    <i>
      <x v="8878"/>
    </i>
    <i>
      <x v="1316"/>
    </i>
    <i>
      <x v="9404"/>
    </i>
    <i>
      <x v="889"/>
    </i>
    <i>
      <x v="16505"/>
    </i>
    <i>
      <x v="17795"/>
    </i>
    <i>
      <x v="16981"/>
    </i>
    <i>
      <x v="16887"/>
    </i>
    <i>
      <x v="18093"/>
    </i>
    <i>
      <x v="16709"/>
    </i>
    <i>
      <x v="16577"/>
    </i>
    <i>
      <x v="16464"/>
    </i>
    <i>
      <x v="14092"/>
    </i>
    <i>
      <x v="13967"/>
    </i>
    <i>
      <x v="12826"/>
    </i>
    <i>
      <x v="12430"/>
    </i>
    <i>
      <x v="13581"/>
    </i>
    <i>
      <x v="12325"/>
    </i>
    <i>
      <x v="13707"/>
    </i>
    <i>
      <x v="11690"/>
    </i>
    <i>
      <x v="11641"/>
    </i>
    <i>
      <x v="11596"/>
    </i>
    <i>
      <x v="8801"/>
    </i>
    <i>
      <x v="8779"/>
    </i>
    <i>
      <x v="8567"/>
    </i>
    <i>
      <x v="8921"/>
    </i>
    <i>
      <x v="7088"/>
    </i>
    <i>
      <x v="6754"/>
    </i>
    <i>
      <x v="4647"/>
    </i>
    <i>
      <x v="5947"/>
    </i>
    <i>
      <x v="5863"/>
    </i>
    <i>
      <x v="5140"/>
    </i>
    <i>
      <x v="4387"/>
    </i>
    <i>
      <x v="3979"/>
    </i>
    <i>
      <x v="2235"/>
    </i>
    <i>
      <x v="1864"/>
    </i>
    <i>
      <x v="1307"/>
    </i>
    <i>
      <x v="78"/>
    </i>
    <i>
      <x v="8259"/>
    </i>
    <i>
      <x v="4034"/>
    </i>
    <i>
      <x v="11189"/>
    </i>
    <i>
      <x v="16138"/>
    </i>
    <i>
      <x v="5458"/>
    </i>
    <i>
      <x v="16010"/>
    </i>
    <i>
      <x v="14397"/>
    </i>
    <i>
      <x v="6637"/>
    </i>
    <i>
      <x v="2256"/>
    </i>
    <i>
      <x v="12147"/>
    </i>
    <i>
      <x v="17996"/>
    </i>
    <i>
      <x v="7057"/>
    </i>
    <i>
      <x v="17628"/>
    </i>
    <i>
      <x v="12057"/>
    </i>
    <i>
      <x v="12089"/>
    </i>
    <i>
      <x v="4483"/>
    </i>
    <i>
      <x v="3233"/>
    </i>
    <i>
      <x v="1672"/>
    </i>
    <i>
      <x v="12740"/>
    </i>
    <i>
      <x v="16231"/>
    </i>
    <i>
      <x v="18294"/>
    </i>
    <i>
      <x v="4707"/>
    </i>
    <i>
      <x v="5002"/>
    </i>
    <i>
      <x v="15618"/>
    </i>
    <i>
      <x v="11388"/>
    </i>
    <i>
      <x v="9236"/>
    </i>
    <i>
      <x v="15323"/>
    </i>
    <i>
      <x v="6538"/>
    </i>
    <i>
      <x v="1168"/>
    </i>
    <i>
      <x v="7530"/>
    </i>
    <i>
      <x v="17259"/>
    </i>
    <i>
      <x v="16488"/>
    </i>
    <i>
      <x v="14317"/>
    </i>
    <i>
      <x v="14209"/>
    </i>
    <i>
      <x v="9366"/>
    </i>
    <i>
      <x v="6048"/>
    </i>
    <i>
      <x v="4853"/>
    </i>
    <i>
      <x v="18397"/>
    </i>
    <i>
      <x v="15639"/>
    </i>
    <i>
      <x v="15733"/>
    </i>
    <i>
      <x v="14782"/>
    </i>
    <i>
      <x v="14052"/>
    </i>
    <i>
      <x v="14432"/>
    </i>
    <i>
      <x v="15096"/>
    </i>
    <i>
      <x v="11054"/>
    </i>
    <i>
      <x v="11733"/>
    </i>
    <i>
      <x v="11212"/>
    </i>
    <i>
      <x v="11318"/>
    </i>
    <i>
      <x v="9001"/>
    </i>
    <i>
      <x v="8688"/>
    </i>
    <i>
      <x v="6533"/>
    </i>
    <i>
      <x v="5750"/>
    </i>
    <i>
      <x v="5208"/>
    </i>
    <i>
      <x v="5377"/>
    </i>
    <i>
      <x v="5371"/>
    </i>
    <i>
      <x v="4289"/>
    </i>
    <i>
      <x v="2770"/>
    </i>
    <i>
      <x v="18255"/>
    </i>
    <i>
      <x v="11835"/>
    </i>
    <i>
      <x v="16713"/>
    </i>
    <i>
      <x v="4582"/>
    </i>
    <i>
      <x v="17514"/>
    </i>
    <i>
      <x v="16253"/>
    </i>
    <i>
      <x v="15477"/>
    </i>
    <i>
      <x v="12985"/>
    </i>
    <i>
      <x v="10153"/>
    </i>
    <i>
      <x v="13123"/>
    </i>
    <i>
      <x v="18214"/>
    </i>
    <i>
      <x v="16867"/>
    </i>
    <i>
      <x v="13982"/>
    </i>
    <i>
      <x v="16436"/>
    </i>
    <i>
      <x v="15637"/>
    </i>
    <i>
      <x v="12301"/>
    </i>
    <i>
      <x v="12506"/>
    </i>
    <i>
      <x v="6921"/>
    </i>
    <i>
      <x v="15367"/>
    </i>
    <i>
      <x v="7568"/>
    </i>
    <i>
      <x v="7681"/>
    </i>
    <i>
      <x v="7655"/>
    </i>
    <i>
      <x v="16312"/>
    </i>
    <i>
      <x v="15433"/>
    </i>
    <i>
      <x v="6299"/>
    </i>
    <i>
      <x v="7557"/>
    </i>
    <i>
      <x v="8023"/>
    </i>
    <i>
      <x v="6159"/>
    </i>
    <i>
      <x v="1371"/>
    </i>
    <i>
      <x v="413"/>
    </i>
    <i>
      <x v="1508"/>
    </i>
    <i>
      <x v="17394"/>
    </i>
    <i>
      <x v="17427"/>
    </i>
    <i>
      <x v="11075"/>
    </i>
    <i>
      <x v="11152"/>
    </i>
    <i>
      <x v="11184"/>
    </i>
    <i>
      <x v="12173"/>
    </i>
    <i>
      <x v="9958"/>
    </i>
    <i>
      <x v="9979"/>
    </i>
    <i>
      <x v="10232"/>
    </i>
    <i>
      <x v="8646"/>
    </i>
    <i>
      <x v="8590"/>
    </i>
    <i>
      <x v="7853"/>
    </i>
    <i>
      <x v="7714"/>
    </i>
    <i>
      <x v="7661"/>
    </i>
    <i>
      <x v="6808"/>
    </i>
    <i>
      <x v="6337"/>
    </i>
    <i>
      <x v="7418"/>
    </i>
    <i>
      <x v="5785"/>
    </i>
    <i>
      <x v="5650"/>
    </i>
    <i>
      <x v="4659"/>
    </i>
    <i>
      <x v="4572"/>
    </i>
    <i>
      <x v="3923"/>
    </i>
    <i>
      <x v="1734"/>
    </i>
    <i>
      <x v="773"/>
    </i>
    <i>
      <x v="1009"/>
    </i>
    <i>
      <x v="879"/>
    </i>
    <i>
      <x v="13004"/>
    </i>
    <i>
      <x v="11038"/>
    </i>
    <i>
      <x v="6002"/>
    </i>
    <i>
      <x v="11385"/>
    </i>
    <i>
      <x v="6180"/>
    </i>
    <i>
      <x v="2655"/>
    </i>
    <i>
      <x v="14337"/>
    </i>
    <i>
      <x v="14532"/>
    </i>
    <i>
      <x v="12709"/>
    </i>
    <i>
      <x v="8114"/>
    </i>
    <i>
      <x v="9088"/>
    </i>
    <i>
      <x v="8322"/>
    </i>
    <i>
      <x v="14804"/>
    </i>
    <i>
      <x v="15277"/>
    </i>
    <i>
      <x v="1518"/>
    </i>
    <i>
      <x v="17791"/>
    </i>
    <i>
      <x v="737"/>
    </i>
    <i>
      <x v="1778"/>
    </i>
    <i>
      <x v="15864"/>
    </i>
    <i>
      <x v="10375"/>
    </i>
    <i>
      <x v="2276"/>
    </i>
    <i>
      <x v="17060"/>
    </i>
    <i>
      <x v="15654"/>
    </i>
    <i>
      <x v="3077"/>
    </i>
    <i>
      <x v="9834"/>
    </i>
    <i>
      <x v="853"/>
    </i>
    <i>
      <x v="4773"/>
    </i>
    <i>
      <x v="6952"/>
    </i>
    <i>
      <x v="17447"/>
    </i>
    <i>
      <x v="16075"/>
    </i>
    <i>
      <x v="16859"/>
    </i>
    <i>
      <x v="14072"/>
    </i>
    <i>
      <x v="14707"/>
    </i>
    <i>
      <x v="13411"/>
    </i>
    <i>
      <x v="13266"/>
    </i>
    <i>
      <x v="13018"/>
    </i>
    <i>
      <x v="13500"/>
    </i>
    <i>
      <x v="11933"/>
    </i>
    <i>
      <x v="11926"/>
    </i>
    <i>
      <x v="9655"/>
    </i>
    <i>
      <x v="10221"/>
    </i>
    <i>
      <x v="9371"/>
    </i>
    <i>
      <x v="8833"/>
    </i>
    <i>
      <x v="8960"/>
    </i>
    <i>
      <x v="7983"/>
    </i>
    <i>
      <x v="7665"/>
    </i>
    <i>
      <x v="7589"/>
    </i>
    <i>
      <x v="6948"/>
    </i>
    <i>
      <x v="7209"/>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289"/>
    </i>
    <i>
      <x v="16335"/>
    </i>
    <i>
      <x v="14128"/>
    </i>
    <i>
      <x v="14444"/>
    </i>
    <i>
      <x v="10975"/>
    </i>
    <i>
      <x v="9292"/>
    </i>
    <i>
      <x v="8843"/>
    </i>
    <i>
      <x v="7815"/>
    </i>
    <i>
      <x v="7924"/>
    </i>
    <i>
      <x v="8045"/>
    </i>
    <i>
      <x v="6343"/>
    </i>
    <i>
      <x v="6345"/>
    </i>
    <i>
      <x v="7644"/>
    </i>
    <i>
      <x v="5742"/>
    </i>
    <i>
      <x v="4966"/>
    </i>
    <i>
      <x v="3539"/>
    </i>
    <i>
      <x v="220"/>
    </i>
    <i>
      <x v="455"/>
    </i>
    <i>
      <x v="12256"/>
    </i>
    <i>
      <x v="2207"/>
    </i>
    <i>
      <x v="475"/>
    </i>
    <i>
      <x v="13582"/>
    </i>
    <i>
      <x v="13287"/>
    </i>
    <i>
      <x v="8338"/>
    </i>
    <i>
      <x v="13422"/>
    </i>
    <i>
      <x v="13782"/>
    </i>
    <i>
      <x v="4086"/>
    </i>
    <i>
      <x v="18126"/>
    </i>
    <i>
      <x v="16374"/>
    </i>
    <i>
      <x v="12277"/>
    </i>
    <i>
      <x v="8597"/>
    </i>
    <i>
      <x v="17107"/>
    </i>
    <i>
      <x v="15791"/>
    </i>
    <i>
      <x v="16703"/>
    </i>
    <i>
      <x v="13932"/>
    </i>
    <i>
      <x v="13547"/>
    </i>
    <i>
      <x v="13234"/>
    </i>
    <i>
      <x v="12126"/>
    </i>
    <i>
      <x v="11695"/>
    </i>
    <i>
      <x v="9943"/>
    </i>
    <i>
      <x v="10728"/>
    </i>
    <i>
      <x v="9826"/>
    </i>
    <i>
      <x v="8151"/>
    </i>
    <i>
      <x v="9021"/>
    </i>
    <i>
      <x v="4660"/>
    </i>
    <i>
      <x v="5250"/>
    </i>
    <i>
      <x v="3620"/>
    </i>
    <i>
      <x v="4550"/>
    </i>
    <i>
      <x v="4141"/>
    </i>
    <i>
      <x v="2739"/>
    </i>
    <i>
      <x v="1420"/>
    </i>
    <i>
      <x v="108"/>
    </i>
    <i>
      <x v="18297"/>
    </i>
    <i>
      <x v="14056"/>
    </i>
    <i>
      <x v="13993"/>
    </i>
    <i>
      <x v="4840"/>
    </i>
    <i>
      <x v="11972"/>
    </i>
    <i>
      <x v="5157"/>
    </i>
  </rowItems>
  <colItems count="1">
    <i/>
  </colItems>
  <dataFields count="1">
    <dataField name=" Profit" fld="0" baseField="0" baseItem="0" numFmtId="166"/>
  </dataFields>
  <formats count="2">
    <format dxfId="9">
      <pivotArea outline="0" collapsedLevelsAreSubtotals="1" fieldPosition="0">
        <references count="1">
          <reference field="4294967294" count="1" selected="0">
            <x v="0"/>
          </reference>
        </references>
      </pivotArea>
    </format>
    <format dxfId="8">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10]"/>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InternetSales].[OrderDate (Month)].&amp;[Feb]"/>
      </members>
    </pivotHierarchy>
    <pivotHierarchy dragToData="1"/>
    <pivotHierarchy dragToData="1"/>
    <pivotHierarchy dragToData="1"/>
    <pivotHierarchy dragToData="1" caption="Total COGS"/>
    <pivotHierarchy dragToData="1" caption=" Revenue"/>
    <pivotHierarchy dragToData="1" caption=" Profit"/>
    <pivotHierarchy dragToData="1" caption=" 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__Year" xr10:uid="{F0459154-7177-4C0E-8F99-29242301DAB3}" sourceName="[FactInternetSales].[OrderDate (Year)]">
  <pivotTables>
    <pivotTable tabId="1" name="PivotTable1"/>
    <pivotTable tabId="1" name="PivotTable5"/>
    <pivotTable tabId="4" name="PivotTable1"/>
    <pivotTable tabId="4" name="PivotTable2"/>
    <pivotTable tabId="4" name="PivotTable3"/>
    <pivotTable tabId="4" name="PivotTable4"/>
    <pivotTable tabId="7" name="PivotTable1"/>
    <pivotTable tabId="7" name="PivotTable8"/>
    <pivotTable tabId="7" name="PivotTable9"/>
    <pivotTable tabId="7" name="PivotTable12"/>
    <pivotTable tabId="8" name="PivotTable1"/>
    <pivotTable tabId="8" name="PivotTable2"/>
    <pivotTable tabId="8" name="PivotTable3"/>
    <pivotTable tabId="8" name="PivotTable4"/>
    <pivotTable tabId="8" name="PivotTable11"/>
  </pivotTables>
  <data>
    <olap pivotCacheId="333848334">
      <levels count="2">
        <level uniqueName="[FactInternetSales].[OrderDate (Year)].[(All)]" sourceCaption="(All)" count="0"/>
        <level uniqueName="[FactInternetSales].[OrderDate (Year)].[OrderDate (Year)]" sourceCaption="OrderDate (Year)" count="4">
          <ranges>
            <range startItem="0">
              <i n="[FactInternetSales].[OrderDate (Year)].&amp;[2005]" c="2005"/>
              <i n="[FactInternetSales].[OrderDate (Year)].&amp;[2006]" c="2006"/>
              <i n="[FactInternetSales].[OrderDate (Year)].&amp;[2007]" c="2007"/>
              <i n="[FactInternetSales].[OrderDate (Year)].&amp;[2008]" c="2008"/>
            </range>
          </ranges>
        </level>
      </levels>
      <selections count="1">
        <selection n="[FactInternetSales].[Order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B5C5059-B441-436C-8626-93D2148B5135}" sourceName="[DimDate].[Month Name]">
  <pivotTables>
    <pivotTable tabId="1" name="PivotTable2"/>
  </pivotTables>
  <data>
    <olap pivotCacheId="33384833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6585D8D-21F1-4BC2-B6AA-932FD6519B3D}" sourceName="[DimGeography].[Country]">
  <pivotTables>
    <pivotTable tabId="4" name="PivotTable4"/>
    <pivotTable tabId="4" name="PivotTable3"/>
    <pivotTable tabId="4" name="PivotTable2"/>
    <pivotTable tabId="4" name="PivotTable1"/>
    <pivotTable tabId="1" name="PivotTable2"/>
    <pivotTable tabId="1" name="PivotTable7"/>
    <pivotTable tabId="1" name="PivotTable1"/>
    <pivotTable tabId="7" name="PivotTable1"/>
    <pivotTable tabId="7" name="PivotTable8"/>
    <pivotTable tabId="7" name="PivotTable9"/>
    <pivotTable tabId="7" name="PivotTable12"/>
    <pivotTable tabId="8" name="PivotTable1"/>
    <pivotTable tabId="8" name="PivotTable2"/>
    <pivotTable tabId="8" name="PivotTable3"/>
    <pivotTable tabId="8" name="PivotTable4"/>
    <pivotTable tabId="8" name="PivotTable11"/>
  </pivotTables>
  <data>
    <olap pivotCacheId="33384833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Year) 1" xr10:uid="{8A3E8DAA-9132-42A1-B241-8FDFD12E762E}" cache="Slicer_OrderDate__Year" caption="OrderDate (Year)" level="1" rowHeight="241300"/>
  <slicer name="Month Name" xr10:uid="{745E8505-153D-47A7-86C3-16CAB00B32CE}" cache="Slicer_Month_Name" caption="Month Nam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Year)" xr10:uid="{2A186975-DB31-419F-906F-581769D41DB1}" cache="Slicer_OrderDate__Year" caption="OrderDate (Year)" columnCount="4" showCaption="0" level="1" style="SlicerStyleLight1 2" rowHeight="241300"/>
  <slicer name="Month Name 1" xr10:uid="{045033AF-567C-41F7-82F2-536D6C402113}" cache="Slicer_Month_Name" caption="Month Name" columnCount="3" showCaption="0" level="1" style="Custom 2" rowHeight="241300"/>
  <slicer name="Country 1" xr10:uid="{EAEA230F-FFE5-4DDE-A595-78A080199C07}" cache="Slicer_Country" caption="Country" columnCount="2" showCaption="0" level="1" style="SlicerStyleLight1 2" rowHeight="64008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Year) 2" xr10:uid="{E93670D9-FDA9-40D7-BBA9-730FAC0C6025}" cache="Slicer_OrderDate__Year" caption="OrderDate (Year)" columnCount="2" showCaption="0" level="1" style="SlicerStyleLight1 2" rowHeight="365760"/>
  <slicer name="Country 2" xr10:uid="{AABD7C0C-03AF-4A3F-A054-0A963F8E7A60}" cache="Slicer_Country" caption="Country" columnCount="4" showCaption="0" level="1" style="SlicerStyleLight1 2 2" rowHeight="27432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AAE14A3-4E16-49C3-AA37-7D3A4292A2ED}" cache="Slicer_Country" caption="Country"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17C6CE-8DFE-4CDA-8DBF-739A8AD50597}" name="Table2" displayName="Table2" ref="S16:V18" totalsRowShown="0">
  <autoFilter ref="S16:V18" xr:uid="{D217C6CE-8DFE-4CDA-8DBF-739A8AD50597}"/>
  <tableColumns count="4">
    <tableColumn id="1" xr3:uid="{240B0E14-17D1-46BC-AE4E-1A5AFA175EE0}" name="Total Profit"/>
    <tableColumn id="2" xr3:uid="{9CCF63AF-4BB4-4A4F-9A5B-E7CB19F5F8CA}" name="Year" dataDxfId="40">
      <calculatedColumnFormula>IF(OR(X16=2008, Y16&gt;1),0, X16-1)</calculatedColumnFormula>
    </tableColumn>
    <tableColumn id="3" xr3:uid="{1963B1E6-0A0F-46CB-8495-3A0DFF7D78BE}" name="Profit" dataDxfId="39">
      <calculatedColumnFormula>IFERROR(VLOOKUP(T17,Lookup,6,0),0)</calculatedColumnFormula>
    </tableColumn>
    <tableColumn id="4" xr3:uid="{751DA7FD-68FD-48E2-821B-EB62811667A1}" name="Percentage" dataDxfId="38">
      <calculatedColumnFormula>IFERROR(U17/SUM($U$17:$U$18),0)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4CF4CE8-7FAE-4E8F-AA58-353015D1C9DB}" name="Table25" displayName="Table25" ref="S23:V25" totalsRowShown="0">
  <autoFilter ref="S23:V25" xr:uid="{74CF4CE8-7FAE-4E8F-AA58-353015D1C9DB}"/>
  <tableColumns count="4">
    <tableColumn id="1" xr3:uid="{956DBD98-6AEA-4249-B386-5BF00A9E917C}" name="Total Revenue"/>
    <tableColumn id="2" xr3:uid="{A782ED49-6B91-4CE9-89B8-04E285A286FE}" name="Year" dataDxfId="37">
      <calculatedColumnFormula>IF(OR(X23=2008, Y23&gt;1),0, X23-1)</calculatedColumnFormula>
    </tableColumn>
    <tableColumn id="3" xr3:uid="{F6703D15-2E2D-4811-9D7A-6971C72977B3}" name="Revenue" dataDxfId="36">
      <calculatedColumnFormula>IFERROR(VLOOKUP(T24,Lookup,4,0),0)</calculatedColumnFormula>
    </tableColumn>
    <tableColumn id="4" xr3:uid="{38198E58-8932-4666-A569-8DFA9D7DA747}" name="Percentage" dataDxfId="35">
      <calculatedColumnFormula>IFERROR(U24/SUM($U$24:$U$25),0)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630113-4973-43F9-A2E3-7FE456F62D12}" name="Table26" displayName="Table26" ref="S30:V32" totalsRowShown="0">
  <autoFilter ref="S30:V32" xr:uid="{4E630113-4973-43F9-A2E3-7FE456F62D12}"/>
  <tableColumns count="4">
    <tableColumn id="1" xr3:uid="{DD01108B-B19C-48CE-A354-A7CAC12E4A38}" name="Total COGS"/>
    <tableColumn id="2" xr3:uid="{F3794FFA-A6B3-4590-9E56-08128D75F431}" name="Year" dataDxfId="34">
      <calculatedColumnFormula>IF(OR(X30=2008, Y30&gt;1),0, X30-1)</calculatedColumnFormula>
    </tableColumn>
    <tableColumn id="3" xr3:uid="{8AF2C485-BEB7-4911-977E-27FC7931B8A9}" name="COGS" dataDxfId="33">
      <calculatedColumnFormula>IFERROR(VLOOKUP(T31,Lookup,3,0),0)</calculatedColumnFormula>
    </tableColumn>
    <tableColumn id="4" xr3:uid="{DDEBC9E5-6E6B-4CA5-B3AF-2335C0B65E3E}" name="Percentage" dataDxfId="32">
      <calculatedColumnFormula>IFERROR(U31/SUM($U$31:$U$32),0)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380380-AA1F-42A5-8B91-469070F1D57A}" name="Table27" displayName="Table27" ref="S37:V39" totalsRowShown="0">
  <autoFilter ref="S37:V39" xr:uid="{F6380380-AA1F-42A5-8B91-469070F1D57A}"/>
  <tableColumns count="4">
    <tableColumn id="1" xr3:uid="{260A16F1-82D8-4807-9956-2498D770AB64}" name="Total Qty"/>
    <tableColumn id="2" xr3:uid="{0F180748-679F-4F50-AD77-688A294434F0}" name="Year" dataDxfId="31">
      <calculatedColumnFormula>IF(Y17=1,X17,0)*1</calculatedColumnFormula>
    </tableColumn>
    <tableColumn id="3" xr3:uid="{F728A574-502D-4B65-9DF2-DAD474807B1B}" name="Profit" dataDxfId="30">
      <calculatedColumnFormula>IFERROR(VLOOKUP(T38,Lookup,7,0),0)</calculatedColumnFormula>
    </tableColumn>
    <tableColumn id="4" xr3:uid="{F881751F-3165-4551-8A97-51533FCB7C1E}" name="Percentage" dataDxfId="29">
      <calculatedColumnFormula>IFERROR(U38/SUM($U$38:$U$39),0)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7F9A2-3308-4D39-9B0D-1E01F6CF9A86}" name="Table272" displayName="Table272" ref="S44:V46" totalsRowShown="0">
  <autoFilter ref="S44:V46" xr:uid="{EC07F9A2-3308-4D39-9B0D-1E01F6CF9A86}"/>
  <tableColumns count="4">
    <tableColumn id="1" xr3:uid="{6B2C470D-3D50-4136-A9D6-83CA5FA604FF}" name="Total Transaction"/>
    <tableColumn id="2" xr3:uid="{31CAE7BD-9777-4A43-96D1-F39A64612D2E}" name="Year" dataDxfId="28">
      <calculatedColumnFormula>IF(Y24=1,X24,0)*1</calculatedColumnFormula>
    </tableColumn>
    <tableColumn id="3" xr3:uid="{13A95E06-CBFF-4222-AA15-BAE2875B32C9}" name="Profit" dataDxfId="27">
      <calculatedColumnFormula>IFERROR(VLOOKUP(T45,Lookup,2,0),0)</calculatedColumnFormula>
    </tableColumn>
    <tableColumn id="4" xr3:uid="{A9174CDF-87B7-4410-8DA1-2D66F4D18F00}" name="Percentage" dataDxfId="26">
      <calculatedColumnFormula>IFERROR(U45/SUM($U$45:$U$46),0)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3BD5F6-9A56-462D-8931-681BB5EF23A8}" name="Table2728" displayName="Table2728" ref="S51:V53" totalsRowShown="0">
  <autoFilter ref="S51:V53" xr:uid="{783BD5F6-9A56-462D-8931-681BB5EF23A8}"/>
  <tableColumns count="4">
    <tableColumn id="1" xr3:uid="{DF482971-521F-4E11-A8E4-8AE1A7DDCE5E}" name="Margin Profit"/>
    <tableColumn id="2" xr3:uid="{0FB85954-EBC0-48A4-A19A-84B564C17DBD}" name="Year" dataDxfId="25">
      <calculatedColumnFormula>IF(Y31=1,X31,0)*1</calculatedColumnFormula>
    </tableColumn>
    <tableColumn id="3" xr3:uid="{1F07B817-AC20-47A4-9A93-1C11132C6F97}" name="Margin" dataDxfId="24">
      <calculatedColumnFormula>IFERROR(VLOOKUP(T52,Lookup,5,0),0)</calculatedColumnFormula>
    </tableColumn>
    <tableColumn id="4" xr3:uid="{D61A6CFE-690F-4D65-84CA-BC1984959F1F}" name="Percentage" dataDxfId="23">
      <calculatedColumnFormula>IFERROR(U52/SUM($U$52:$U$53),0)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7C7C43D-52A4-4B2B-8100-DD433DED8413}" name="Table3" displayName="Table3" ref="AI20:AJ26" totalsRowShown="0">
  <autoFilter ref="AI20:AJ26" xr:uid="{A7C7C43D-52A4-4B2B-8100-DD433DED8413}"/>
  <tableColumns count="2">
    <tableColumn id="1" xr3:uid="{82E7B29A-73F1-45D8-A35C-4CD651B30D22}" name="Country">
      <calculatedColumnFormula>AI12</calculatedColumnFormula>
    </tableColumn>
    <tableColumn id="2" xr3:uid="{A692213C-9CC6-4E22-9A4F-9DAA48B3652A}" name="Sum of Profit" dataDxfId="5">
      <calculatedColumnFormula>AJ12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white bc">
      <a:dk1>
        <a:sysClr val="windowText" lastClr="000000"/>
      </a:dk1>
      <a:lt1>
        <a:sysClr val="window" lastClr="FFFFFF"/>
      </a:lt1>
      <a:dk2>
        <a:srgbClr val="44546A"/>
      </a:dk2>
      <a:lt2>
        <a:srgbClr val="E7E6E6"/>
      </a:lt2>
      <a:accent1>
        <a:srgbClr val="BB3E03"/>
      </a:accent1>
      <a:accent2>
        <a:srgbClr val="CA6702"/>
      </a:accent2>
      <a:accent3>
        <a:srgbClr val="EE9B00"/>
      </a:accent3>
      <a:accent4>
        <a:srgbClr val="E9D8A6"/>
      </a:accent4>
      <a:accent5>
        <a:srgbClr val="94D2BD"/>
      </a:accent5>
      <a:accent6>
        <a:srgbClr val="0A9396"/>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white bc">
    <a:dk1>
      <a:sysClr val="windowText" lastClr="000000"/>
    </a:dk1>
    <a:lt1>
      <a:sysClr val="window" lastClr="FFFFFF"/>
    </a:lt1>
    <a:dk2>
      <a:srgbClr val="44546A"/>
    </a:dk2>
    <a:lt2>
      <a:srgbClr val="E7E6E6"/>
    </a:lt2>
    <a:accent1>
      <a:srgbClr val="BB3E03"/>
    </a:accent1>
    <a:accent2>
      <a:srgbClr val="CA6702"/>
    </a:accent2>
    <a:accent3>
      <a:srgbClr val="EE9B00"/>
    </a:accent3>
    <a:accent4>
      <a:srgbClr val="E9D8A6"/>
    </a:accent4>
    <a:accent5>
      <a:srgbClr val="94D2BD"/>
    </a:accent5>
    <a:accent6>
      <a:srgbClr val="0A9396"/>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table" Target="../tables/table5.xml"/><Relationship Id="rId5" Type="http://schemas.openxmlformats.org/officeDocument/2006/relationships/printerSettings" Target="../printerSettings/printerSettings1.bin"/><Relationship Id="rId10" Type="http://schemas.openxmlformats.org/officeDocument/2006/relationships/table" Target="../tables/table4.xml"/><Relationship Id="rId4" Type="http://schemas.openxmlformats.org/officeDocument/2006/relationships/pivotTable" Target="../pivotTables/pivotTable4.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4.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ivotTable" Target="../pivotTables/pivotTable15.xml"/><Relationship Id="rId7" Type="http://schemas.openxmlformats.org/officeDocument/2006/relationships/drawing" Target="../drawings/drawing6.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0A3D5-015F-41F6-BBFF-9894CC98D783}">
  <dimension ref="E6:AE55"/>
  <sheetViews>
    <sheetView zoomScaleNormal="100" workbookViewId="0">
      <selection activeCell="K16" sqref="K16:N20"/>
    </sheetView>
  </sheetViews>
  <sheetFormatPr defaultRowHeight="15" x14ac:dyDescent="0.25"/>
  <cols>
    <col min="5" max="5" width="12.140625" bestFit="1" customWidth="1"/>
    <col min="6" max="6" width="10.85546875" bestFit="1" customWidth="1"/>
    <col min="7" max="7" width="9.28515625" bestFit="1" customWidth="1"/>
    <col min="8" max="8" width="12.7109375" bestFit="1" customWidth="1"/>
    <col min="9" max="9" width="9.28515625" bestFit="1" customWidth="1"/>
    <col min="10" max="10" width="14.42578125" bestFit="1" customWidth="1"/>
    <col min="11" max="11" width="10.7109375" bestFit="1" customWidth="1"/>
    <col min="12" max="12" width="12.140625" bestFit="1" customWidth="1"/>
    <col min="13" max="13" width="14.7109375" bestFit="1" customWidth="1"/>
    <col min="14" max="14" width="8.28515625" bestFit="1" customWidth="1"/>
    <col min="15" max="16" width="14.42578125" bestFit="1" customWidth="1"/>
    <col min="17" max="17" width="4.7109375" style="12" customWidth="1"/>
    <col min="18" max="18" width="14.7109375" bestFit="1" customWidth="1"/>
    <col min="19" max="19" width="7.28515625" bestFit="1" customWidth="1"/>
    <col min="20" max="20" width="12.140625" bestFit="1" customWidth="1"/>
    <col min="21" max="21" width="10.85546875" bestFit="1" customWidth="1"/>
    <col min="22" max="22" width="9.28515625" bestFit="1" customWidth="1"/>
    <col min="23" max="23" width="12.7109375" bestFit="1" customWidth="1"/>
    <col min="24" max="24" width="8.28515625" bestFit="1" customWidth="1"/>
    <col min="25" max="25" width="14.42578125" bestFit="1" customWidth="1"/>
    <col min="26" max="26" width="12.140625" bestFit="1" customWidth="1"/>
    <col min="27" max="27" width="18.5703125" bestFit="1" customWidth="1"/>
    <col min="28" max="28" width="14" customWidth="1"/>
    <col min="29" max="29" width="10.85546875" bestFit="1" customWidth="1"/>
    <col min="30" max="30" width="9.28515625" bestFit="1" customWidth="1"/>
    <col min="31" max="31" width="12.7109375" bestFit="1" customWidth="1"/>
    <col min="32" max="32" width="8.28515625" bestFit="1" customWidth="1"/>
    <col min="33" max="33" width="14.42578125" bestFit="1" customWidth="1"/>
    <col min="34" max="34" width="15.5703125" bestFit="1" customWidth="1"/>
    <col min="35" max="35" width="12.5703125" bestFit="1" customWidth="1"/>
    <col min="36" max="36" width="12.140625" bestFit="1" customWidth="1"/>
    <col min="37" max="37" width="15.5703125" bestFit="1" customWidth="1"/>
    <col min="38" max="38" width="12.5703125" bestFit="1" customWidth="1"/>
    <col min="39" max="39" width="12.140625" bestFit="1" customWidth="1"/>
    <col min="40" max="40" width="15.5703125" bestFit="1" customWidth="1"/>
    <col min="41" max="41" width="12.5703125" bestFit="1" customWidth="1"/>
    <col min="42" max="42" width="17.28515625" bestFit="1" customWidth="1"/>
    <col min="43" max="43" width="20.5703125" bestFit="1" customWidth="1"/>
    <col min="44" max="44" width="17.7109375" bestFit="1" customWidth="1"/>
    <col min="45" max="115" width="16.28515625" bestFit="1" customWidth="1"/>
    <col min="116" max="116" width="17.28515625" bestFit="1" customWidth="1"/>
    <col min="117" max="117" width="20.5703125" bestFit="1" customWidth="1"/>
    <col min="118" max="118" width="17.7109375" bestFit="1" customWidth="1"/>
    <col min="119" max="3376" width="16.28515625" bestFit="1" customWidth="1"/>
    <col min="3377" max="3377" width="17.28515625" bestFit="1" customWidth="1"/>
    <col min="3378" max="3378" width="20.5703125" bestFit="1" customWidth="1"/>
    <col min="3379" max="3379" width="17.7109375" bestFit="1" customWidth="1"/>
  </cols>
  <sheetData>
    <row r="6" spans="5:30" x14ac:dyDescent="0.25">
      <c r="S6" s="8" t="s">
        <v>24</v>
      </c>
      <c r="T6" s="7" t="s">
        <v>0</v>
      </c>
      <c r="U6" s="7" t="s">
        <v>8</v>
      </c>
      <c r="V6" s="7" t="s">
        <v>5</v>
      </c>
      <c r="W6" s="7" t="s">
        <v>4</v>
      </c>
      <c r="X6" s="7" t="s">
        <v>6</v>
      </c>
      <c r="Y6" s="7" t="s">
        <v>7</v>
      </c>
      <c r="AD6" t="s">
        <v>34</v>
      </c>
    </row>
    <row r="7" spans="5:30" x14ac:dyDescent="0.25">
      <c r="S7">
        <v>2005</v>
      </c>
      <c r="T7" s="4">
        <v>1013</v>
      </c>
      <c r="U7" s="5">
        <v>19966565.611399993</v>
      </c>
      <c r="V7" s="5">
        <v>33370192.17119991</v>
      </c>
      <c r="W7" s="3">
        <v>0.40166465002763835</v>
      </c>
      <c r="X7" s="5">
        <v>13403626.559800049</v>
      </c>
      <c r="Y7" s="4">
        <v>10400</v>
      </c>
    </row>
    <row r="8" spans="5:30" x14ac:dyDescent="0.25">
      <c r="S8">
        <v>2006</v>
      </c>
      <c r="T8" s="4">
        <v>2677</v>
      </c>
      <c r="U8" s="5">
        <v>41306746.774299935</v>
      </c>
      <c r="V8" s="5">
        <v>69484523.200600043</v>
      </c>
      <c r="W8" s="3">
        <v>0.40552593769624806</v>
      </c>
      <c r="X8" s="5">
        <v>28177776.426300038</v>
      </c>
      <c r="Y8" s="4">
        <v>28413</v>
      </c>
      <c r="AC8" s="4"/>
      <c r="AD8" s="13"/>
    </row>
    <row r="9" spans="5:30" x14ac:dyDescent="0.25">
      <c r="S9">
        <v>2007</v>
      </c>
      <c r="T9" s="4">
        <v>24443</v>
      </c>
      <c r="U9" s="5">
        <v>59832502.452098161</v>
      </c>
      <c r="V9" s="5">
        <v>102379613.11629649</v>
      </c>
      <c r="W9" s="3">
        <v>0.41558186604856251</v>
      </c>
      <c r="X9" s="5">
        <v>42547110.66420038</v>
      </c>
      <c r="Y9" s="4">
        <v>255715</v>
      </c>
      <c r="AC9" s="4"/>
      <c r="AD9" s="13"/>
    </row>
    <row r="10" spans="5:30" x14ac:dyDescent="0.25">
      <c r="E10" s="7" t="s">
        <v>0</v>
      </c>
      <c r="F10" s="7" t="s">
        <v>8</v>
      </c>
      <c r="G10" s="7" t="s">
        <v>5</v>
      </c>
      <c r="H10" s="7" t="s">
        <v>4</v>
      </c>
      <c r="I10" s="7" t="s">
        <v>6</v>
      </c>
      <c r="J10" s="7" t="s">
        <v>7</v>
      </c>
      <c r="K10" s="7" t="s">
        <v>1</v>
      </c>
      <c r="L10" s="7" t="s">
        <v>2</v>
      </c>
      <c r="M10" s="7" t="s">
        <v>3</v>
      </c>
      <c r="S10">
        <v>2008</v>
      </c>
      <c r="T10" s="4">
        <v>32265</v>
      </c>
      <c r="U10" s="5">
        <v>59696552.714297213</v>
      </c>
      <c r="V10" s="5">
        <v>101858616.70999604</v>
      </c>
      <c r="W10" s="3">
        <v>0.41392731766366797</v>
      </c>
      <c r="X10" s="5">
        <v>42162063.99570033</v>
      </c>
      <c r="Y10" s="4">
        <v>337392</v>
      </c>
    </row>
    <row r="11" spans="5:30" x14ac:dyDescent="0.25">
      <c r="E11" s="4">
        <v>60398</v>
      </c>
      <c r="F11" s="5">
        <v>180802367.55209872</v>
      </c>
      <c r="G11" s="5">
        <v>307092945.19809812</v>
      </c>
      <c r="H11" s="3">
        <v>0.41124545392774692</v>
      </c>
      <c r="I11" s="5">
        <v>126290577.64600056</v>
      </c>
      <c r="J11" s="4">
        <v>631920</v>
      </c>
      <c r="K11" s="1">
        <v>606</v>
      </c>
      <c r="L11" s="1">
        <v>158</v>
      </c>
      <c r="M11" s="2">
        <v>448</v>
      </c>
      <c r="AA11" s="15"/>
      <c r="AB11" s="15"/>
      <c r="AC11" s="15"/>
      <c r="AD11" s="16"/>
    </row>
    <row r="13" spans="5:30" x14ac:dyDescent="0.25">
      <c r="Z13" t="b">
        <f>ISTEXT(T17)</f>
        <v>0</v>
      </c>
    </row>
    <row r="14" spans="5:30" x14ac:dyDescent="0.25">
      <c r="O14" t="s">
        <v>14</v>
      </c>
      <c r="P14" s="9">
        <v>3</v>
      </c>
    </row>
    <row r="15" spans="5:30" x14ac:dyDescent="0.25">
      <c r="E15" s="7" t="s">
        <v>0</v>
      </c>
      <c r="F15" s="4">
        <v>60398</v>
      </c>
    </row>
    <row r="16" spans="5:30" x14ac:dyDescent="0.25">
      <c r="E16" s="7" t="s">
        <v>8</v>
      </c>
      <c r="F16" s="5">
        <v>180802367.55209637</v>
      </c>
      <c r="K16" s="8" t="s">
        <v>13</v>
      </c>
      <c r="L16" s="7" t="s">
        <v>0</v>
      </c>
      <c r="M16" s="7" t="s">
        <v>5</v>
      </c>
      <c r="N16" s="7" t="s">
        <v>6</v>
      </c>
      <c r="S16" t="s">
        <v>21</v>
      </c>
      <c r="T16" t="s">
        <v>24</v>
      </c>
      <c r="U16" t="s">
        <v>25</v>
      </c>
      <c r="V16" t="s">
        <v>18</v>
      </c>
      <c r="X16" s="8" t="s">
        <v>13</v>
      </c>
      <c r="Y16" t="s">
        <v>20</v>
      </c>
    </row>
    <row r="17" spans="5:31" x14ac:dyDescent="0.25">
      <c r="E17" s="7" t="s">
        <v>5</v>
      </c>
      <c r="F17" s="5">
        <v>307092945.1980952</v>
      </c>
      <c r="K17" t="s">
        <v>9</v>
      </c>
      <c r="L17" s="4">
        <v>1013</v>
      </c>
      <c r="M17" s="5">
        <v>33370192.171199996</v>
      </c>
      <c r="N17" s="5">
        <v>13403626.559799997</v>
      </c>
      <c r="S17" t="s">
        <v>22</v>
      </c>
      <c r="T17">
        <f>IF(Y17=1,X17,0)*1</f>
        <v>0</v>
      </c>
      <c r="U17" s="4">
        <f>IFERROR(VLOOKUP(T17,Lookup,6,0),0)</f>
        <v>0</v>
      </c>
      <c r="V17" s="13">
        <f t="shared" ref="V17:V18" si="0">IFERROR(U17/SUM($U$17:$U$18),0)</f>
        <v>0</v>
      </c>
      <c r="X17" t="s">
        <v>9</v>
      </c>
      <c r="Y17">
        <f>COUNTA(X17:X20)</f>
        <v>4</v>
      </c>
      <c r="AA17" s="2"/>
      <c r="AE17" s="13"/>
    </row>
    <row r="18" spans="5:31" x14ac:dyDescent="0.25">
      <c r="E18" s="7" t="s">
        <v>4</v>
      </c>
      <c r="F18" s="3">
        <v>0.41124545392774847</v>
      </c>
      <c r="K18" t="s">
        <v>10</v>
      </c>
      <c r="L18" s="4">
        <v>2677</v>
      </c>
      <c r="M18" s="5">
        <v>69484523.200599998</v>
      </c>
      <c r="N18" s="5">
        <v>28177776.426299993</v>
      </c>
      <c r="S18" t="s">
        <v>23</v>
      </c>
      <c r="T18">
        <f>X17-1</f>
        <v>2004</v>
      </c>
      <c r="U18" s="4">
        <f>IFERROR(VLOOKUP(T18,Lookup,6,0),0)</f>
        <v>0</v>
      </c>
      <c r="V18" s="13">
        <f t="shared" si="0"/>
        <v>0</v>
      </c>
      <c r="X18" t="s">
        <v>10</v>
      </c>
      <c r="AA18" s="2"/>
      <c r="AE18" s="13"/>
    </row>
    <row r="19" spans="5:31" x14ac:dyDescent="0.25">
      <c r="E19" s="7" t="s">
        <v>6</v>
      </c>
      <c r="F19" s="5">
        <v>126290577.64599985</v>
      </c>
      <c r="K19" t="s">
        <v>11</v>
      </c>
      <c r="L19" s="4">
        <v>24443</v>
      </c>
      <c r="M19" s="5">
        <v>102379613.11630021</v>
      </c>
      <c r="N19" s="5">
        <v>42547110.664199986</v>
      </c>
      <c r="X19" t="s">
        <v>11</v>
      </c>
      <c r="AA19" s="2"/>
      <c r="AE19" s="13"/>
    </row>
    <row r="20" spans="5:31" x14ac:dyDescent="0.25">
      <c r="E20" s="7" t="s">
        <v>7</v>
      </c>
      <c r="F20" s="4">
        <v>631920</v>
      </c>
      <c r="K20" t="s">
        <v>12</v>
      </c>
      <c r="L20" s="4">
        <v>32265</v>
      </c>
      <c r="M20" s="5">
        <v>101858616.71000029</v>
      </c>
      <c r="N20" s="5">
        <v>42162063.995700017</v>
      </c>
      <c r="S20" s="14" t="s">
        <v>26</v>
      </c>
      <c r="T20" s="14"/>
      <c r="U20" s="14"/>
      <c r="V20" s="24">
        <f>V17-V18</f>
        <v>0</v>
      </c>
      <c r="X20" t="s">
        <v>12</v>
      </c>
      <c r="AA20" s="2"/>
      <c r="AE20" s="13"/>
    </row>
    <row r="21" spans="5:31" x14ac:dyDescent="0.25">
      <c r="E21" s="7" t="s">
        <v>1</v>
      </c>
      <c r="F21" s="1">
        <v>606</v>
      </c>
    </row>
    <row r="22" spans="5:31" x14ac:dyDescent="0.25">
      <c r="E22" s="7" t="s">
        <v>2</v>
      </c>
      <c r="F22" s="1">
        <v>158</v>
      </c>
    </row>
    <row r="23" spans="5:31" x14ac:dyDescent="0.25">
      <c r="E23" s="7" t="s">
        <v>3</v>
      </c>
      <c r="F23" s="2">
        <v>448</v>
      </c>
      <c r="K23" s="6" t="str">
        <f>K16</f>
        <v>OrderDate (Year)</v>
      </c>
      <c r="L23" s="10" t="str" cm="1">
        <f t="array" ref="L23">_xlfn.IFS($P$14=1,L16,$P$14=2,M16,$P$14=3,N16)</f>
        <v xml:space="preserve"> Profit</v>
      </c>
      <c r="M23" t="s">
        <v>15</v>
      </c>
      <c r="N23" t="s">
        <v>16</v>
      </c>
      <c r="S23" t="s">
        <v>27</v>
      </c>
      <c r="T23" t="s">
        <v>24</v>
      </c>
      <c r="U23" t="s">
        <v>28</v>
      </c>
      <c r="V23" t="s">
        <v>18</v>
      </c>
    </row>
    <row r="24" spans="5:31" x14ac:dyDescent="0.25">
      <c r="K24" s="6" t="str">
        <f>K17</f>
        <v>2005</v>
      </c>
      <c r="L24" s="4" cm="1">
        <f t="array" ref="L24">_xlfn.IFS($P$14=1,L17,$P$14=2,M17,$P$14=3,N17)</f>
        <v>13403626.559799997</v>
      </c>
      <c r="M24" s="10">
        <f>AVERAGE($L$24:$L$27)</f>
        <v>31572644.411499996</v>
      </c>
      <c r="N24" s="10" t="str">
        <f>IF(L24&gt;M24,L24,"")</f>
        <v/>
      </c>
      <c r="S24" t="s">
        <v>22</v>
      </c>
      <c r="T24">
        <f>IF(Y17=1,X17,0)*1</f>
        <v>0</v>
      </c>
      <c r="U24" s="4">
        <f>IFERROR(VLOOKUP(T24,Lookup,4,0),0)</f>
        <v>0</v>
      </c>
      <c r="V24" s="13">
        <f t="shared" ref="V24:V25" si="1">IFERROR(U24/SUM($U$24:$U$25),0)</f>
        <v>0</v>
      </c>
    </row>
    <row r="25" spans="5:31" x14ac:dyDescent="0.25">
      <c r="K25" s="6" t="str">
        <f>K18</f>
        <v>2006</v>
      </c>
      <c r="L25" s="4" cm="1">
        <f t="array" ref="L25">_xlfn.IFS($P$14=1,L18,$P$14=2,M18,$P$14=3,N18)</f>
        <v>28177776.426299993</v>
      </c>
      <c r="M25" s="10">
        <f>AVERAGE($L$24:$L$27)</f>
        <v>31572644.411499996</v>
      </c>
      <c r="N25" s="10" t="str">
        <f>IF(L25&gt;M25,L25,"")</f>
        <v/>
      </c>
      <c r="S25" t="s">
        <v>23</v>
      </c>
      <c r="T25">
        <f>X17-1</f>
        <v>2004</v>
      </c>
      <c r="U25" s="4">
        <f>IFERROR(VLOOKUP(T25,Lookup,4,0),0)</f>
        <v>0</v>
      </c>
      <c r="V25" s="13">
        <f t="shared" si="1"/>
        <v>0</v>
      </c>
    </row>
    <row r="26" spans="5:31" x14ac:dyDescent="0.25">
      <c r="K26" s="6" t="str">
        <f>K19</f>
        <v>2007</v>
      </c>
      <c r="L26" s="4" cm="1">
        <f t="array" ref="L26">_xlfn.IFS($P$14=1,L19,$P$14=2,M19,$P$14=3,N19)</f>
        <v>42547110.664199986</v>
      </c>
      <c r="M26" s="10">
        <f>AVERAGE($L$24:$L$27)</f>
        <v>31572644.411499996</v>
      </c>
      <c r="N26" s="10">
        <f>IF(L26&gt;M26,L26,"")</f>
        <v>42547110.664199986</v>
      </c>
    </row>
    <row r="27" spans="5:31" x14ac:dyDescent="0.25">
      <c r="K27" s="6" t="str">
        <f>K20</f>
        <v>2008</v>
      </c>
      <c r="L27" s="4" cm="1">
        <f t="array" ref="L27">_xlfn.IFS($P$14=1,L20,$P$14=2,M20,$P$14=3,N20)</f>
        <v>42162063.995700017</v>
      </c>
      <c r="M27" s="10">
        <f>AVERAGE($L$24:$L$27)</f>
        <v>31572644.411499996</v>
      </c>
      <c r="N27" s="10">
        <f>IF(L27&gt;M27,L27,"")</f>
        <v>42162063.995700017</v>
      </c>
      <c r="S27" s="14" t="s">
        <v>26</v>
      </c>
      <c r="T27" s="14"/>
      <c r="U27" s="14"/>
      <c r="V27" s="24">
        <f>V24-V25</f>
        <v>0</v>
      </c>
    </row>
    <row r="30" spans="5:31" x14ac:dyDescent="0.25">
      <c r="L30" t="s">
        <v>16</v>
      </c>
      <c r="S30" t="s">
        <v>8</v>
      </c>
      <c r="T30" t="s">
        <v>24</v>
      </c>
      <c r="U30" t="s">
        <v>29</v>
      </c>
      <c r="V30" t="s">
        <v>18</v>
      </c>
    </row>
    <row r="31" spans="5:31" x14ac:dyDescent="0.25">
      <c r="K31" t="s">
        <v>17</v>
      </c>
      <c r="L31" s="10">
        <f>SUM(N24:N27)</f>
        <v>84709174.65990001</v>
      </c>
      <c r="S31" t="s">
        <v>22</v>
      </c>
      <c r="T31">
        <f>IF(Y17=1,X17,0)*1</f>
        <v>0</v>
      </c>
      <c r="U31" s="4">
        <f>IFERROR(VLOOKUP(T31,Lookup,3,0),0)</f>
        <v>0</v>
      </c>
      <c r="V31" s="13">
        <f t="shared" ref="V31:V32" si="2">IFERROR(U31/SUM($U$31:$U$32),0)</f>
        <v>0</v>
      </c>
    </row>
    <row r="32" spans="5:31" x14ac:dyDescent="0.25">
      <c r="K32" t="s">
        <v>18</v>
      </c>
      <c r="L32" s="11">
        <f>L31/SUM(L24:L27)</f>
        <v>0.670748176458143</v>
      </c>
      <c r="S32" t="s">
        <v>23</v>
      </c>
      <c r="T32">
        <f>X17-1</f>
        <v>2004</v>
      </c>
      <c r="U32" s="4">
        <f>IFERROR(VLOOKUP(T32,Lookup,3,0),0)</f>
        <v>0</v>
      </c>
      <c r="V32" s="13">
        <f t="shared" si="2"/>
        <v>0</v>
      </c>
      <c r="Z32" t="b">
        <f>AA20=T17</f>
        <v>1</v>
      </c>
    </row>
    <row r="34" spans="11:25" x14ac:dyDescent="0.25">
      <c r="K34" t="s">
        <v>19</v>
      </c>
      <c r="L34" t="str">
        <f xml:space="preserve"> " of "&amp; L23 &amp; " comes from selected year."</f>
        <v xml:space="preserve"> of  Profit comes from selected year.</v>
      </c>
      <c r="S34" s="14" t="s">
        <v>26</v>
      </c>
      <c r="T34" s="14"/>
      <c r="U34" s="14"/>
      <c r="V34" s="24">
        <f>V31-V32</f>
        <v>0</v>
      </c>
    </row>
    <row r="35" spans="11:25" x14ac:dyDescent="0.25">
      <c r="Y35" t="b">
        <f>ISNUMBER(S8)</f>
        <v>1</v>
      </c>
    </row>
    <row r="37" spans="11:25" x14ac:dyDescent="0.25">
      <c r="S37" t="s">
        <v>30</v>
      </c>
      <c r="T37" t="s">
        <v>24</v>
      </c>
      <c r="U37" t="s">
        <v>25</v>
      </c>
      <c r="V37" t="s">
        <v>18</v>
      </c>
    </row>
    <row r="38" spans="11:25" x14ac:dyDescent="0.25">
      <c r="S38" t="s">
        <v>22</v>
      </c>
      <c r="T38">
        <f>IF(Y17=1,X17,0)*1</f>
        <v>0</v>
      </c>
      <c r="U38" s="4">
        <f>IFERROR(VLOOKUP(T38,Lookup,7,0),0)</f>
        <v>0</v>
      </c>
      <c r="V38" s="13">
        <f t="shared" ref="V38:V39" si="3">IFERROR(U38/SUM($U$38:$U$39),0)</f>
        <v>0</v>
      </c>
    </row>
    <row r="39" spans="11:25" x14ac:dyDescent="0.25">
      <c r="S39" t="s">
        <v>23</v>
      </c>
      <c r="T39">
        <f>X17-1</f>
        <v>2004</v>
      </c>
      <c r="U39" s="4">
        <f>IFERROR(VLOOKUP(T39,Lookup,7,0),0)</f>
        <v>0</v>
      </c>
      <c r="V39" s="13">
        <f t="shared" si="3"/>
        <v>0</v>
      </c>
    </row>
    <row r="41" spans="11:25" x14ac:dyDescent="0.25">
      <c r="S41" s="14" t="s">
        <v>26</v>
      </c>
      <c r="T41" s="14"/>
      <c r="U41" s="14"/>
      <c r="V41" s="24">
        <f>V38-V39</f>
        <v>0</v>
      </c>
    </row>
    <row r="44" spans="11:25" x14ac:dyDescent="0.25">
      <c r="S44" t="s">
        <v>31</v>
      </c>
      <c r="T44" t="s">
        <v>24</v>
      </c>
      <c r="U44" t="s">
        <v>25</v>
      </c>
      <c r="V44" t="s">
        <v>18</v>
      </c>
    </row>
    <row r="45" spans="11:25" x14ac:dyDescent="0.25">
      <c r="S45" t="s">
        <v>22</v>
      </c>
      <c r="T45">
        <f>IF(Y17=1,X17,0)*1</f>
        <v>0</v>
      </c>
      <c r="U45" s="4">
        <f>IFERROR(VLOOKUP(T45,Lookup,2,0),0)</f>
        <v>0</v>
      </c>
      <c r="V45" s="13">
        <f t="shared" ref="V45:V46" si="4">IFERROR(U45/SUM($U$45:$U$46),0)</f>
        <v>0</v>
      </c>
    </row>
    <row r="46" spans="11:25" x14ac:dyDescent="0.25">
      <c r="S46" t="s">
        <v>23</v>
      </c>
      <c r="T46">
        <f>X17-1</f>
        <v>2004</v>
      </c>
      <c r="U46" s="4">
        <f>IFERROR(VLOOKUP(T46,Lookup,2,0),0)</f>
        <v>0</v>
      </c>
      <c r="V46" s="13">
        <f t="shared" si="4"/>
        <v>0</v>
      </c>
    </row>
    <row r="48" spans="11:25" x14ac:dyDescent="0.25">
      <c r="S48" s="14" t="s">
        <v>26</v>
      </c>
      <c r="T48" s="14"/>
      <c r="U48" s="14"/>
      <c r="V48" s="24">
        <f>V45-V46</f>
        <v>0</v>
      </c>
    </row>
    <row r="51" spans="19:22" x14ac:dyDescent="0.25">
      <c r="S51" t="s">
        <v>32</v>
      </c>
      <c r="T51" t="s">
        <v>24</v>
      </c>
      <c r="U51" t="s">
        <v>33</v>
      </c>
      <c r="V51" t="s">
        <v>18</v>
      </c>
    </row>
    <row r="52" spans="19:22" x14ac:dyDescent="0.25">
      <c r="S52" t="s">
        <v>22</v>
      </c>
      <c r="T52">
        <f>IF(Y17=1,X17,0)*1</f>
        <v>0</v>
      </c>
      <c r="U52" s="13">
        <f>IFERROR(VLOOKUP(T52,Lookup,5,0),0)</f>
        <v>0</v>
      </c>
      <c r="V52" s="13">
        <f t="shared" ref="V52:V53" si="5">IFERROR(U52/SUM($U$52:$U$53),0)</f>
        <v>0</v>
      </c>
    </row>
    <row r="53" spans="19:22" x14ac:dyDescent="0.25">
      <c r="S53" t="s">
        <v>23</v>
      </c>
      <c r="T53">
        <f>X17-1</f>
        <v>2004</v>
      </c>
      <c r="U53" s="13">
        <f>IFERROR(VLOOKUP(T53,Lookup,5,0),0)</f>
        <v>0</v>
      </c>
      <c r="V53" s="13">
        <f t="shared" si="5"/>
        <v>0</v>
      </c>
    </row>
    <row r="55" spans="19:22" x14ac:dyDescent="0.25">
      <c r="S55" s="14" t="s">
        <v>26</v>
      </c>
      <c r="T55" s="14"/>
      <c r="U55" s="14"/>
      <c r="V55" s="24">
        <f>V52-V53</f>
        <v>0</v>
      </c>
    </row>
  </sheetData>
  <pageMargins left="0.7" right="0.7" top="0.75" bottom="0.75" header="0.3" footer="0.3"/>
  <pageSetup orientation="portrait" r:id="rId5"/>
  <drawing r:id="rId6"/>
  <tableParts count="6">
    <tablePart r:id="rId7"/>
    <tablePart r:id="rId8"/>
    <tablePart r:id="rId9"/>
    <tablePart r:id="rId10"/>
    <tablePart r:id="rId11"/>
    <tablePart r:id="rId12"/>
  </tableParts>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7CF74-BB9E-49D8-95E6-600B6279FB3D}">
  <sheetPr>
    <pageSetUpPr fitToPage="1"/>
  </sheetPr>
  <dimension ref="J33"/>
  <sheetViews>
    <sheetView showGridLines="0" showRowColHeaders="0" tabSelected="1" zoomScaleNormal="100" workbookViewId="0">
      <selection activeCell="AH11" sqref="AH11"/>
    </sheetView>
  </sheetViews>
  <sheetFormatPr defaultColWidth="200.7109375" defaultRowHeight="15" x14ac:dyDescent="0.25"/>
  <cols>
    <col min="1" max="24" width="9.140625" customWidth="1"/>
    <col min="25" max="33" width="0" hidden="1" customWidth="1"/>
  </cols>
  <sheetData>
    <row r="33" spans="10:10" x14ac:dyDescent="0.25">
      <c r="J33" s="21"/>
    </row>
  </sheetData>
  <pageMargins left="0.7" right="0.7" top="0.75" bottom="0.75" header="0.3" footer="0.3"/>
  <pageSetup scale="4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18</xdr:col>
                    <xdr:colOff>571500</xdr:colOff>
                    <xdr:row>3</xdr:row>
                    <xdr:rowOff>28575</xdr:rowOff>
                  </from>
                  <to>
                    <xdr:col>20</xdr:col>
                    <xdr:colOff>171450</xdr:colOff>
                    <xdr:row>4</xdr:row>
                    <xdr:rowOff>104775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20</xdr:col>
                    <xdr:colOff>247650</xdr:colOff>
                    <xdr:row>3</xdr:row>
                    <xdr:rowOff>28575</xdr:rowOff>
                  </from>
                  <to>
                    <xdr:col>21</xdr:col>
                    <xdr:colOff>447675</xdr:colOff>
                    <xdr:row>4</xdr:row>
                    <xdr:rowOff>104775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21</xdr:col>
                    <xdr:colOff>514350</xdr:colOff>
                    <xdr:row>3</xdr:row>
                    <xdr:rowOff>28575</xdr:rowOff>
                  </from>
                  <to>
                    <xdr:col>23</xdr:col>
                    <xdr:colOff>57150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5B04E-07A5-46F7-9CC0-527DD5559B49}">
  <sheetPr>
    <pageSetUpPr fitToPage="1"/>
  </sheetPr>
  <dimension ref="J33"/>
  <sheetViews>
    <sheetView showGridLines="0" showRowColHeaders="0" zoomScaleNormal="100" workbookViewId="0">
      <selection activeCell="P38" sqref="P38"/>
    </sheetView>
  </sheetViews>
  <sheetFormatPr defaultColWidth="200.7109375" defaultRowHeight="15" x14ac:dyDescent="0.25"/>
  <cols>
    <col min="1" max="24" width="9.140625" customWidth="1"/>
    <col min="25" max="33" width="0" hidden="1" customWidth="1"/>
  </cols>
  <sheetData>
    <row r="33" spans="10:10" x14ac:dyDescent="0.25">
      <c r="J33" s="21"/>
    </row>
  </sheetData>
  <pageMargins left="0.7" right="0.7" top="0.75" bottom="0.75" header="0.3" footer="0.3"/>
  <pageSetup scale="41"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EDFD-87BA-4B32-B2BC-65E4DDD57E3C}">
  <dimension ref="E2:AR55"/>
  <sheetViews>
    <sheetView topLeftCell="H1" zoomScaleNormal="100" workbookViewId="0">
      <selection activeCell="U10" sqref="U10:V17"/>
    </sheetView>
  </sheetViews>
  <sheetFormatPr defaultRowHeight="15" x14ac:dyDescent="0.25"/>
  <cols>
    <col min="5" max="5" width="15" bestFit="1" customWidth="1"/>
    <col min="6" max="9" width="8.28515625" bestFit="1" customWidth="1"/>
    <col min="10" max="10" width="14.42578125" bestFit="1" customWidth="1"/>
    <col min="11" max="11" width="10.7109375" bestFit="1" customWidth="1"/>
    <col min="12" max="12" width="12.140625" bestFit="1" customWidth="1"/>
    <col min="13" max="13" width="14.7109375" bestFit="1" customWidth="1"/>
    <col min="14" max="14" width="14.5703125" bestFit="1" customWidth="1"/>
    <col min="15" max="16" width="14.42578125" bestFit="1" customWidth="1"/>
    <col min="17" max="17" width="4.7109375" style="12" customWidth="1"/>
    <col min="18" max="18" width="14.7109375" bestFit="1" customWidth="1"/>
    <col min="19" max="19" width="7.28515625" bestFit="1" customWidth="1"/>
    <col min="20" max="20" width="12.140625" bestFit="1" customWidth="1"/>
    <col min="21" max="21" width="12.28515625" bestFit="1" customWidth="1"/>
    <col min="22" max="22" width="8.28515625" bestFit="1" customWidth="1"/>
    <col min="23" max="23" width="12.7109375" bestFit="1" customWidth="1"/>
    <col min="24" max="24" width="7.28515625" bestFit="1" customWidth="1"/>
    <col min="25" max="25" width="14.42578125" bestFit="1" customWidth="1"/>
    <col min="26" max="26" width="12.140625" bestFit="1" customWidth="1"/>
    <col min="27" max="27" width="18.5703125" bestFit="1" customWidth="1"/>
    <col min="28" max="28" width="14" customWidth="1"/>
    <col min="29" max="29" width="10.85546875" bestFit="1" customWidth="1"/>
    <col min="30" max="30" width="9.28515625" bestFit="1" customWidth="1"/>
    <col min="31" max="31" width="12.7109375" bestFit="1" customWidth="1"/>
    <col min="32" max="32" width="8.28515625" bestFit="1" customWidth="1"/>
    <col min="33" max="33" width="14.42578125" bestFit="1" customWidth="1"/>
    <col min="34" max="34" width="5.140625" style="20" customWidth="1"/>
    <col min="35" max="35" width="12.5703125" bestFit="1" customWidth="1"/>
    <col min="36" max="36" width="12.85546875" bestFit="1" customWidth="1"/>
    <col min="37" max="37" width="8.28515625" bestFit="1" customWidth="1"/>
    <col min="38" max="38" width="12.5703125" bestFit="1" customWidth="1"/>
    <col min="39" max="39" width="12.140625" bestFit="1" customWidth="1"/>
    <col min="40" max="40" width="6.5703125" style="22" customWidth="1"/>
    <col min="41" max="41" width="12.5703125" bestFit="1" customWidth="1"/>
    <col min="42" max="42" width="10.140625" bestFit="1" customWidth="1"/>
    <col min="43" max="43" width="8.28515625" bestFit="1" customWidth="1"/>
    <col min="44" max="44" width="12.5703125" bestFit="1" customWidth="1"/>
    <col min="45" max="115" width="16.28515625" bestFit="1" customWidth="1"/>
    <col min="116" max="116" width="17.28515625" bestFit="1" customWidth="1"/>
    <col min="117" max="117" width="20.5703125" bestFit="1" customWidth="1"/>
    <col min="118" max="118" width="17.7109375" bestFit="1" customWidth="1"/>
    <col min="119" max="3376" width="16.28515625" bestFit="1" customWidth="1"/>
    <col min="3377" max="3377" width="17.28515625" bestFit="1" customWidth="1"/>
    <col min="3378" max="3378" width="20.5703125" bestFit="1" customWidth="1"/>
    <col min="3379" max="3379" width="17.7109375" bestFit="1" customWidth="1"/>
  </cols>
  <sheetData>
    <row r="2" spans="5:44" x14ac:dyDescent="0.25">
      <c r="AJ2" t="s">
        <v>63</v>
      </c>
    </row>
    <row r="4" spans="5:44" x14ac:dyDescent="0.25">
      <c r="AD4" t="s">
        <v>58</v>
      </c>
    </row>
    <row r="8" spans="5:44" x14ac:dyDescent="0.25">
      <c r="AC8" s="4"/>
      <c r="AD8" s="13"/>
    </row>
    <row r="9" spans="5:44" x14ac:dyDescent="0.25">
      <c r="AC9" s="4"/>
      <c r="AD9" s="13"/>
    </row>
    <row r="10" spans="5:44" x14ac:dyDescent="0.25">
      <c r="E10" s="8" t="s">
        <v>42</v>
      </c>
      <c r="F10" t="s">
        <v>6</v>
      </c>
      <c r="U10" s="8" t="s">
        <v>49</v>
      </c>
      <c r="V10" t="s">
        <v>6</v>
      </c>
      <c r="Y10" t="str">
        <f t="shared" ref="Y10:Z17" si="0">U10</f>
        <v>Day Name</v>
      </c>
      <c r="Z10" t="str">
        <f t="shared" si="0"/>
        <v xml:space="preserve"> Profit</v>
      </c>
      <c r="AA10" t="s">
        <v>57</v>
      </c>
      <c r="AJ10" s="8" t="s">
        <v>59</v>
      </c>
      <c r="AK10" t="s">
        <v>6</v>
      </c>
      <c r="AP10" s="8" t="s">
        <v>65</v>
      </c>
      <c r="AQ10" s="7" t="s">
        <v>6</v>
      </c>
      <c r="AR10" t="s">
        <v>70</v>
      </c>
    </row>
    <row r="11" spans="5:44" x14ac:dyDescent="0.25">
      <c r="E11" t="s">
        <v>37</v>
      </c>
      <c r="F11" s="5">
        <v>10223845.849199997</v>
      </c>
      <c r="H11">
        <v>1</v>
      </c>
      <c r="I11" s="4">
        <f>LARGE($F$11:$F$22,H11)</f>
        <v>13733395.004400024</v>
      </c>
      <c r="J11" t="str">
        <f>INDEX($E$11:$E$22,MATCH(I11,$F$11:$F$22,0))</f>
        <v>May</v>
      </c>
      <c r="U11" t="s">
        <v>53</v>
      </c>
      <c r="V11" s="5">
        <v>17623309.849899944</v>
      </c>
      <c r="Y11" t="str">
        <f t="shared" si="0"/>
        <v>Sun</v>
      </c>
      <c r="Z11" s="5">
        <f t="shared" si="0"/>
        <v>17623309.849899944</v>
      </c>
      <c r="AA11" t="str" cm="1">
        <f t="array" ref="AA11">IFERROR(_xlfn.IFS(Z11=$AC$11,Z11,Z11=$AC$12,Z11,Z11=$AC$13,Z11),"")</f>
        <v/>
      </c>
      <c r="AB11">
        <v>1</v>
      </c>
      <c r="AC11">
        <f>LARGE($Z$11:$Z$17,AB11)</f>
        <v>18810561.906700056</v>
      </c>
      <c r="AD11" s="16"/>
      <c r="AJ11" t="s">
        <v>60</v>
      </c>
      <c r="AK11" s="5">
        <v>90937627.354499564</v>
      </c>
      <c r="AL11" s="19">
        <f>GETPIVOTDATA("[Measures].[Sum of Profit]",$AJ$10,"[DimDate].[WeekType]","[DimDate].[WeekType].&amp;[Weekday]")/SUM($AK$11:$AK$12)</f>
        <v>0.72006660393464172</v>
      </c>
      <c r="AP11" t="s">
        <v>66</v>
      </c>
      <c r="AQ11" s="5">
        <v>32300639.021000262</v>
      </c>
      <c r="AR11" s="23">
        <v>0.25576444120432112</v>
      </c>
    </row>
    <row r="12" spans="5:44" x14ac:dyDescent="0.25">
      <c r="E12" t="s">
        <v>36</v>
      </c>
      <c r="F12" s="5">
        <v>10792830.003000008</v>
      </c>
      <c r="H12">
        <v>2</v>
      </c>
      <c r="I12" s="4">
        <f t="shared" ref="I12:I13" si="1">LARGE($F$11:$F$22,H12)</f>
        <v>13445658.304500017</v>
      </c>
      <c r="J12" t="str">
        <f>INDEX($E$11:$E$22,MATCH(I12,$F$11:$F$22,0))</f>
        <v>Jun</v>
      </c>
      <c r="U12" t="s">
        <v>51</v>
      </c>
      <c r="V12" s="5">
        <v>17943295.256499965</v>
      </c>
      <c r="Y12" t="str">
        <f t="shared" si="0"/>
        <v>Mon</v>
      </c>
      <c r="Z12" s="5">
        <f t="shared" si="0"/>
        <v>17943295.256499965</v>
      </c>
      <c r="AA12" t="str" cm="1">
        <f t="array" ref="AA12">IFERROR(_xlfn.IFS(Z12=$AC$11,Z12,Z12=$AC$12,Z12,Z12=$AC$13,Z12),"")</f>
        <v/>
      </c>
      <c r="AB12">
        <v>2</v>
      </c>
      <c r="AC12">
        <f>LARGE($Z$11:$Z$17,AB12)</f>
        <v>18279687.762300044</v>
      </c>
      <c r="AJ12" t="s">
        <v>61</v>
      </c>
      <c r="AK12" s="5">
        <v>35352950.291500658</v>
      </c>
      <c r="AL12" s="19">
        <f>GETPIVOTDATA("[Measures].[Sum of Profit]",$AJ$10,"[DimDate].[WeekType]","[DimDate].[WeekType].&amp;[Weekday]")/SUM($AK$11:$AK$12)</f>
        <v>0.72006660393464172</v>
      </c>
      <c r="AP12" t="s">
        <v>67</v>
      </c>
      <c r="AQ12" s="5">
        <v>39018891.404200457</v>
      </c>
      <c r="AR12" s="23">
        <v>0.30896122364387751</v>
      </c>
    </row>
    <row r="13" spans="5:44" x14ac:dyDescent="0.25">
      <c r="E13" t="s">
        <v>40</v>
      </c>
      <c r="F13" s="5">
        <v>11283963.168800028</v>
      </c>
      <c r="H13">
        <v>3</v>
      </c>
      <c r="I13" s="4">
        <f t="shared" si="1"/>
        <v>13143417.374300033</v>
      </c>
      <c r="J13" t="str">
        <f t="shared" ref="J13" si="2">INDEX($E$11:$E$22,MATCH(I13,$F$11:$F$22,0))</f>
        <v>Dec</v>
      </c>
      <c r="U13" t="s">
        <v>55</v>
      </c>
      <c r="V13" s="5">
        <v>17685312.633800019</v>
      </c>
      <c r="Y13" t="str">
        <f t="shared" si="0"/>
        <v>Tue</v>
      </c>
      <c r="Z13" s="5">
        <f t="shared" si="0"/>
        <v>17685312.633800019</v>
      </c>
      <c r="AA13" t="str" cm="1">
        <f t="array" ref="AA13">IFERROR(_xlfn.IFS(Z13=$AC$11,Z13,Z13=$AC$12,Z13,Z13=$AC$13,Z13),"")</f>
        <v/>
      </c>
      <c r="AB13">
        <v>3</v>
      </c>
      <c r="AC13">
        <f>LARGE($Z$11:$Z$17,AB13)</f>
        <v>18218769.795200072</v>
      </c>
      <c r="AP13" t="s">
        <v>68</v>
      </c>
      <c r="AQ13" s="5">
        <v>24189760.556800112</v>
      </c>
      <c r="AR13" s="23">
        <v>0.19154050133973843</v>
      </c>
    </row>
    <row r="14" spans="5:44" x14ac:dyDescent="0.25">
      <c r="E14" t="s">
        <v>35</v>
      </c>
      <c r="F14" s="5">
        <v>11839838.095300017</v>
      </c>
      <c r="U14" t="s">
        <v>56</v>
      </c>
      <c r="V14" s="5">
        <v>18218769.795200072</v>
      </c>
      <c r="Y14" t="str">
        <f t="shared" si="0"/>
        <v>Wed</v>
      </c>
      <c r="Z14" s="5">
        <f t="shared" si="0"/>
        <v>18218769.795200072</v>
      </c>
      <c r="AA14" cm="1">
        <f t="array" ref="AA14">IFERROR(_xlfn.IFS(Z14=$AC$11,Z14,Z14=$AC$12,Z14,Z14=$AC$13,Z14),"")</f>
        <v>18218769.795200072</v>
      </c>
      <c r="AJ14" t="str">
        <f>AJ10</f>
        <v>WeekType</v>
      </c>
      <c r="AK14" t="str">
        <f>AK10</f>
        <v xml:space="preserve"> Profit</v>
      </c>
      <c r="AL14" t="s">
        <v>62</v>
      </c>
      <c r="AP14" t="s">
        <v>69</v>
      </c>
      <c r="AQ14" s="5">
        <v>30781286.664000154</v>
      </c>
      <c r="AR14" s="23">
        <v>0.24373383381206629</v>
      </c>
    </row>
    <row r="15" spans="5:44" x14ac:dyDescent="0.25">
      <c r="E15" t="s">
        <v>41</v>
      </c>
      <c r="F15" s="5">
        <v>13733395.004400024</v>
      </c>
      <c r="I15" s="11">
        <f>SUM(I11:I13)/SUM(F11:F22)</f>
        <v>0.3192832864873445</v>
      </c>
      <c r="U15" t="s">
        <v>54</v>
      </c>
      <c r="V15" s="5">
        <v>18810561.906700056</v>
      </c>
      <c r="Y15" t="str">
        <f t="shared" si="0"/>
        <v>Thu</v>
      </c>
      <c r="Z15" s="5">
        <f t="shared" si="0"/>
        <v>18810561.906700056</v>
      </c>
      <c r="AA15" cm="1">
        <f t="array" ref="AA15">IFERROR(_xlfn.IFS(Z15=$AC$11,Z15,Z15=$AC$12,Z15,Z15=$AC$13,Z15),"")</f>
        <v>18810561.906700056</v>
      </c>
      <c r="AJ15" t="str">
        <f t="shared" ref="AJ15:AK15" si="3">AJ11</f>
        <v>Weekday</v>
      </c>
      <c r="AK15" s="5">
        <f t="shared" si="3"/>
        <v>90937627.354499564</v>
      </c>
      <c r="AL15" s="11">
        <f>AK15/SUM($AK$15:$AK$16)</f>
        <v>0.72006660393464172</v>
      </c>
    </row>
    <row r="16" spans="5:44" x14ac:dyDescent="0.25">
      <c r="E16" t="s">
        <v>39</v>
      </c>
      <c r="F16" s="5">
        <v>13445658.304500017</v>
      </c>
      <c r="U16" t="s">
        <v>50</v>
      </c>
      <c r="V16" s="5">
        <v>18279687.762300044</v>
      </c>
      <c r="Y16" t="str">
        <f t="shared" si="0"/>
        <v>Fri</v>
      </c>
      <c r="Z16" s="5">
        <f t="shared" si="0"/>
        <v>18279687.762300044</v>
      </c>
      <c r="AA16" cm="1">
        <f t="array" ref="AA16">IFERROR(_xlfn.IFS(Z16=$AC$11,Z16,Z16=$AC$12,Z16,Z16=$AC$13,Z16),"")</f>
        <v>18279687.762300044</v>
      </c>
      <c r="AE16" s="11">
        <f>SUM($AA$11:$AA$17)/SUM($Z$11:$Z$17)</f>
        <v>0.43795048288744554</v>
      </c>
      <c r="AJ16" t="str">
        <f t="shared" ref="AJ16:AK16" si="4">AJ12</f>
        <v>Weekend</v>
      </c>
      <c r="AK16" s="5">
        <f t="shared" si="4"/>
        <v>35352950.291500658</v>
      </c>
      <c r="AL16" s="11">
        <f>AK16/SUM($AK$15:$AK$16)</f>
        <v>0.27993339606535822</v>
      </c>
    </row>
    <row r="17" spans="5:37" x14ac:dyDescent="0.25">
      <c r="E17" t="s">
        <v>38</v>
      </c>
      <c r="F17" s="5">
        <v>8108100.7478999756</v>
      </c>
      <c r="I17" t="str">
        <f>"In "&amp;'Analysis 1'!X17</f>
        <v>In 2005</v>
      </c>
      <c r="U17" t="s">
        <v>52</v>
      </c>
      <c r="V17" s="5">
        <v>17729640.441599965</v>
      </c>
      <c r="Y17" t="str">
        <f t="shared" si="0"/>
        <v>Sat</v>
      </c>
      <c r="Z17" s="5">
        <f t="shared" si="0"/>
        <v>17729640.441599965</v>
      </c>
      <c r="AA17" t="str" cm="1">
        <f t="array" ref="AA17">IFERROR(_xlfn.IFS(Z17=$AC$11,Z17,Z17=$AC$12,Z17,Z17=$AC$13,Z17),"")</f>
        <v/>
      </c>
      <c r="AE17" s="13"/>
    </row>
    <row r="18" spans="5:37" x14ac:dyDescent="0.25">
      <c r="E18" t="s">
        <v>44</v>
      </c>
      <c r="F18" s="5">
        <v>8035078.6151000159</v>
      </c>
      <c r="AA18" s="2"/>
      <c r="AE18" s="13"/>
    </row>
    <row r="19" spans="5:37" x14ac:dyDescent="0.25">
      <c r="E19" t="s">
        <v>45</v>
      </c>
      <c r="F19" s="5">
        <v>8046581.1938000126</v>
      </c>
      <c r="AA19" s="2"/>
      <c r="AE19" s="13"/>
      <c r="AJ19" t="s">
        <v>64</v>
      </c>
      <c r="AK19" s="11">
        <f>MAX(AL15:AL16)</f>
        <v>0.72006660393464172</v>
      </c>
    </row>
    <row r="20" spans="5:37" x14ac:dyDescent="0.25">
      <c r="E20" t="s">
        <v>46</v>
      </c>
      <c r="F20" s="5">
        <v>8675444.4087999631</v>
      </c>
      <c r="S20" s="15"/>
      <c r="T20" s="15"/>
      <c r="AA20" s="2"/>
      <c r="AE20" s="13"/>
      <c r="AK20" t="str">
        <f>UPPER(INDEX($AJ$15:$AJ$16,MATCH($AK$19,$AL$15:$AL$16,0)))&amp; " drives"</f>
        <v>WEEKDAY drives</v>
      </c>
    </row>
    <row r="21" spans="5:37" x14ac:dyDescent="0.25">
      <c r="E21" t="s">
        <v>47</v>
      </c>
      <c r="F21" s="5">
        <v>8962424.8809000161</v>
      </c>
    </row>
    <row r="22" spans="5:37" x14ac:dyDescent="0.25">
      <c r="E22" t="s">
        <v>48</v>
      </c>
      <c r="F22" s="5">
        <v>13143417.374300033</v>
      </c>
    </row>
    <row r="23" spans="5:37" x14ac:dyDescent="0.25">
      <c r="E23" s="7"/>
      <c r="F23" s="2"/>
      <c r="K23" s="17"/>
      <c r="L23" s="10"/>
    </row>
    <row r="24" spans="5:37" x14ac:dyDescent="0.25">
      <c r="K24" s="17"/>
      <c r="L24" s="4"/>
      <c r="M24" s="10"/>
      <c r="N24" s="10"/>
      <c r="U24" s="4"/>
      <c r="V24" s="13"/>
    </row>
    <row r="25" spans="5:37" x14ac:dyDescent="0.25">
      <c r="K25" s="17"/>
      <c r="L25" s="4"/>
      <c r="M25" s="10"/>
      <c r="N25" s="10"/>
      <c r="U25" s="4"/>
      <c r="V25" s="13"/>
    </row>
    <row r="26" spans="5:37" x14ac:dyDescent="0.25">
      <c r="K26" s="17"/>
      <c r="L26" s="4"/>
      <c r="M26" s="10"/>
      <c r="N26" s="10"/>
    </row>
    <row r="27" spans="5:37" x14ac:dyDescent="0.25">
      <c r="K27" s="18"/>
      <c r="L27" s="4"/>
      <c r="M27" s="10"/>
      <c r="N27" s="10"/>
      <c r="S27" s="15"/>
      <c r="T27" s="15"/>
      <c r="U27" s="15"/>
      <c r="V27" s="16"/>
    </row>
    <row r="28" spans="5:37" x14ac:dyDescent="0.25">
      <c r="E28" t="s">
        <v>43</v>
      </c>
    </row>
    <row r="31" spans="5:37" x14ac:dyDescent="0.25">
      <c r="L31" s="10"/>
      <c r="U31" s="4"/>
      <c r="V31" s="13"/>
    </row>
    <row r="32" spans="5:37" x14ac:dyDescent="0.25">
      <c r="L32" s="11"/>
      <c r="U32" s="4"/>
      <c r="V32" s="13"/>
    </row>
    <row r="34" spans="19:22" x14ac:dyDescent="0.25">
      <c r="S34" s="15"/>
      <c r="T34" s="15"/>
      <c r="U34" s="15"/>
      <c r="V34" s="16"/>
    </row>
    <row r="38" spans="19:22" x14ac:dyDescent="0.25">
      <c r="U38" s="4"/>
      <c r="V38" s="13"/>
    </row>
    <row r="39" spans="19:22" x14ac:dyDescent="0.25">
      <c r="U39" s="4"/>
      <c r="V39" s="13"/>
    </row>
    <row r="41" spans="19:22" x14ac:dyDescent="0.25">
      <c r="S41" s="15"/>
      <c r="T41" s="15"/>
      <c r="U41" s="15"/>
      <c r="V41" s="16"/>
    </row>
    <row r="45" spans="19:22" x14ac:dyDescent="0.25">
      <c r="U45" s="4"/>
      <c r="V45" s="13"/>
    </row>
    <row r="46" spans="19:22" x14ac:dyDescent="0.25">
      <c r="U46" s="4"/>
      <c r="V46" s="13"/>
    </row>
    <row r="48" spans="19:22" x14ac:dyDescent="0.25">
      <c r="S48" s="15"/>
      <c r="T48" s="15"/>
      <c r="U48" s="15"/>
      <c r="V48" s="16"/>
    </row>
    <row r="52" spans="19:22" x14ac:dyDescent="0.25">
      <c r="U52" s="13"/>
      <c r="V52" s="13"/>
    </row>
    <row r="53" spans="19:22" x14ac:dyDescent="0.25">
      <c r="U53" s="13"/>
      <c r="V53" s="13"/>
    </row>
    <row r="55" spans="19:22" x14ac:dyDescent="0.25">
      <c r="S55" s="15"/>
      <c r="T55" s="15"/>
      <c r="U55" s="15"/>
      <c r="V55" s="16"/>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E97C4-20EB-4380-B8C8-456703B94F8B}">
  <dimension ref="E10:AI514"/>
  <sheetViews>
    <sheetView topLeftCell="R1" zoomScale="95" zoomScaleNormal="95" workbookViewId="0">
      <selection activeCell="AH10" sqref="AH10"/>
    </sheetView>
  </sheetViews>
  <sheetFormatPr defaultRowHeight="15" x14ac:dyDescent="0.25"/>
  <cols>
    <col min="5" max="5" width="31.42578125" bestFit="1" customWidth="1"/>
    <col min="6" max="6" width="8.85546875" bestFit="1" customWidth="1"/>
    <col min="7" max="7" width="8.28515625" bestFit="1" customWidth="1"/>
    <col min="8" max="8" width="22.140625" bestFit="1" customWidth="1"/>
    <col min="9" max="9" width="12.5703125" bestFit="1" customWidth="1"/>
    <col min="10" max="10" width="12.5703125" customWidth="1"/>
    <col min="11" max="11" width="14.42578125" bestFit="1" customWidth="1"/>
    <col min="12" max="12" width="10.7109375" bestFit="1" customWidth="1"/>
    <col min="13" max="16" width="16.28515625" bestFit="1" customWidth="1"/>
    <col min="17" max="17" width="6" style="25" customWidth="1"/>
    <col min="18" max="18" width="16.28515625" bestFit="1" customWidth="1"/>
    <col min="19" max="19" width="10.7109375" bestFit="1" customWidth="1"/>
    <col min="20" max="20" width="12.42578125" bestFit="1" customWidth="1"/>
    <col min="21" max="21" width="15" bestFit="1" customWidth="1"/>
    <col min="22" max="22" width="16.28515625" bestFit="1" customWidth="1"/>
    <col min="23" max="23" width="12.85546875" bestFit="1" customWidth="1"/>
    <col min="24" max="24" width="12.5703125" bestFit="1" customWidth="1"/>
    <col min="25" max="28" width="16.28515625" bestFit="1" customWidth="1"/>
    <col min="29" max="29" width="8.140625" style="25" customWidth="1"/>
    <col min="30" max="30" width="16.28515625" bestFit="1" customWidth="1"/>
    <col min="31" max="31" width="14.28515625" bestFit="1" customWidth="1"/>
    <col min="32" max="32" width="12.5703125" bestFit="1" customWidth="1"/>
    <col min="33" max="81" width="16.28515625" bestFit="1" customWidth="1"/>
    <col min="82" max="82" width="17.28515625" bestFit="1" customWidth="1"/>
    <col min="83" max="83" width="20.5703125" bestFit="1" customWidth="1"/>
    <col min="84" max="84" width="17.7109375" bestFit="1" customWidth="1"/>
    <col min="85" max="3342" width="16.28515625" bestFit="1" customWidth="1"/>
    <col min="3343" max="3343" width="17.28515625" bestFit="1" customWidth="1"/>
    <col min="3344" max="3344" width="20.5703125" bestFit="1" customWidth="1"/>
    <col min="3345" max="3345" width="17.7109375" bestFit="1" customWidth="1"/>
  </cols>
  <sheetData>
    <row r="10" spans="5:35" x14ac:dyDescent="0.25">
      <c r="E10" s="8" t="s">
        <v>71</v>
      </c>
      <c r="F10" t="s">
        <v>6</v>
      </c>
      <c r="H10" t="s">
        <v>579</v>
      </c>
      <c r="I10" t="s">
        <v>25</v>
      </c>
      <c r="J10" t="s">
        <v>580</v>
      </c>
      <c r="N10" t="s">
        <v>578</v>
      </c>
      <c r="O10" t="s">
        <v>25</v>
      </c>
      <c r="P10" t="s">
        <v>18</v>
      </c>
      <c r="S10" t="s">
        <v>1</v>
      </c>
      <c r="T10" t="s">
        <v>2</v>
      </c>
      <c r="U10" t="s">
        <v>3</v>
      </c>
      <c r="W10" s="8" t="s">
        <v>581</v>
      </c>
      <c r="X10" t="s">
        <v>70</v>
      </c>
      <c r="Z10" t="str">
        <f>W10</f>
        <v>Color</v>
      </c>
      <c r="AA10" t="str">
        <f>X10</f>
        <v>Sum of Profit</v>
      </c>
      <c r="AB10" t="s">
        <v>590</v>
      </c>
      <c r="AE10" s="8" t="s">
        <v>591</v>
      </c>
      <c r="AF10" t="s">
        <v>70</v>
      </c>
    </row>
    <row r="11" spans="5:35" x14ac:dyDescent="0.25">
      <c r="E11" t="s">
        <v>106</v>
      </c>
      <c r="F11" s="5">
        <v>6607699.9263000106</v>
      </c>
      <c r="H11" t="str">
        <f>E11</f>
        <v>Mountain-200 Black, 46</v>
      </c>
      <c r="I11" s="5">
        <f>F11</f>
        <v>6607699.9263000106</v>
      </c>
      <c r="J11" s="5">
        <f t="shared" ref="J11:J15" si="0">I11</f>
        <v>6607699.9263000106</v>
      </c>
      <c r="N11" t="s">
        <v>203</v>
      </c>
      <c r="O11" s="5">
        <f>SUM(I11:I15)</f>
        <v>31270387.54630002</v>
      </c>
      <c r="P11" s="11">
        <f>O11/SUM($O$11:$O$12)</f>
        <v>0.2476066554541603</v>
      </c>
      <c r="S11" s="1">
        <v>606</v>
      </c>
      <c r="T11" s="1">
        <v>158</v>
      </c>
      <c r="U11" s="2">
        <v>448</v>
      </c>
      <c r="W11" t="s">
        <v>582</v>
      </c>
      <c r="X11" s="5">
        <v>39160816.923399791</v>
      </c>
      <c r="Z11" t="str">
        <f t="shared" ref="Z11:Z18" si="1">W11</f>
        <v>Black</v>
      </c>
      <c r="AA11" s="5">
        <f t="shared" ref="AA11:AA18" si="2">X11</f>
        <v>39160816.923399791</v>
      </c>
      <c r="AB11" s="5">
        <f>AA11</f>
        <v>39160816.923399791</v>
      </c>
      <c r="AE11" t="s">
        <v>592</v>
      </c>
      <c r="AF11" s="28">
        <v>120521313.13080034</v>
      </c>
    </row>
    <row r="12" spans="5:35" x14ac:dyDescent="0.25">
      <c r="E12" t="s">
        <v>105</v>
      </c>
      <c r="F12" s="5">
        <v>6413590.111200002</v>
      </c>
      <c r="H12" t="str">
        <f t="shared" ref="H12:I15" si="3">E12</f>
        <v>Mountain-200 Black, 42</v>
      </c>
      <c r="I12" s="5">
        <f t="shared" si="3"/>
        <v>6413590.111200002</v>
      </c>
      <c r="J12" s="5">
        <f t="shared" si="0"/>
        <v>6413590.111200002</v>
      </c>
      <c r="N12" t="s">
        <v>202</v>
      </c>
      <c r="O12" s="5">
        <f>SUM(I18:I142)</f>
        <v>95020190.099700049</v>
      </c>
      <c r="P12" s="11">
        <f>O12/SUM($O$11:$O$12)</f>
        <v>0.75239334454583962</v>
      </c>
      <c r="W12" t="s">
        <v>586</v>
      </c>
      <c r="X12" s="5">
        <v>31594381.553200144</v>
      </c>
      <c r="Z12" t="str">
        <f t="shared" si="1"/>
        <v>Red</v>
      </c>
      <c r="AA12" s="5">
        <f t="shared" si="2"/>
        <v>31594381.553200144</v>
      </c>
      <c r="AB12" s="5">
        <f t="shared" ref="AB12:AB13" si="4">AA12</f>
        <v>31594381.553200144</v>
      </c>
      <c r="AE12" t="s">
        <v>593</v>
      </c>
      <c r="AF12" s="28">
        <v>5769264.5152001251</v>
      </c>
    </row>
    <row r="13" spans="5:35" x14ac:dyDescent="0.25">
      <c r="E13" t="s">
        <v>109</v>
      </c>
      <c r="F13" s="5">
        <v>6142629.2118000025</v>
      </c>
      <c r="H13" t="str">
        <f t="shared" si="3"/>
        <v>Mountain-200 Silver, 46</v>
      </c>
      <c r="I13" s="5">
        <f t="shared" si="3"/>
        <v>6142629.2118000025</v>
      </c>
      <c r="J13" s="5">
        <f t="shared" si="0"/>
        <v>6142629.2118000025</v>
      </c>
      <c r="W13" t="s">
        <v>587</v>
      </c>
      <c r="X13" s="5">
        <v>23916414.181299996</v>
      </c>
      <c r="Z13" t="str">
        <f t="shared" si="1"/>
        <v>Silver</v>
      </c>
      <c r="AA13" s="5">
        <f t="shared" si="2"/>
        <v>23916414.181299996</v>
      </c>
      <c r="AB13" s="5">
        <f t="shared" si="4"/>
        <v>23916414.181299996</v>
      </c>
    </row>
    <row r="14" spans="5:35" x14ac:dyDescent="0.25">
      <c r="E14" t="s">
        <v>104</v>
      </c>
      <c r="F14" s="5">
        <v>6071041.446800001</v>
      </c>
      <c r="H14" t="str">
        <f t="shared" si="3"/>
        <v>Mountain-200 Black, 38</v>
      </c>
      <c r="I14" s="5">
        <f t="shared" si="3"/>
        <v>6071041.446800001</v>
      </c>
      <c r="J14" s="5">
        <f t="shared" si="0"/>
        <v>6071041.446800001</v>
      </c>
      <c r="W14" t="s">
        <v>589</v>
      </c>
      <c r="X14" s="5">
        <v>19035074.116200175</v>
      </c>
      <c r="Z14" t="str">
        <f t="shared" si="1"/>
        <v>Yellow</v>
      </c>
      <c r="AA14" s="5">
        <f t="shared" si="2"/>
        <v>19035074.116200175</v>
      </c>
    </row>
    <row r="15" spans="5:35" x14ac:dyDescent="0.25">
      <c r="E15" t="s">
        <v>108</v>
      </c>
      <c r="F15" s="5">
        <v>6035426.8502000058</v>
      </c>
      <c r="H15" t="str">
        <f t="shared" si="3"/>
        <v>Mountain-200 Silver, 42</v>
      </c>
      <c r="I15" s="5">
        <f t="shared" si="3"/>
        <v>6035426.8502000058</v>
      </c>
      <c r="J15" s="5">
        <f t="shared" si="0"/>
        <v>6035426.8502000058</v>
      </c>
      <c r="W15" t="s">
        <v>583</v>
      </c>
      <c r="X15" s="5">
        <v>9425341.0249999985</v>
      </c>
      <c r="Z15" t="str">
        <f t="shared" si="1"/>
        <v>Blue</v>
      </c>
      <c r="AA15" s="5">
        <f t="shared" si="2"/>
        <v>9425341.0249999985</v>
      </c>
      <c r="AE15" t="str">
        <f>AE10</f>
        <v>PriceType</v>
      </c>
      <c r="AF15" t="str">
        <f>AF10</f>
        <v>Sum of Profit</v>
      </c>
      <c r="AG15" t="s">
        <v>594</v>
      </c>
      <c r="AH15" t="s">
        <v>595</v>
      </c>
      <c r="AI15" t="s">
        <v>596</v>
      </c>
    </row>
    <row r="16" spans="5:35" x14ac:dyDescent="0.25">
      <c r="E16" t="s">
        <v>107</v>
      </c>
      <c r="F16" s="5">
        <v>6033397.2189000053</v>
      </c>
      <c r="W16" t="s">
        <v>585</v>
      </c>
      <c r="X16" s="5">
        <v>2864789.5867000055</v>
      </c>
      <c r="Z16" t="str">
        <f t="shared" si="1"/>
        <v>Not specified</v>
      </c>
      <c r="AA16" s="5">
        <f t="shared" si="2"/>
        <v>2864789.5867000055</v>
      </c>
      <c r="AE16" t="str">
        <f t="shared" ref="AE16:AF16" si="5">AE11</f>
        <v>Expensive</v>
      </c>
      <c r="AF16" s="28">
        <f t="shared" si="5"/>
        <v>120521313.13080034</v>
      </c>
      <c r="AG16" s="11">
        <f>AF16/SUM($AF$16:$AF$17)</f>
        <v>0.95431753799264663</v>
      </c>
      <c r="AH16">
        <v>1</v>
      </c>
      <c r="AI16">
        <v>0.7</v>
      </c>
    </row>
    <row r="17" spans="5:35" x14ac:dyDescent="0.25">
      <c r="E17" t="s">
        <v>133</v>
      </c>
      <c r="F17" s="5">
        <v>5022903.6060000015</v>
      </c>
      <c r="H17" t="s">
        <v>202</v>
      </c>
      <c r="W17" t="s">
        <v>584</v>
      </c>
      <c r="X17" s="5">
        <v>260179.77430000145</v>
      </c>
      <c r="Z17" t="str">
        <f t="shared" si="1"/>
        <v>Multi</v>
      </c>
      <c r="AA17" s="5">
        <f t="shared" si="2"/>
        <v>260179.77430000145</v>
      </c>
      <c r="AE17" t="str">
        <f t="shared" ref="AE17:AF17" si="6">AE12</f>
        <v>Less Expensive</v>
      </c>
      <c r="AF17" s="28">
        <f t="shared" si="6"/>
        <v>5769264.5152001251</v>
      </c>
      <c r="AG17" s="11">
        <f>AF17/SUM($AF$16:$AF$17)</f>
        <v>4.5682462007353354E-2</v>
      </c>
      <c r="AH17">
        <v>1</v>
      </c>
      <c r="AI17">
        <v>0.7</v>
      </c>
    </row>
    <row r="18" spans="5:35" x14ac:dyDescent="0.25">
      <c r="E18" t="s">
        <v>130</v>
      </c>
      <c r="F18" s="5">
        <v>4638799.2126000002</v>
      </c>
      <c r="H18" t="str">
        <f>E16</f>
        <v>Mountain-200 Silver, 38</v>
      </c>
      <c r="I18">
        <f>F16</f>
        <v>6033397.2189000053</v>
      </c>
      <c r="W18" t="s">
        <v>588</v>
      </c>
      <c r="X18" s="5">
        <v>33580.48589999984</v>
      </c>
      <c r="Z18" t="str">
        <f t="shared" si="1"/>
        <v>White</v>
      </c>
      <c r="AA18" s="5">
        <f t="shared" si="2"/>
        <v>33580.48589999984</v>
      </c>
    </row>
    <row r="19" spans="5:35" x14ac:dyDescent="0.25">
      <c r="E19" t="s">
        <v>131</v>
      </c>
      <c r="F19" s="5">
        <v>4558601.5920000002</v>
      </c>
      <c r="H19" t="str">
        <f t="shared" ref="H19:I19" si="7">E17</f>
        <v>Road-150 Red, 62</v>
      </c>
      <c r="I19">
        <f t="shared" si="7"/>
        <v>5022903.6060000015</v>
      </c>
    </row>
    <row r="20" spans="5:35" x14ac:dyDescent="0.25">
      <c r="E20" t="s">
        <v>132</v>
      </c>
      <c r="F20" s="5">
        <v>4399613.3265999993</v>
      </c>
      <c r="H20" t="str">
        <f t="shared" ref="H20:I20" si="8">E18</f>
        <v>Road-150 Red, 48</v>
      </c>
      <c r="I20">
        <f t="shared" si="8"/>
        <v>4638799.2126000002</v>
      </c>
    </row>
    <row r="21" spans="5:35" x14ac:dyDescent="0.25">
      <c r="E21" t="s">
        <v>129</v>
      </c>
      <c r="F21" s="5">
        <v>4154799.5373999993</v>
      </c>
      <c r="H21" t="str">
        <f t="shared" ref="H21:I21" si="9">E19</f>
        <v>Road-150 Red, 52</v>
      </c>
      <c r="I21">
        <f t="shared" si="9"/>
        <v>4558601.5920000002</v>
      </c>
    </row>
    <row r="22" spans="5:35" x14ac:dyDescent="0.25">
      <c r="E22" t="s">
        <v>136</v>
      </c>
      <c r="F22" s="5">
        <v>2931267.1126999944</v>
      </c>
      <c r="H22" t="str">
        <f t="shared" ref="H22:I22" si="10">E20</f>
        <v>Road-150 Red, 56</v>
      </c>
      <c r="I22">
        <f t="shared" si="10"/>
        <v>4399613.3265999993</v>
      </c>
    </row>
    <row r="23" spans="5:35" x14ac:dyDescent="0.25">
      <c r="E23" t="s">
        <v>141</v>
      </c>
      <c r="F23" s="5">
        <v>2837717.3114999956</v>
      </c>
      <c r="H23" t="str">
        <f t="shared" ref="H23:I23" si="11">E21</f>
        <v>Road-150 Red, 44</v>
      </c>
      <c r="I23">
        <f t="shared" si="11"/>
        <v>4154799.5373999993</v>
      </c>
      <c r="L23" s="17"/>
    </row>
    <row r="24" spans="5:35" x14ac:dyDescent="0.25">
      <c r="E24" t="s">
        <v>135</v>
      </c>
      <c r="F24" s="5">
        <v>2622907.3976999978</v>
      </c>
      <c r="H24" t="str">
        <f t="shared" ref="H24:I24" si="12">E22</f>
        <v>Road-250 Black, 52</v>
      </c>
      <c r="I24">
        <f t="shared" si="12"/>
        <v>2931267.1126999944</v>
      </c>
      <c r="L24" s="17"/>
    </row>
    <row r="25" spans="5:35" x14ac:dyDescent="0.25">
      <c r="E25" t="s">
        <v>137</v>
      </c>
      <c r="F25" s="5">
        <v>2535296.6136999978</v>
      </c>
      <c r="H25" t="str">
        <f t="shared" ref="H25:I25" si="13">E23</f>
        <v>Road-250 Red, 58</v>
      </c>
      <c r="I25">
        <f t="shared" si="13"/>
        <v>2837717.3114999956</v>
      </c>
      <c r="L25" s="17"/>
    </row>
    <row r="26" spans="5:35" x14ac:dyDescent="0.25">
      <c r="E26" t="s">
        <v>134</v>
      </c>
      <c r="F26" s="5">
        <v>2442271.2307999986</v>
      </c>
      <c r="H26" t="str">
        <f>E24</f>
        <v>Road-250 Black, 48</v>
      </c>
      <c r="I26">
        <f>F24</f>
        <v>2622907.3976999978</v>
      </c>
      <c r="L26" s="17"/>
    </row>
    <row r="27" spans="5:35" x14ac:dyDescent="0.25">
      <c r="E27" t="s">
        <v>176</v>
      </c>
      <c r="F27" s="5">
        <v>1752842.6702999996</v>
      </c>
      <c r="H27" t="str">
        <f t="shared" ref="H27:H39" si="14">E25</f>
        <v>Road-250 Black, 58</v>
      </c>
      <c r="I27">
        <f t="shared" ref="I27:I39" si="15">F25</f>
        <v>2535296.6136999978</v>
      </c>
    </row>
    <row r="28" spans="5:35" x14ac:dyDescent="0.25">
      <c r="E28" t="s">
        <v>142</v>
      </c>
      <c r="F28" s="5">
        <v>1621654.5599999989</v>
      </c>
      <c r="H28" t="str">
        <f t="shared" si="14"/>
        <v>Road-250 Black, 44</v>
      </c>
      <c r="I28">
        <f t="shared" si="15"/>
        <v>2442271.2307999986</v>
      </c>
    </row>
    <row r="29" spans="5:35" x14ac:dyDescent="0.25">
      <c r="E29" t="s">
        <v>180</v>
      </c>
      <c r="F29" s="5">
        <v>1589556.7602000006</v>
      </c>
      <c r="H29" t="str">
        <f t="shared" si="14"/>
        <v>Touring-1000 Blue, 46</v>
      </c>
      <c r="I29">
        <f t="shared" si="15"/>
        <v>1752842.6702999996</v>
      </c>
    </row>
    <row r="30" spans="5:35" x14ac:dyDescent="0.25">
      <c r="E30" t="s">
        <v>143</v>
      </c>
      <c r="F30" s="5">
        <v>1569083.7599999981</v>
      </c>
      <c r="H30" t="str">
        <f t="shared" si="14"/>
        <v>Road-350-W Yellow, 40</v>
      </c>
      <c r="I30">
        <f t="shared" si="15"/>
        <v>1621654.5599999989</v>
      </c>
    </row>
    <row r="31" spans="5:35" x14ac:dyDescent="0.25">
      <c r="E31" t="s">
        <v>145</v>
      </c>
      <c r="F31" s="5">
        <v>1564754.3999999992</v>
      </c>
      <c r="H31" t="str">
        <f t="shared" si="14"/>
        <v>Touring-1000 Yellow, 46</v>
      </c>
      <c r="I31">
        <f t="shared" si="15"/>
        <v>1589556.7602000006</v>
      </c>
    </row>
    <row r="32" spans="5:35" x14ac:dyDescent="0.25">
      <c r="E32" t="s">
        <v>178</v>
      </c>
      <c r="F32" s="5">
        <v>1554373.6083</v>
      </c>
      <c r="H32" t="str">
        <f t="shared" si="14"/>
        <v>Road-350-W Yellow, 42</v>
      </c>
      <c r="I32">
        <f t="shared" si="15"/>
        <v>1569083.7599999981</v>
      </c>
    </row>
    <row r="33" spans="5:9" x14ac:dyDescent="0.25">
      <c r="E33" t="s">
        <v>182</v>
      </c>
      <c r="F33" s="5">
        <v>1551667.2119999998</v>
      </c>
      <c r="H33" t="str">
        <f t="shared" si="14"/>
        <v>Road-350-W Yellow, 48</v>
      </c>
      <c r="I33">
        <f t="shared" si="15"/>
        <v>1564754.3999999992</v>
      </c>
    </row>
    <row r="34" spans="5:9" x14ac:dyDescent="0.25">
      <c r="E34" t="s">
        <v>139</v>
      </c>
      <c r="F34" s="5">
        <v>1528303.6307999969</v>
      </c>
      <c r="H34" t="str">
        <f t="shared" si="14"/>
        <v>Touring-1000 Blue, 54</v>
      </c>
      <c r="I34">
        <f t="shared" si="15"/>
        <v>1554373.6083</v>
      </c>
    </row>
    <row r="35" spans="5:9" x14ac:dyDescent="0.25">
      <c r="E35" t="s">
        <v>181</v>
      </c>
      <c r="F35" s="5">
        <v>1489420.0970999987</v>
      </c>
      <c r="H35" t="str">
        <f t="shared" si="14"/>
        <v>Touring-1000 Yellow, 54</v>
      </c>
      <c r="I35">
        <f t="shared" si="15"/>
        <v>1551667.2119999998</v>
      </c>
    </row>
    <row r="36" spans="5:9" x14ac:dyDescent="0.25">
      <c r="E36" t="s">
        <v>144</v>
      </c>
      <c r="F36" s="5">
        <v>1424977.9199999995</v>
      </c>
      <c r="H36" t="str">
        <f t="shared" si="14"/>
        <v>Road-250 Red, 48</v>
      </c>
      <c r="I36">
        <f t="shared" si="15"/>
        <v>1528303.6307999969</v>
      </c>
    </row>
    <row r="37" spans="5:9" x14ac:dyDescent="0.25">
      <c r="E37" t="s">
        <v>177</v>
      </c>
      <c r="F37" s="5">
        <v>1419955.9253999998</v>
      </c>
      <c r="H37" t="str">
        <f t="shared" si="14"/>
        <v>Touring-1000 Yellow, 50</v>
      </c>
      <c r="I37">
        <f t="shared" si="15"/>
        <v>1489420.0970999987</v>
      </c>
    </row>
    <row r="38" spans="5:9" x14ac:dyDescent="0.25">
      <c r="E38" t="s">
        <v>179</v>
      </c>
      <c r="F38" s="5">
        <v>1389283.4339999999</v>
      </c>
      <c r="H38" t="str">
        <f t="shared" si="14"/>
        <v>Road-350-W Yellow, 44</v>
      </c>
      <c r="I38">
        <f t="shared" si="15"/>
        <v>1424977.9199999995</v>
      </c>
    </row>
    <row r="39" spans="5:9" x14ac:dyDescent="0.25">
      <c r="E39" t="s">
        <v>183</v>
      </c>
      <c r="F39" s="5">
        <v>1381164.2451000006</v>
      </c>
      <c r="H39" t="str">
        <f t="shared" si="14"/>
        <v>Touring-1000 Blue, 50</v>
      </c>
      <c r="I39">
        <f t="shared" si="15"/>
        <v>1419955.9253999998</v>
      </c>
    </row>
    <row r="40" spans="5:9" x14ac:dyDescent="0.25">
      <c r="E40" t="s">
        <v>138</v>
      </c>
      <c r="F40" s="5">
        <v>1357259.3647999987</v>
      </c>
      <c r="H40" t="str">
        <f t="shared" ref="H40:H55" si="16">E38</f>
        <v>Touring-1000 Blue, 60</v>
      </c>
      <c r="I40">
        <f t="shared" ref="I40:I55" si="17">F38</f>
        <v>1389283.4339999999</v>
      </c>
    </row>
    <row r="41" spans="5:9" x14ac:dyDescent="0.25">
      <c r="E41" t="s">
        <v>140</v>
      </c>
      <c r="F41" s="5">
        <v>1270350.3863999993</v>
      </c>
      <c r="H41" t="str">
        <f t="shared" si="16"/>
        <v>Touring-1000 Yellow, 60</v>
      </c>
      <c r="I41">
        <f t="shared" si="17"/>
        <v>1381164.2451000006</v>
      </c>
    </row>
    <row r="42" spans="5:9" x14ac:dyDescent="0.25">
      <c r="E42" t="s">
        <v>148</v>
      </c>
      <c r="F42" s="5">
        <v>1223209.5648000003</v>
      </c>
      <c r="H42" t="str">
        <f t="shared" si="16"/>
        <v>Road-250 Red, 44</v>
      </c>
      <c r="I42">
        <f t="shared" si="17"/>
        <v>1357259.3647999987</v>
      </c>
    </row>
    <row r="43" spans="5:9" x14ac:dyDescent="0.25">
      <c r="E43" t="s">
        <v>149</v>
      </c>
      <c r="F43" s="5">
        <v>1214653.2725999998</v>
      </c>
      <c r="H43" t="str">
        <f t="shared" si="16"/>
        <v>Road-250 Red, 52</v>
      </c>
      <c r="I43">
        <f t="shared" si="17"/>
        <v>1270350.3863999993</v>
      </c>
    </row>
    <row r="44" spans="5:9" x14ac:dyDescent="0.25">
      <c r="E44" t="s">
        <v>150</v>
      </c>
      <c r="F44" s="5">
        <v>1186046.2052999989</v>
      </c>
      <c r="H44" t="str">
        <f t="shared" si="16"/>
        <v>Road-550-W Yellow, 42</v>
      </c>
      <c r="I44">
        <f t="shared" si="17"/>
        <v>1223209.5648000003</v>
      </c>
    </row>
    <row r="45" spans="5:9" x14ac:dyDescent="0.25">
      <c r="E45" t="s">
        <v>146</v>
      </c>
      <c r="F45" s="5">
        <v>1122748.2551999998</v>
      </c>
      <c r="H45" t="str">
        <f t="shared" si="16"/>
        <v>Road-550-W Yellow, 44</v>
      </c>
      <c r="I45">
        <f t="shared" si="17"/>
        <v>1214653.2725999998</v>
      </c>
    </row>
    <row r="46" spans="5:9" x14ac:dyDescent="0.25">
      <c r="E46" t="s">
        <v>147</v>
      </c>
      <c r="F46" s="5">
        <v>1089403.7283000012</v>
      </c>
      <c r="H46" t="str">
        <f t="shared" si="16"/>
        <v>Road-550-W Yellow, 48</v>
      </c>
      <c r="I46">
        <f t="shared" si="17"/>
        <v>1186046.2052999989</v>
      </c>
    </row>
    <row r="47" spans="5:9" x14ac:dyDescent="0.25">
      <c r="E47" t="s">
        <v>98</v>
      </c>
      <c r="F47" s="5">
        <v>977704.88720000035</v>
      </c>
      <c r="H47" t="str">
        <f t="shared" si="16"/>
        <v>Road-550-W Yellow, 38</v>
      </c>
      <c r="I47">
        <f t="shared" si="17"/>
        <v>1122748.2551999998</v>
      </c>
    </row>
    <row r="48" spans="5:9" x14ac:dyDescent="0.25">
      <c r="E48" t="s">
        <v>99</v>
      </c>
      <c r="F48" s="5">
        <v>976227.99160000018</v>
      </c>
      <c r="H48" t="str">
        <f t="shared" si="16"/>
        <v>Road-550-W Yellow, 40</v>
      </c>
      <c r="I48">
        <f t="shared" si="17"/>
        <v>1089403.7283000012</v>
      </c>
    </row>
    <row r="49" spans="5:9" x14ac:dyDescent="0.25">
      <c r="E49" t="s">
        <v>100</v>
      </c>
      <c r="F49" s="5">
        <v>901628.37359999982</v>
      </c>
      <c r="H49" t="str">
        <f t="shared" si="16"/>
        <v>Mountain-100 Black, 44</v>
      </c>
      <c r="I49">
        <f t="shared" si="17"/>
        <v>977704.88720000035</v>
      </c>
    </row>
    <row r="50" spans="5:9" x14ac:dyDescent="0.25">
      <c r="E50" t="s">
        <v>96</v>
      </c>
      <c r="F50" s="5">
        <v>837399.80519999983</v>
      </c>
      <c r="H50" t="str">
        <f t="shared" si="16"/>
        <v>Mountain-100 Black, 48</v>
      </c>
      <c r="I50">
        <f t="shared" si="17"/>
        <v>976227.99160000018</v>
      </c>
    </row>
    <row r="51" spans="5:9" x14ac:dyDescent="0.25">
      <c r="E51" t="s">
        <v>165</v>
      </c>
      <c r="F51" s="5">
        <v>783201.85559999966</v>
      </c>
      <c r="H51" t="str">
        <f t="shared" si="16"/>
        <v>Mountain-100 Silver, 38</v>
      </c>
      <c r="I51">
        <f t="shared" si="17"/>
        <v>901628.37359999982</v>
      </c>
    </row>
    <row r="52" spans="5:9" x14ac:dyDescent="0.25">
      <c r="E52" t="s">
        <v>102</v>
      </c>
      <c r="F52" s="5">
        <v>778138.01879999996</v>
      </c>
      <c r="H52" t="str">
        <f t="shared" si="16"/>
        <v>Mountain-100 Black, 38</v>
      </c>
      <c r="I52">
        <f t="shared" si="17"/>
        <v>837399.80519999983</v>
      </c>
    </row>
    <row r="53" spans="5:9" x14ac:dyDescent="0.25">
      <c r="E53" t="s">
        <v>163</v>
      </c>
      <c r="F53" s="5">
        <v>772010.4527999995</v>
      </c>
      <c r="H53" t="str">
        <f t="shared" si="16"/>
        <v>Road-750 Black, 52</v>
      </c>
      <c r="I53">
        <f t="shared" si="17"/>
        <v>783201.85559999966</v>
      </c>
    </row>
    <row r="54" spans="5:9" x14ac:dyDescent="0.25">
      <c r="E54" t="s">
        <v>164</v>
      </c>
      <c r="F54" s="5">
        <v>726263.13959999988</v>
      </c>
      <c r="H54" t="str">
        <f t="shared" si="16"/>
        <v>Mountain-100 Silver, 44</v>
      </c>
      <c r="I54">
        <f t="shared" si="17"/>
        <v>778138.01879999996</v>
      </c>
    </row>
    <row r="55" spans="5:9" x14ac:dyDescent="0.25">
      <c r="E55" t="s">
        <v>166</v>
      </c>
      <c r="F55" s="5">
        <v>677767.06079999916</v>
      </c>
      <c r="H55" t="str">
        <f t="shared" si="16"/>
        <v>Road-750 Black, 44</v>
      </c>
      <c r="I55">
        <f t="shared" si="17"/>
        <v>772010.4527999995</v>
      </c>
    </row>
    <row r="56" spans="5:9" x14ac:dyDescent="0.25">
      <c r="E56" t="s">
        <v>101</v>
      </c>
      <c r="F56" s="5">
        <v>624890.95200000016</v>
      </c>
      <c r="H56" t="str">
        <f>E54</f>
        <v>Road-750 Black, 48</v>
      </c>
      <c r="I56">
        <f>F54</f>
        <v>726263.13959999988</v>
      </c>
    </row>
    <row r="57" spans="5:9" x14ac:dyDescent="0.25">
      <c r="E57" t="s">
        <v>97</v>
      </c>
      <c r="F57" s="5">
        <v>617342.36079999991</v>
      </c>
      <c r="H57" t="str">
        <f t="shared" ref="H57:H63" si="18">E55</f>
        <v>Road-750 Black, 58</v>
      </c>
      <c r="I57">
        <f t="shared" ref="I57:I63" si="19">F55</f>
        <v>677767.06079999916</v>
      </c>
    </row>
    <row r="58" spans="5:9" x14ac:dyDescent="0.25">
      <c r="E58" t="s">
        <v>110</v>
      </c>
      <c r="F58" s="5">
        <v>564434.52240000002</v>
      </c>
      <c r="H58" t="str">
        <f t="shared" si="18"/>
        <v>Mountain-100 Silver, 42</v>
      </c>
      <c r="I58">
        <f t="shared" si="19"/>
        <v>624890.95200000016</v>
      </c>
    </row>
    <row r="59" spans="5:9" x14ac:dyDescent="0.25">
      <c r="E59" t="s">
        <v>103</v>
      </c>
      <c r="F59" s="5">
        <v>523718.13119999995</v>
      </c>
      <c r="H59" t="str">
        <f t="shared" si="18"/>
        <v>Mountain-100 Black, 42</v>
      </c>
      <c r="I59">
        <f t="shared" si="19"/>
        <v>617342.36079999991</v>
      </c>
    </row>
    <row r="60" spans="5:9" x14ac:dyDescent="0.25">
      <c r="E60" t="s">
        <v>173</v>
      </c>
      <c r="F60" s="5">
        <v>500346.21910000034</v>
      </c>
      <c r="H60" t="str">
        <f t="shared" si="18"/>
        <v>Mountain-400-W Silver, 38</v>
      </c>
      <c r="I60">
        <f t="shared" si="19"/>
        <v>564434.52240000002</v>
      </c>
    </row>
    <row r="61" spans="5:9" x14ac:dyDescent="0.25">
      <c r="E61" t="s">
        <v>112</v>
      </c>
      <c r="F61" s="5">
        <v>493792.77919999999</v>
      </c>
      <c r="H61" t="str">
        <f t="shared" si="18"/>
        <v>Mountain-100 Silver, 48</v>
      </c>
      <c r="I61">
        <f t="shared" si="19"/>
        <v>523718.13119999995</v>
      </c>
    </row>
    <row r="62" spans="5:9" x14ac:dyDescent="0.25">
      <c r="E62" t="s">
        <v>185</v>
      </c>
      <c r="F62" s="5">
        <v>484522.95679999981</v>
      </c>
      <c r="H62" t="str">
        <f t="shared" si="18"/>
        <v>Sport-100 Helmet, Red</v>
      </c>
      <c r="I62">
        <f t="shared" si="19"/>
        <v>500346.21910000034</v>
      </c>
    </row>
    <row r="63" spans="5:9" x14ac:dyDescent="0.25">
      <c r="E63" t="s">
        <v>113</v>
      </c>
      <c r="F63" s="5">
        <v>484350.5659999997</v>
      </c>
      <c r="H63" t="str">
        <f t="shared" si="18"/>
        <v>Mountain-400-W Silver, 42</v>
      </c>
      <c r="I63">
        <f t="shared" si="19"/>
        <v>493792.77919999999</v>
      </c>
    </row>
    <row r="64" spans="5:9" x14ac:dyDescent="0.25">
      <c r="E64" t="s">
        <v>172</v>
      </c>
      <c r="F64" s="5">
        <v>483414.65900000028</v>
      </c>
      <c r="H64" t="str">
        <f>E62</f>
        <v>Touring-2000 Blue, 50</v>
      </c>
      <c r="I64">
        <f>F62</f>
        <v>484522.95679999981</v>
      </c>
    </row>
    <row r="65" spans="5:9" x14ac:dyDescent="0.25">
      <c r="E65" t="s">
        <v>184</v>
      </c>
      <c r="F65" s="5">
        <v>475788.6719999999</v>
      </c>
      <c r="H65" t="str">
        <f t="shared" ref="H65:H72" si="20">E63</f>
        <v>Mountain-400-W Silver, 46</v>
      </c>
      <c r="I65">
        <f t="shared" ref="I65:I72" si="21">F63</f>
        <v>484350.5659999997</v>
      </c>
    </row>
    <row r="66" spans="5:9" x14ac:dyDescent="0.25">
      <c r="E66" t="s">
        <v>171</v>
      </c>
      <c r="F66" s="5">
        <v>475638.84550000023</v>
      </c>
      <c r="H66" t="str">
        <f t="shared" si="20"/>
        <v>Sport-100 Helmet, Blue</v>
      </c>
      <c r="I66">
        <f t="shared" si="21"/>
        <v>483414.65900000028</v>
      </c>
    </row>
    <row r="67" spans="5:9" x14ac:dyDescent="0.25">
      <c r="E67" t="s">
        <v>111</v>
      </c>
      <c r="F67" s="5">
        <v>471760.94839999994</v>
      </c>
      <c r="H67" t="str">
        <f t="shared" si="20"/>
        <v>Touring-2000 Blue, 46</v>
      </c>
      <c r="I67">
        <f t="shared" si="21"/>
        <v>475788.6719999999</v>
      </c>
    </row>
    <row r="68" spans="5:9" x14ac:dyDescent="0.25">
      <c r="E68" t="s">
        <v>186</v>
      </c>
      <c r="F68" s="5">
        <v>431657.54879999993</v>
      </c>
      <c r="H68" t="str">
        <f t="shared" si="20"/>
        <v>Sport-100 Helmet, Black</v>
      </c>
      <c r="I68">
        <f t="shared" si="21"/>
        <v>475638.84550000023</v>
      </c>
    </row>
    <row r="69" spans="5:9" x14ac:dyDescent="0.25">
      <c r="E69" t="s">
        <v>187</v>
      </c>
      <c r="F69" s="5">
        <v>413729.27999999997</v>
      </c>
      <c r="H69" t="str">
        <f t="shared" si="20"/>
        <v>Mountain-400-W Silver, 40</v>
      </c>
      <c r="I69">
        <f t="shared" si="21"/>
        <v>471760.94839999994</v>
      </c>
    </row>
    <row r="70" spans="5:9" x14ac:dyDescent="0.25">
      <c r="E70" t="s">
        <v>83</v>
      </c>
      <c r="F70" s="5">
        <v>323654.52000000019</v>
      </c>
      <c r="H70" t="str">
        <f t="shared" si="20"/>
        <v>Touring-2000 Blue, 54</v>
      </c>
      <c r="I70">
        <f t="shared" si="21"/>
        <v>431657.54879999993</v>
      </c>
    </row>
    <row r="71" spans="5:9" x14ac:dyDescent="0.25">
      <c r="E71" t="s">
        <v>78</v>
      </c>
      <c r="F71" s="5">
        <v>303383.21550000104</v>
      </c>
      <c r="H71" t="str">
        <f t="shared" si="20"/>
        <v>Touring-2000 Blue, 60</v>
      </c>
      <c r="I71">
        <f t="shared" si="21"/>
        <v>413729.27999999997</v>
      </c>
    </row>
    <row r="72" spans="5:9" x14ac:dyDescent="0.25">
      <c r="E72" t="s">
        <v>153</v>
      </c>
      <c r="F72" s="5">
        <v>293256.61169999989</v>
      </c>
      <c r="H72" t="str">
        <f t="shared" si="20"/>
        <v>HL Mountain Tire</v>
      </c>
      <c r="I72">
        <f t="shared" si="21"/>
        <v>323654.52000000019</v>
      </c>
    </row>
    <row r="73" spans="5:9" x14ac:dyDescent="0.25">
      <c r="E73" t="s">
        <v>160</v>
      </c>
      <c r="F73" s="5">
        <v>277311.95449999988</v>
      </c>
      <c r="H73" t="str">
        <f>E71</f>
        <v>Fender Set - Mountain</v>
      </c>
      <c r="I73">
        <f>F71</f>
        <v>303383.21550000104</v>
      </c>
    </row>
    <row r="74" spans="5:9" x14ac:dyDescent="0.25">
      <c r="E74" t="s">
        <v>85</v>
      </c>
      <c r="F74" s="5">
        <v>268332.74149999983</v>
      </c>
      <c r="H74" t="str">
        <f t="shared" ref="H74:H80" si="22">E72</f>
        <v>Road-650 Black, 52</v>
      </c>
      <c r="I74">
        <f t="shared" ref="I74:I80" si="23">F72</f>
        <v>293256.61169999989</v>
      </c>
    </row>
    <row r="75" spans="5:9" x14ac:dyDescent="0.25">
      <c r="E75" t="s">
        <v>72</v>
      </c>
      <c r="F75" s="5">
        <v>266651.58600000036</v>
      </c>
      <c r="H75" t="str">
        <f t="shared" si="22"/>
        <v>Road-650 Red, 58</v>
      </c>
      <c r="I75">
        <f t="shared" si="23"/>
        <v>277311.95449999988</v>
      </c>
    </row>
    <row r="76" spans="5:9" x14ac:dyDescent="0.25">
      <c r="E76" t="s">
        <v>158</v>
      </c>
      <c r="F76" s="5">
        <v>261925.88069999986</v>
      </c>
      <c r="H76" t="str">
        <f t="shared" si="22"/>
        <v>Hydration Pack - 70 oz.</v>
      </c>
      <c r="I76">
        <f t="shared" si="23"/>
        <v>268332.74149999983</v>
      </c>
    </row>
    <row r="77" spans="5:9" x14ac:dyDescent="0.25">
      <c r="E77" t="s">
        <v>82</v>
      </c>
      <c r="F77" s="5">
        <v>260516.15999999974</v>
      </c>
      <c r="H77" t="str">
        <f t="shared" si="22"/>
        <v>All-Purpose Bike Stand</v>
      </c>
      <c r="I77">
        <f t="shared" si="23"/>
        <v>266651.58600000036</v>
      </c>
    </row>
    <row r="78" spans="5:9" x14ac:dyDescent="0.25">
      <c r="E78" t="s">
        <v>154</v>
      </c>
      <c r="F78" s="5">
        <v>241554.64659999995</v>
      </c>
      <c r="H78" t="str">
        <f t="shared" si="22"/>
        <v>Road-650 Red, 48</v>
      </c>
      <c r="I78">
        <f t="shared" si="23"/>
        <v>261925.88069999986</v>
      </c>
    </row>
    <row r="79" spans="5:9" x14ac:dyDescent="0.25">
      <c r="E79" t="s">
        <v>155</v>
      </c>
      <c r="F79" s="5">
        <v>230757.46479999996</v>
      </c>
      <c r="H79" t="str">
        <f t="shared" si="22"/>
        <v>Hitch Rack - 4-Bike</v>
      </c>
      <c r="I79">
        <f t="shared" si="23"/>
        <v>260516.15999999974</v>
      </c>
    </row>
    <row r="80" spans="5:9" x14ac:dyDescent="0.25">
      <c r="E80" t="s">
        <v>162</v>
      </c>
      <c r="F80" s="5">
        <v>227842.617</v>
      </c>
      <c r="H80" t="str">
        <f t="shared" si="22"/>
        <v>Road-650 Black, 58</v>
      </c>
      <c r="I80">
        <f t="shared" si="23"/>
        <v>241554.64659999995</v>
      </c>
    </row>
    <row r="81" spans="5:9" x14ac:dyDescent="0.25">
      <c r="E81" t="s">
        <v>92</v>
      </c>
      <c r="F81" s="5">
        <v>226805.06969999996</v>
      </c>
      <c r="H81" t="str">
        <f>E79</f>
        <v>Road-650 Black, 60</v>
      </c>
      <c r="I81">
        <f>F79</f>
        <v>230757.46479999996</v>
      </c>
    </row>
    <row r="82" spans="5:9" x14ac:dyDescent="0.25">
      <c r="E82" t="s">
        <v>152</v>
      </c>
      <c r="F82" s="5">
        <v>212239.58169999995</v>
      </c>
      <c r="H82" t="str">
        <f t="shared" ref="H82:H110" si="24">E80</f>
        <v>Road-650 Red, 62</v>
      </c>
      <c r="I82">
        <f t="shared" ref="I82:I110" si="25">F80</f>
        <v>227842.617</v>
      </c>
    </row>
    <row r="83" spans="5:9" x14ac:dyDescent="0.25">
      <c r="E83" t="s">
        <v>157</v>
      </c>
      <c r="F83" s="5">
        <v>204756.8461</v>
      </c>
      <c r="H83" t="str">
        <f t="shared" si="24"/>
        <v>ML Mountain Tire</v>
      </c>
      <c r="I83">
        <f t="shared" si="25"/>
        <v>226805.06969999996</v>
      </c>
    </row>
    <row r="84" spans="5:9" x14ac:dyDescent="0.25">
      <c r="E84" t="s">
        <v>151</v>
      </c>
      <c r="F84" s="5">
        <v>196061.31249999994</v>
      </c>
      <c r="H84" t="str">
        <f t="shared" si="24"/>
        <v>Road-650 Black, 48</v>
      </c>
      <c r="I84">
        <f t="shared" si="25"/>
        <v>212239.58169999995</v>
      </c>
    </row>
    <row r="85" spans="5:9" x14ac:dyDescent="0.25">
      <c r="E85" t="s">
        <v>159</v>
      </c>
      <c r="F85" s="5">
        <v>195172.4622999999</v>
      </c>
      <c r="H85" t="str">
        <f t="shared" si="24"/>
        <v>Road-650 Red, 44</v>
      </c>
      <c r="I85">
        <f t="shared" si="25"/>
        <v>204756.8461</v>
      </c>
    </row>
    <row r="86" spans="5:9" x14ac:dyDescent="0.25">
      <c r="E86" t="s">
        <v>84</v>
      </c>
      <c r="F86" s="5">
        <v>186933.61600000021</v>
      </c>
      <c r="H86" t="str">
        <f t="shared" si="24"/>
        <v>Road-650 Black, 44</v>
      </c>
      <c r="I86">
        <f t="shared" si="25"/>
        <v>196061.31249999994</v>
      </c>
    </row>
    <row r="87" spans="5:9" x14ac:dyDescent="0.25">
      <c r="E87" t="s">
        <v>192</v>
      </c>
      <c r="F87" s="5">
        <v>186801.95799999996</v>
      </c>
      <c r="H87" t="str">
        <f t="shared" si="24"/>
        <v>Road-650 Red, 52</v>
      </c>
      <c r="I87">
        <f t="shared" si="25"/>
        <v>195172.4622999999</v>
      </c>
    </row>
    <row r="88" spans="5:9" x14ac:dyDescent="0.25">
      <c r="E88" t="s">
        <v>156</v>
      </c>
      <c r="F88" s="5">
        <v>186552.57929999998</v>
      </c>
      <c r="H88" t="str">
        <f t="shared" si="24"/>
        <v>HL Road Tire</v>
      </c>
      <c r="I88">
        <f t="shared" si="25"/>
        <v>186933.61600000021</v>
      </c>
    </row>
    <row r="89" spans="5:9" x14ac:dyDescent="0.25">
      <c r="E89" t="s">
        <v>194</v>
      </c>
      <c r="F89" s="5">
        <v>182588.37999999995</v>
      </c>
      <c r="H89" t="str">
        <f t="shared" si="24"/>
        <v>Touring-3000 Blue, 62</v>
      </c>
      <c r="I89">
        <f t="shared" si="25"/>
        <v>186801.95799999996</v>
      </c>
    </row>
    <row r="90" spans="5:9" x14ac:dyDescent="0.25">
      <c r="E90" t="s">
        <v>174</v>
      </c>
      <c r="F90" s="5">
        <v>178047.08470000006</v>
      </c>
      <c r="H90" t="str">
        <f t="shared" si="24"/>
        <v>Road-650 Black, 62</v>
      </c>
      <c r="I90">
        <f t="shared" si="25"/>
        <v>186552.57929999998</v>
      </c>
    </row>
    <row r="91" spans="5:9" x14ac:dyDescent="0.25">
      <c r="E91" t="s">
        <v>199</v>
      </c>
      <c r="F91" s="5">
        <v>168200.79429999995</v>
      </c>
      <c r="H91" t="str">
        <f t="shared" si="24"/>
        <v>Touring-3000 Yellow, 50</v>
      </c>
      <c r="I91">
        <f t="shared" si="25"/>
        <v>182588.37999999995</v>
      </c>
    </row>
    <row r="92" spans="5:9" x14ac:dyDescent="0.25">
      <c r="E92" t="s">
        <v>200</v>
      </c>
      <c r="F92" s="5">
        <v>168069.35319999998</v>
      </c>
      <c r="H92" t="str">
        <f t="shared" si="24"/>
        <v>Touring Tire</v>
      </c>
      <c r="I92">
        <f t="shared" si="25"/>
        <v>178047.08470000006</v>
      </c>
    </row>
    <row r="93" spans="5:9" x14ac:dyDescent="0.25">
      <c r="E93" t="s">
        <v>190</v>
      </c>
      <c r="F93" s="5">
        <v>164610.44719999997</v>
      </c>
      <c r="H93" t="str">
        <f t="shared" si="24"/>
        <v>Women's Mountain Shorts, L</v>
      </c>
      <c r="I93">
        <f t="shared" si="25"/>
        <v>168200.79429999995</v>
      </c>
    </row>
    <row r="94" spans="5:9" x14ac:dyDescent="0.25">
      <c r="E94" t="s">
        <v>193</v>
      </c>
      <c r="F94" s="5">
        <v>164048.63680000001</v>
      </c>
      <c r="H94" t="str">
        <f t="shared" si="24"/>
        <v>Women's Mountain Shorts, M</v>
      </c>
      <c r="I94">
        <f t="shared" si="25"/>
        <v>168069.35319999998</v>
      </c>
    </row>
    <row r="95" spans="5:9" x14ac:dyDescent="0.25">
      <c r="E95" t="s">
        <v>161</v>
      </c>
      <c r="F95" s="5">
        <v>158677.60540000003</v>
      </c>
      <c r="H95" t="str">
        <f t="shared" si="24"/>
        <v>Touring-3000 Blue, 54</v>
      </c>
      <c r="I95">
        <f t="shared" si="25"/>
        <v>164610.44719999997</v>
      </c>
    </row>
    <row r="96" spans="5:9" x14ac:dyDescent="0.25">
      <c r="E96" t="s">
        <v>197</v>
      </c>
      <c r="F96" s="5">
        <v>156464.19639999999</v>
      </c>
      <c r="H96" t="str">
        <f t="shared" si="24"/>
        <v>Touring-3000 Yellow, 44</v>
      </c>
      <c r="I96">
        <f t="shared" si="25"/>
        <v>164048.63680000001</v>
      </c>
    </row>
    <row r="97" spans="5:9" x14ac:dyDescent="0.25">
      <c r="E97" t="s">
        <v>196</v>
      </c>
      <c r="F97" s="5">
        <v>153374.23920000001</v>
      </c>
      <c r="H97" t="str">
        <f t="shared" si="24"/>
        <v>Road-650 Red, 60</v>
      </c>
      <c r="I97">
        <f t="shared" si="25"/>
        <v>158677.60540000003</v>
      </c>
    </row>
    <row r="98" spans="5:9" x14ac:dyDescent="0.25">
      <c r="E98" t="s">
        <v>93</v>
      </c>
      <c r="F98" s="5">
        <v>152134.98250000004</v>
      </c>
      <c r="H98" t="str">
        <f t="shared" si="24"/>
        <v>Touring-3000 Yellow, 62</v>
      </c>
      <c r="I98">
        <f t="shared" si="25"/>
        <v>156464.19639999999</v>
      </c>
    </row>
    <row r="99" spans="5:9" x14ac:dyDescent="0.25">
      <c r="E99" t="s">
        <v>191</v>
      </c>
      <c r="F99" s="5">
        <v>146632.51439999999</v>
      </c>
      <c r="H99" t="str">
        <f t="shared" si="24"/>
        <v>Touring-3000 Yellow, 58</v>
      </c>
      <c r="I99">
        <f t="shared" si="25"/>
        <v>153374.23920000001</v>
      </c>
    </row>
    <row r="100" spans="5:9" x14ac:dyDescent="0.25">
      <c r="E100" t="s">
        <v>87</v>
      </c>
      <c r="F100" s="5">
        <v>146271.20709999997</v>
      </c>
      <c r="H100" t="str">
        <f t="shared" si="24"/>
        <v>ML Road Tire</v>
      </c>
      <c r="I100">
        <f t="shared" si="25"/>
        <v>152134.98250000004</v>
      </c>
    </row>
    <row r="101" spans="5:9" x14ac:dyDescent="0.25">
      <c r="E101" t="s">
        <v>122</v>
      </c>
      <c r="F101" s="5">
        <v>145333.0086</v>
      </c>
      <c r="H101" t="str">
        <f t="shared" si="24"/>
        <v>Touring-3000 Blue, 58</v>
      </c>
      <c r="I101">
        <f t="shared" si="25"/>
        <v>146632.51439999999</v>
      </c>
    </row>
    <row r="102" spans="5:9" x14ac:dyDescent="0.25">
      <c r="E102" t="s">
        <v>117</v>
      </c>
      <c r="F102" s="5">
        <v>145037.48730000004</v>
      </c>
      <c r="H102" t="str">
        <f t="shared" si="24"/>
        <v>LL Road Tire</v>
      </c>
      <c r="I102">
        <f t="shared" si="25"/>
        <v>146271.20709999997</v>
      </c>
    </row>
    <row r="103" spans="5:9" x14ac:dyDescent="0.25">
      <c r="E103" t="s">
        <v>123</v>
      </c>
      <c r="F103" s="5">
        <v>143792.37599999996</v>
      </c>
      <c r="H103" t="str">
        <f t="shared" si="24"/>
        <v>Mountain-500 Silver, 48</v>
      </c>
      <c r="I103">
        <f t="shared" si="25"/>
        <v>145333.0086</v>
      </c>
    </row>
    <row r="104" spans="5:9" x14ac:dyDescent="0.25">
      <c r="E104" t="s">
        <v>86</v>
      </c>
      <c r="F104" s="5">
        <v>142858.26839999977</v>
      </c>
      <c r="H104" t="str">
        <f t="shared" si="24"/>
        <v>Mountain-500 Black, 48</v>
      </c>
      <c r="I104">
        <f t="shared" si="25"/>
        <v>145037.48730000004</v>
      </c>
    </row>
    <row r="105" spans="5:9" x14ac:dyDescent="0.25">
      <c r="E105" t="s">
        <v>195</v>
      </c>
      <c r="F105" s="5">
        <v>142138.0312</v>
      </c>
      <c r="H105" t="str">
        <f t="shared" si="24"/>
        <v>Mountain-500 Silver, 52</v>
      </c>
      <c r="I105">
        <f t="shared" si="25"/>
        <v>143792.37599999996</v>
      </c>
    </row>
    <row r="106" spans="5:9" x14ac:dyDescent="0.25">
      <c r="E106" t="s">
        <v>188</v>
      </c>
      <c r="F106" s="5">
        <v>141014.41040000005</v>
      </c>
      <c r="H106" t="str">
        <f t="shared" si="24"/>
        <v>LL Mountain Tire</v>
      </c>
      <c r="I106">
        <f t="shared" si="25"/>
        <v>142858.26839999977</v>
      </c>
    </row>
    <row r="107" spans="5:9" x14ac:dyDescent="0.25">
      <c r="E107" t="s">
        <v>189</v>
      </c>
      <c r="F107" s="5">
        <v>141014.41040000002</v>
      </c>
      <c r="H107" t="str">
        <f t="shared" si="24"/>
        <v>Touring-3000 Yellow, 54</v>
      </c>
      <c r="I107">
        <f t="shared" si="25"/>
        <v>142138.0312</v>
      </c>
    </row>
    <row r="108" spans="5:9" x14ac:dyDescent="0.25">
      <c r="E108" t="s">
        <v>198</v>
      </c>
      <c r="F108" s="5">
        <v>139701.23510000019</v>
      </c>
      <c r="H108" t="str">
        <f t="shared" si="24"/>
        <v>Touring-3000 Blue, 44</v>
      </c>
      <c r="I108">
        <f t="shared" si="25"/>
        <v>141014.41040000005</v>
      </c>
    </row>
    <row r="109" spans="5:9" x14ac:dyDescent="0.25">
      <c r="E109" t="s">
        <v>201</v>
      </c>
      <c r="F109" s="5">
        <v>136611.11659999989</v>
      </c>
      <c r="H109" t="str">
        <f t="shared" si="24"/>
        <v>Touring-3000 Blue, 50</v>
      </c>
      <c r="I109">
        <f t="shared" si="25"/>
        <v>141014.41040000002</v>
      </c>
    </row>
    <row r="110" spans="5:9" x14ac:dyDescent="0.25">
      <c r="E110" t="s">
        <v>116</v>
      </c>
      <c r="F110" s="5">
        <v>134975.66500000004</v>
      </c>
      <c r="H110" t="str">
        <f t="shared" si="24"/>
        <v>Water Bottle - 30 oz.</v>
      </c>
      <c r="I110">
        <f t="shared" si="25"/>
        <v>139701.23510000019</v>
      </c>
    </row>
    <row r="111" spans="5:9" x14ac:dyDescent="0.25">
      <c r="E111" t="s">
        <v>94</v>
      </c>
      <c r="F111" s="5">
        <v>133266.34699999995</v>
      </c>
      <c r="H111" t="str">
        <f>E109</f>
        <v>Women's Mountain Shorts, S</v>
      </c>
      <c r="I111">
        <f>F109</f>
        <v>136611.11659999989</v>
      </c>
    </row>
    <row r="112" spans="5:9" x14ac:dyDescent="0.25">
      <c r="E112" t="s">
        <v>115</v>
      </c>
      <c r="F112" s="5">
        <v>126386.30450000006</v>
      </c>
      <c r="H112" t="str">
        <f t="shared" ref="H112:I113" si="26">E110</f>
        <v>Mountain-500 Black, 44</v>
      </c>
      <c r="I112">
        <f t="shared" ref="I112" si="27">F110</f>
        <v>134975.66500000004</v>
      </c>
    </row>
    <row r="113" spans="5:9" x14ac:dyDescent="0.25">
      <c r="E113" t="s">
        <v>114</v>
      </c>
      <c r="F113" s="5">
        <v>123441.38090000002</v>
      </c>
      <c r="H113" t="str">
        <f t="shared" si="26"/>
        <v>Mountain Bottle Cage</v>
      </c>
      <c r="I113">
        <f t="shared" si="26"/>
        <v>133266.34699999995</v>
      </c>
    </row>
    <row r="114" spans="5:9" x14ac:dyDescent="0.25">
      <c r="E114" t="s">
        <v>119</v>
      </c>
      <c r="F114" s="5">
        <v>106046.87729999998</v>
      </c>
      <c r="H114" t="str">
        <f t="shared" ref="H114:H117" si="28">E112</f>
        <v>Mountain-500 Black, 42</v>
      </c>
      <c r="I114">
        <f t="shared" ref="I114:I117" si="29">F112</f>
        <v>126386.30450000006</v>
      </c>
    </row>
    <row r="115" spans="5:9" x14ac:dyDescent="0.25">
      <c r="E115" t="s">
        <v>118</v>
      </c>
      <c r="F115" s="5">
        <v>101109.0436</v>
      </c>
      <c r="H115" t="str">
        <f t="shared" si="28"/>
        <v>Mountain-500 Black, 40</v>
      </c>
      <c r="I115">
        <f t="shared" si="29"/>
        <v>123441.38090000002</v>
      </c>
    </row>
    <row r="116" spans="5:9" x14ac:dyDescent="0.25">
      <c r="E116" t="s">
        <v>95</v>
      </c>
      <c r="F116" s="5">
        <v>100979.84990000032</v>
      </c>
      <c r="H116" t="str">
        <f t="shared" si="28"/>
        <v>Mountain-500 Silver, 40</v>
      </c>
      <c r="I116">
        <f t="shared" si="29"/>
        <v>106046.87729999998</v>
      </c>
    </row>
    <row r="117" spans="5:9" x14ac:dyDescent="0.25">
      <c r="E117" t="s">
        <v>121</v>
      </c>
      <c r="F117" s="5">
        <v>100141.11900000001</v>
      </c>
      <c r="H117" t="str">
        <f t="shared" si="28"/>
        <v>Mountain-500 Black, 52</v>
      </c>
      <c r="I117">
        <f t="shared" si="29"/>
        <v>101109.0436</v>
      </c>
    </row>
    <row r="118" spans="5:9" x14ac:dyDescent="0.25">
      <c r="E118" t="s">
        <v>120</v>
      </c>
      <c r="F118" s="5">
        <v>98600.486400000023</v>
      </c>
      <c r="H118" t="str">
        <f t="shared" ref="H118:H139" si="30">E116</f>
        <v>Mountain Tire Tube</v>
      </c>
      <c r="I118">
        <f t="shared" ref="I118:I139" si="31">F116</f>
        <v>100979.84990000032</v>
      </c>
    </row>
    <row r="119" spans="5:9" x14ac:dyDescent="0.25">
      <c r="E119" t="s">
        <v>127</v>
      </c>
      <c r="F119" s="5">
        <v>98422.84529999971</v>
      </c>
      <c r="H119" t="str">
        <f t="shared" si="30"/>
        <v>Mountain-500 Silver, 44</v>
      </c>
      <c r="I119">
        <f t="shared" si="31"/>
        <v>100141.11900000001</v>
      </c>
    </row>
    <row r="120" spans="5:9" x14ac:dyDescent="0.25">
      <c r="E120" t="s">
        <v>76</v>
      </c>
      <c r="F120" s="5">
        <v>84908.136000000028</v>
      </c>
      <c r="H120" t="str">
        <f t="shared" si="30"/>
        <v>Mountain-500 Silver, 42</v>
      </c>
      <c r="I120">
        <f t="shared" si="31"/>
        <v>98600.486400000023</v>
      </c>
    </row>
    <row r="121" spans="5:9" x14ac:dyDescent="0.25">
      <c r="E121" t="s">
        <v>75</v>
      </c>
      <c r="F121" s="5">
        <v>84788.883000000031</v>
      </c>
      <c r="H121" t="str">
        <f t="shared" si="30"/>
        <v>Road Bottle Cage</v>
      </c>
      <c r="I121">
        <f t="shared" si="31"/>
        <v>98422.84529999971</v>
      </c>
    </row>
    <row r="122" spans="5:9" x14ac:dyDescent="0.25">
      <c r="E122" t="s">
        <v>80</v>
      </c>
      <c r="F122" s="5">
        <v>81452.009100000054</v>
      </c>
      <c r="H122" t="str">
        <f t="shared" si="30"/>
        <v>Classic Vest, M</v>
      </c>
      <c r="I122">
        <f t="shared" si="31"/>
        <v>84908.136000000028</v>
      </c>
    </row>
    <row r="123" spans="5:9" x14ac:dyDescent="0.25">
      <c r="E123" t="s">
        <v>81</v>
      </c>
      <c r="F123" s="5">
        <v>78232.562100000112</v>
      </c>
      <c r="H123" t="str">
        <f t="shared" si="30"/>
        <v>Classic Vest, L</v>
      </c>
      <c r="I123">
        <f t="shared" si="31"/>
        <v>84788.883000000031</v>
      </c>
    </row>
    <row r="124" spans="5:9" x14ac:dyDescent="0.25">
      <c r="E124" t="s">
        <v>77</v>
      </c>
      <c r="F124" s="5">
        <v>70001.510999999969</v>
      </c>
      <c r="H124" t="str">
        <f t="shared" si="30"/>
        <v>Half-Finger Gloves, M</v>
      </c>
      <c r="I124">
        <f t="shared" si="31"/>
        <v>81452.009100000054</v>
      </c>
    </row>
    <row r="125" spans="5:9" x14ac:dyDescent="0.25">
      <c r="E125" t="s">
        <v>79</v>
      </c>
      <c r="F125" s="5">
        <v>69248.771900000007</v>
      </c>
      <c r="H125" t="str">
        <f t="shared" si="30"/>
        <v>Half-Finger Gloves, S</v>
      </c>
      <c r="I125">
        <f t="shared" si="31"/>
        <v>78232.562100000112</v>
      </c>
    </row>
    <row r="126" spans="5:9" x14ac:dyDescent="0.25">
      <c r="E126" t="s">
        <v>128</v>
      </c>
      <c r="F126" s="5">
        <v>61733.153199999964</v>
      </c>
      <c r="H126" t="str">
        <f t="shared" si="30"/>
        <v>Classic Vest, S</v>
      </c>
      <c r="I126">
        <f t="shared" si="31"/>
        <v>70001.510999999969</v>
      </c>
    </row>
    <row r="127" spans="5:9" x14ac:dyDescent="0.25">
      <c r="E127" t="s">
        <v>89</v>
      </c>
      <c r="F127" s="5">
        <v>54579.581899999845</v>
      </c>
      <c r="H127" t="str">
        <f t="shared" si="30"/>
        <v>Half-Finger Gloves, L</v>
      </c>
      <c r="I127">
        <f t="shared" si="31"/>
        <v>69248.771900000007</v>
      </c>
    </row>
    <row r="128" spans="5:9" x14ac:dyDescent="0.25">
      <c r="E128" t="s">
        <v>88</v>
      </c>
      <c r="F128" s="5">
        <v>54177.162399999797</v>
      </c>
      <c r="H128" t="str">
        <f t="shared" si="30"/>
        <v>Road Tire Tube</v>
      </c>
      <c r="I128">
        <f t="shared" si="31"/>
        <v>61733.153199999964</v>
      </c>
    </row>
    <row r="129" spans="5:9" x14ac:dyDescent="0.25">
      <c r="E129" t="s">
        <v>170</v>
      </c>
      <c r="F129" s="5">
        <v>53855.564900000143</v>
      </c>
      <c r="H129" t="str">
        <f t="shared" si="30"/>
        <v>Long-Sleeve Logo Jersey, M</v>
      </c>
      <c r="I129">
        <f t="shared" si="31"/>
        <v>54579.581899999845</v>
      </c>
    </row>
    <row r="130" spans="5:9" x14ac:dyDescent="0.25">
      <c r="E130" t="s">
        <v>90</v>
      </c>
      <c r="F130" s="5">
        <v>53199.857899999843</v>
      </c>
      <c r="H130" t="str">
        <f t="shared" si="30"/>
        <v>Long-Sleeve Logo Jersey, L</v>
      </c>
      <c r="I130">
        <f t="shared" si="31"/>
        <v>54177.162399999797</v>
      </c>
    </row>
    <row r="131" spans="5:9" x14ac:dyDescent="0.25">
      <c r="E131" t="s">
        <v>168</v>
      </c>
      <c r="F131" s="5">
        <v>52700.718800000155</v>
      </c>
      <c r="H131" t="str">
        <f t="shared" si="30"/>
        <v>Short-Sleeve Classic Jersey, XL</v>
      </c>
      <c r="I131">
        <f t="shared" si="31"/>
        <v>53855.564900000143</v>
      </c>
    </row>
    <row r="132" spans="5:9" x14ac:dyDescent="0.25">
      <c r="E132" t="s">
        <v>169</v>
      </c>
      <c r="F132" s="5">
        <v>52601.377200000024</v>
      </c>
      <c r="H132" t="str">
        <f t="shared" si="30"/>
        <v>Long-Sleeve Logo Jersey, S</v>
      </c>
      <c r="I132">
        <f t="shared" si="31"/>
        <v>53199.857899999843</v>
      </c>
    </row>
    <row r="133" spans="5:9" x14ac:dyDescent="0.25">
      <c r="E133" t="s">
        <v>91</v>
      </c>
      <c r="F133" s="5">
        <v>50750.847799999872</v>
      </c>
      <c r="H133" t="str">
        <f t="shared" si="30"/>
        <v>Short-Sleeve Classic Jersey, M</v>
      </c>
      <c r="I133">
        <f t="shared" si="31"/>
        <v>52700.718800000155</v>
      </c>
    </row>
    <row r="134" spans="5:9" x14ac:dyDescent="0.25">
      <c r="E134" t="s">
        <v>175</v>
      </c>
      <c r="F134" s="5">
        <v>49354.460000000021</v>
      </c>
      <c r="H134" t="str">
        <f t="shared" si="30"/>
        <v>Short-Sleeve Classic Jersey, S</v>
      </c>
      <c r="I134">
        <f t="shared" si="31"/>
        <v>52601.377200000024</v>
      </c>
    </row>
    <row r="135" spans="5:9" x14ac:dyDescent="0.25">
      <c r="E135" t="s">
        <v>167</v>
      </c>
      <c r="F135" s="5">
        <v>48962.991100000138</v>
      </c>
      <c r="H135" t="str">
        <f t="shared" si="30"/>
        <v>Long-Sleeve Logo Jersey, XL</v>
      </c>
      <c r="I135">
        <f t="shared" si="31"/>
        <v>50750.847799999872</v>
      </c>
    </row>
    <row r="136" spans="5:9" x14ac:dyDescent="0.25">
      <c r="E136" t="s">
        <v>73</v>
      </c>
      <c r="F136" s="5">
        <v>47472.324299999971</v>
      </c>
      <c r="H136" t="str">
        <f t="shared" si="30"/>
        <v>Touring Tire Tube</v>
      </c>
      <c r="I136">
        <f t="shared" si="31"/>
        <v>49354.460000000021</v>
      </c>
    </row>
    <row r="137" spans="5:9" x14ac:dyDescent="0.25">
      <c r="E137" t="s">
        <v>124</v>
      </c>
      <c r="F137" s="5">
        <v>47150.681999999986</v>
      </c>
      <c r="H137" t="str">
        <f t="shared" si="30"/>
        <v>Short-Sleeve Classic Jersey, L</v>
      </c>
      <c r="I137">
        <f t="shared" si="31"/>
        <v>48962.991100000138</v>
      </c>
    </row>
    <row r="138" spans="5:9" x14ac:dyDescent="0.25">
      <c r="E138" t="s">
        <v>74</v>
      </c>
      <c r="F138" s="5">
        <v>46925.304299999974</v>
      </c>
      <c r="H138" t="str">
        <f t="shared" si="30"/>
        <v>AWC Logo Cap</v>
      </c>
      <c r="I138">
        <f t="shared" si="31"/>
        <v>47472.324299999971</v>
      </c>
    </row>
    <row r="139" spans="5:9" x14ac:dyDescent="0.25">
      <c r="E139" t="s">
        <v>126</v>
      </c>
      <c r="F139" s="5">
        <v>17625.956399999937</v>
      </c>
      <c r="H139" t="str">
        <f t="shared" si="30"/>
        <v>Patch Kit/8 Patches</v>
      </c>
      <c r="I139">
        <f t="shared" si="31"/>
        <v>47150.681999999986</v>
      </c>
    </row>
    <row r="140" spans="5:9" x14ac:dyDescent="0.25">
      <c r="E140" t="s">
        <v>125</v>
      </c>
      <c r="F140" s="5">
        <v>15954.529499999951</v>
      </c>
      <c r="H140" t="str">
        <f t="shared" ref="H140:H142" si="32">E138</f>
        <v>Bike Wash - Dissolver</v>
      </c>
      <c r="I140">
        <f t="shared" ref="I140:I142" si="33">F138</f>
        <v>46925.304299999974</v>
      </c>
    </row>
    <row r="141" spans="5:9" x14ac:dyDescent="0.25">
      <c r="E141" t="s">
        <v>204</v>
      </c>
      <c r="F141" s="5">
        <v>0</v>
      </c>
      <c r="H141" t="str">
        <f t="shared" si="32"/>
        <v>Racing Socks, M</v>
      </c>
      <c r="I141">
        <f t="shared" si="33"/>
        <v>17625.956399999937</v>
      </c>
    </row>
    <row r="142" spans="5:9" x14ac:dyDescent="0.25">
      <c r="E142" t="s">
        <v>205</v>
      </c>
      <c r="F142" s="5">
        <v>0</v>
      </c>
      <c r="H142" t="str">
        <f t="shared" si="32"/>
        <v>Racing Socks, L</v>
      </c>
      <c r="I142">
        <f t="shared" si="33"/>
        <v>15954.529499999951</v>
      </c>
    </row>
    <row r="143" spans="5:9" x14ac:dyDescent="0.25">
      <c r="E143" t="s">
        <v>206</v>
      </c>
      <c r="F143" s="5">
        <v>0</v>
      </c>
    </row>
    <row r="144" spans="5:9" x14ac:dyDescent="0.25">
      <c r="E144" t="s">
        <v>207</v>
      </c>
      <c r="F144" s="5">
        <v>0</v>
      </c>
    </row>
    <row r="145" spans="5:6" x14ac:dyDescent="0.25">
      <c r="E145" t="s">
        <v>208</v>
      </c>
      <c r="F145" s="5">
        <v>0</v>
      </c>
    </row>
    <row r="146" spans="5:6" x14ac:dyDescent="0.25">
      <c r="E146" t="s">
        <v>209</v>
      </c>
      <c r="F146" s="5">
        <v>0</v>
      </c>
    </row>
    <row r="147" spans="5:6" x14ac:dyDescent="0.25">
      <c r="E147" t="s">
        <v>210</v>
      </c>
      <c r="F147" s="5">
        <v>0</v>
      </c>
    </row>
    <row r="148" spans="5:6" x14ac:dyDescent="0.25">
      <c r="E148" t="s">
        <v>211</v>
      </c>
      <c r="F148" s="5">
        <v>0</v>
      </c>
    </row>
    <row r="149" spans="5:6" x14ac:dyDescent="0.25">
      <c r="E149" t="s">
        <v>212</v>
      </c>
      <c r="F149" s="5">
        <v>0</v>
      </c>
    </row>
    <row r="150" spans="5:6" x14ac:dyDescent="0.25">
      <c r="E150" t="s">
        <v>213</v>
      </c>
      <c r="F150" s="5">
        <v>0</v>
      </c>
    </row>
    <row r="151" spans="5:6" x14ac:dyDescent="0.25">
      <c r="E151" t="s">
        <v>214</v>
      </c>
      <c r="F151" s="5">
        <v>0</v>
      </c>
    </row>
    <row r="152" spans="5:6" x14ac:dyDescent="0.25">
      <c r="E152" t="s">
        <v>215</v>
      </c>
      <c r="F152" s="5">
        <v>0</v>
      </c>
    </row>
    <row r="153" spans="5:6" x14ac:dyDescent="0.25">
      <c r="E153" t="s">
        <v>216</v>
      </c>
      <c r="F153" s="5">
        <v>0</v>
      </c>
    </row>
    <row r="154" spans="5:6" x14ac:dyDescent="0.25">
      <c r="E154" t="s">
        <v>217</v>
      </c>
      <c r="F154" s="5">
        <v>0</v>
      </c>
    </row>
    <row r="155" spans="5:6" x14ac:dyDescent="0.25">
      <c r="E155" t="s">
        <v>218</v>
      </c>
      <c r="F155" s="5">
        <v>0</v>
      </c>
    </row>
    <row r="156" spans="5:6" x14ac:dyDescent="0.25">
      <c r="E156" t="s">
        <v>219</v>
      </c>
      <c r="F156" s="5">
        <v>0</v>
      </c>
    </row>
    <row r="157" spans="5:6" x14ac:dyDescent="0.25">
      <c r="E157" t="s">
        <v>220</v>
      </c>
      <c r="F157" s="5">
        <v>0</v>
      </c>
    </row>
    <row r="158" spans="5:6" x14ac:dyDescent="0.25">
      <c r="E158" t="s">
        <v>221</v>
      </c>
      <c r="F158" s="5">
        <v>0</v>
      </c>
    </row>
    <row r="159" spans="5:6" x14ac:dyDescent="0.25">
      <c r="E159" t="s">
        <v>222</v>
      </c>
      <c r="F159" s="5">
        <v>0</v>
      </c>
    </row>
    <row r="160" spans="5:6" x14ac:dyDescent="0.25">
      <c r="E160" t="s">
        <v>223</v>
      </c>
      <c r="F160" s="5">
        <v>0</v>
      </c>
    </row>
    <row r="161" spans="5:6" x14ac:dyDescent="0.25">
      <c r="E161" t="s">
        <v>224</v>
      </c>
      <c r="F161" s="5">
        <v>0</v>
      </c>
    </row>
    <row r="162" spans="5:6" x14ac:dyDescent="0.25">
      <c r="E162" t="s">
        <v>225</v>
      </c>
      <c r="F162" s="5">
        <v>0</v>
      </c>
    </row>
    <row r="163" spans="5:6" x14ac:dyDescent="0.25">
      <c r="E163" t="s">
        <v>226</v>
      </c>
      <c r="F163" s="5">
        <v>0</v>
      </c>
    </row>
    <row r="164" spans="5:6" x14ac:dyDescent="0.25">
      <c r="E164" t="s">
        <v>227</v>
      </c>
      <c r="F164" s="5">
        <v>0</v>
      </c>
    </row>
    <row r="165" spans="5:6" x14ac:dyDescent="0.25">
      <c r="E165" t="s">
        <v>228</v>
      </c>
      <c r="F165" s="5">
        <v>0</v>
      </c>
    </row>
    <row r="166" spans="5:6" x14ac:dyDescent="0.25">
      <c r="E166" t="s">
        <v>229</v>
      </c>
      <c r="F166" s="5">
        <v>0</v>
      </c>
    </row>
    <row r="167" spans="5:6" x14ac:dyDescent="0.25">
      <c r="E167" t="s">
        <v>230</v>
      </c>
      <c r="F167" s="5">
        <v>0</v>
      </c>
    </row>
    <row r="168" spans="5:6" x14ac:dyDescent="0.25">
      <c r="E168" t="s">
        <v>231</v>
      </c>
      <c r="F168" s="5">
        <v>0</v>
      </c>
    </row>
    <row r="169" spans="5:6" x14ac:dyDescent="0.25">
      <c r="E169" t="s">
        <v>232</v>
      </c>
      <c r="F169" s="5">
        <v>0</v>
      </c>
    </row>
    <row r="170" spans="5:6" x14ac:dyDescent="0.25">
      <c r="E170" t="s">
        <v>233</v>
      </c>
      <c r="F170" s="5">
        <v>0</v>
      </c>
    </row>
    <row r="171" spans="5:6" x14ac:dyDescent="0.25">
      <c r="E171" t="s">
        <v>234</v>
      </c>
      <c r="F171" s="5">
        <v>0</v>
      </c>
    </row>
    <row r="172" spans="5:6" x14ac:dyDescent="0.25">
      <c r="E172" t="s">
        <v>235</v>
      </c>
      <c r="F172" s="5">
        <v>0</v>
      </c>
    </row>
    <row r="173" spans="5:6" x14ac:dyDescent="0.25">
      <c r="E173" t="s">
        <v>236</v>
      </c>
      <c r="F173" s="5">
        <v>0</v>
      </c>
    </row>
    <row r="174" spans="5:6" x14ac:dyDescent="0.25">
      <c r="E174" t="s">
        <v>237</v>
      </c>
      <c r="F174" s="5">
        <v>0</v>
      </c>
    </row>
    <row r="175" spans="5:6" x14ac:dyDescent="0.25">
      <c r="E175" t="s">
        <v>238</v>
      </c>
      <c r="F175" s="5">
        <v>0</v>
      </c>
    </row>
    <row r="176" spans="5:6" x14ac:dyDescent="0.25">
      <c r="E176" t="s">
        <v>239</v>
      </c>
      <c r="F176" s="5">
        <v>0</v>
      </c>
    </row>
    <row r="177" spans="5:6" x14ac:dyDescent="0.25">
      <c r="E177" t="s">
        <v>240</v>
      </c>
      <c r="F177" s="5">
        <v>0</v>
      </c>
    </row>
    <row r="178" spans="5:6" x14ac:dyDescent="0.25">
      <c r="E178" t="s">
        <v>241</v>
      </c>
      <c r="F178" s="5">
        <v>0</v>
      </c>
    </row>
    <row r="179" spans="5:6" x14ac:dyDescent="0.25">
      <c r="E179" t="s">
        <v>242</v>
      </c>
      <c r="F179" s="5">
        <v>0</v>
      </c>
    </row>
    <row r="180" spans="5:6" x14ac:dyDescent="0.25">
      <c r="E180" t="s">
        <v>243</v>
      </c>
      <c r="F180" s="5">
        <v>0</v>
      </c>
    </row>
    <row r="181" spans="5:6" x14ac:dyDescent="0.25">
      <c r="E181" t="s">
        <v>244</v>
      </c>
      <c r="F181" s="5">
        <v>0</v>
      </c>
    </row>
    <row r="182" spans="5:6" x14ac:dyDescent="0.25">
      <c r="E182" t="s">
        <v>245</v>
      </c>
      <c r="F182" s="5">
        <v>0</v>
      </c>
    </row>
    <row r="183" spans="5:6" x14ac:dyDescent="0.25">
      <c r="E183" t="s">
        <v>246</v>
      </c>
      <c r="F183" s="5">
        <v>0</v>
      </c>
    </row>
    <row r="184" spans="5:6" x14ac:dyDescent="0.25">
      <c r="E184" t="s">
        <v>247</v>
      </c>
      <c r="F184" s="5">
        <v>0</v>
      </c>
    </row>
    <row r="185" spans="5:6" x14ac:dyDescent="0.25">
      <c r="E185" t="s">
        <v>248</v>
      </c>
      <c r="F185" s="5">
        <v>0</v>
      </c>
    </row>
    <row r="186" spans="5:6" x14ac:dyDescent="0.25">
      <c r="E186" t="s">
        <v>249</v>
      </c>
      <c r="F186" s="5">
        <v>0</v>
      </c>
    </row>
    <row r="187" spans="5:6" x14ac:dyDescent="0.25">
      <c r="E187" t="s">
        <v>250</v>
      </c>
      <c r="F187" s="5">
        <v>0</v>
      </c>
    </row>
    <row r="188" spans="5:6" x14ac:dyDescent="0.25">
      <c r="E188" t="s">
        <v>251</v>
      </c>
      <c r="F188" s="5">
        <v>0</v>
      </c>
    </row>
    <row r="189" spans="5:6" x14ac:dyDescent="0.25">
      <c r="E189" t="s">
        <v>252</v>
      </c>
      <c r="F189" s="5">
        <v>0</v>
      </c>
    </row>
    <row r="190" spans="5:6" x14ac:dyDescent="0.25">
      <c r="E190" t="s">
        <v>253</v>
      </c>
      <c r="F190" s="5">
        <v>0</v>
      </c>
    </row>
    <row r="191" spans="5:6" x14ac:dyDescent="0.25">
      <c r="E191" t="s">
        <v>254</v>
      </c>
      <c r="F191" s="5">
        <v>0</v>
      </c>
    </row>
    <row r="192" spans="5:6" x14ac:dyDescent="0.25">
      <c r="E192" t="s">
        <v>255</v>
      </c>
      <c r="F192" s="5">
        <v>0</v>
      </c>
    </row>
    <row r="193" spans="5:6" x14ac:dyDescent="0.25">
      <c r="E193" t="s">
        <v>256</v>
      </c>
      <c r="F193" s="5">
        <v>0</v>
      </c>
    </row>
    <row r="194" spans="5:6" x14ac:dyDescent="0.25">
      <c r="E194" t="s">
        <v>257</v>
      </c>
      <c r="F194" s="5">
        <v>0</v>
      </c>
    </row>
    <row r="195" spans="5:6" x14ac:dyDescent="0.25">
      <c r="E195" t="s">
        <v>258</v>
      </c>
      <c r="F195" s="5">
        <v>0</v>
      </c>
    </row>
    <row r="196" spans="5:6" x14ac:dyDescent="0.25">
      <c r="E196" t="s">
        <v>259</v>
      </c>
      <c r="F196" s="5">
        <v>0</v>
      </c>
    </row>
    <row r="197" spans="5:6" x14ac:dyDescent="0.25">
      <c r="E197" t="s">
        <v>260</v>
      </c>
      <c r="F197" s="5">
        <v>0</v>
      </c>
    </row>
    <row r="198" spans="5:6" x14ac:dyDescent="0.25">
      <c r="E198" t="s">
        <v>261</v>
      </c>
      <c r="F198" s="5">
        <v>0</v>
      </c>
    </row>
    <row r="199" spans="5:6" x14ac:dyDescent="0.25">
      <c r="E199" t="s">
        <v>262</v>
      </c>
      <c r="F199" s="5">
        <v>0</v>
      </c>
    </row>
    <row r="200" spans="5:6" x14ac:dyDescent="0.25">
      <c r="E200" t="s">
        <v>263</v>
      </c>
      <c r="F200" s="5">
        <v>0</v>
      </c>
    </row>
    <row r="201" spans="5:6" x14ac:dyDescent="0.25">
      <c r="E201" t="s">
        <v>264</v>
      </c>
      <c r="F201" s="5">
        <v>0</v>
      </c>
    </row>
    <row r="202" spans="5:6" x14ac:dyDescent="0.25">
      <c r="E202" t="s">
        <v>265</v>
      </c>
      <c r="F202" s="5">
        <v>0</v>
      </c>
    </row>
    <row r="203" spans="5:6" x14ac:dyDescent="0.25">
      <c r="E203" t="s">
        <v>266</v>
      </c>
      <c r="F203" s="5">
        <v>0</v>
      </c>
    </row>
    <row r="204" spans="5:6" x14ac:dyDescent="0.25">
      <c r="E204" t="s">
        <v>267</v>
      </c>
      <c r="F204" s="5">
        <v>0</v>
      </c>
    </row>
    <row r="205" spans="5:6" x14ac:dyDescent="0.25">
      <c r="E205" t="s">
        <v>268</v>
      </c>
      <c r="F205" s="5">
        <v>0</v>
      </c>
    </row>
    <row r="206" spans="5:6" x14ac:dyDescent="0.25">
      <c r="E206" t="s">
        <v>269</v>
      </c>
      <c r="F206" s="5">
        <v>0</v>
      </c>
    </row>
    <row r="207" spans="5:6" x14ac:dyDescent="0.25">
      <c r="E207" t="s">
        <v>270</v>
      </c>
      <c r="F207" s="5">
        <v>0</v>
      </c>
    </row>
    <row r="208" spans="5:6" x14ac:dyDescent="0.25">
      <c r="E208" t="s">
        <v>271</v>
      </c>
      <c r="F208" s="5">
        <v>0</v>
      </c>
    </row>
    <row r="209" spans="5:6" x14ac:dyDescent="0.25">
      <c r="E209" t="s">
        <v>272</v>
      </c>
      <c r="F209" s="5">
        <v>0</v>
      </c>
    </row>
    <row r="210" spans="5:6" x14ac:dyDescent="0.25">
      <c r="E210" t="s">
        <v>273</v>
      </c>
      <c r="F210" s="5">
        <v>0</v>
      </c>
    </row>
    <row r="211" spans="5:6" x14ac:dyDescent="0.25">
      <c r="E211" t="s">
        <v>274</v>
      </c>
      <c r="F211" s="5">
        <v>0</v>
      </c>
    </row>
    <row r="212" spans="5:6" x14ac:dyDescent="0.25">
      <c r="E212" t="s">
        <v>275</v>
      </c>
      <c r="F212" s="5">
        <v>0</v>
      </c>
    </row>
    <row r="213" spans="5:6" x14ac:dyDescent="0.25">
      <c r="E213" t="s">
        <v>276</v>
      </c>
      <c r="F213" s="5">
        <v>0</v>
      </c>
    </row>
    <row r="214" spans="5:6" x14ac:dyDescent="0.25">
      <c r="E214" t="s">
        <v>277</v>
      </c>
      <c r="F214" s="5">
        <v>0</v>
      </c>
    </row>
    <row r="215" spans="5:6" x14ac:dyDescent="0.25">
      <c r="E215" t="s">
        <v>278</v>
      </c>
      <c r="F215" s="5">
        <v>0</v>
      </c>
    </row>
    <row r="216" spans="5:6" x14ac:dyDescent="0.25">
      <c r="E216" t="s">
        <v>279</v>
      </c>
      <c r="F216" s="5">
        <v>0</v>
      </c>
    </row>
    <row r="217" spans="5:6" x14ac:dyDescent="0.25">
      <c r="E217" t="s">
        <v>280</v>
      </c>
      <c r="F217" s="5">
        <v>0</v>
      </c>
    </row>
    <row r="218" spans="5:6" x14ac:dyDescent="0.25">
      <c r="E218" t="s">
        <v>281</v>
      </c>
      <c r="F218" s="5">
        <v>0</v>
      </c>
    </row>
    <row r="219" spans="5:6" x14ac:dyDescent="0.25">
      <c r="E219" t="s">
        <v>282</v>
      </c>
      <c r="F219" s="5">
        <v>0</v>
      </c>
    </row>
    <row r="220" spans="5:6" x14ac:dyDescent="0.25">
      <c r="E220" t="s">
        <v>283</v>
      </c>
      <c r="F220" s="5">
        <v>0</v>
      </c>
    </row>
    <row r="221" spans="5:6" x14ac:dyDescent="0.25">
      <c r="E221" t="s">
        <v>284</v>
      </c>
      <c r="F221" s="5">
        <v>0</v>
      </c>
    </row>
    <row r="222" spans="5:6" x14ac:dyDescent="0.25">
      <c r="E222" t="s">
        <v>285</v>
      </c>
      <c r="F222" s="5">
        <v>0</v>
      </c>
    </row>
    <row r="223" spans="5:6" x14ac:dyDescent="0.25">
      <c r="E223" t="s">
        <v>286</v>
      </c>
      <c r="F223" s="5">
        <v>0</v>
      </c>
    </row>
    <row r="224" spans="5:6" x14ac:dyDescent="0.25">
      <c r="E224" t="s">
        <v>287</v>
      </c>
      <c r="F224" s="5">
        <v>0</v>
      </c>
    </row>
    <row r="225" spans="5:6" x14ac:dyDescent="0.25">
      <c r="E225" t="s">
        <v>288</v>
      </c>
      <c r="F225" s="5">
        <v>0</v>
      </c>
    </row>
    <row r="226" spans="5:6" x14ac:dyDescent="0.25">
      <c r="E226" t="s">
        <v>289</v>
      </c>
      <c r="F226" s="5">
        <v>0</v>
      </c>
    </row>
    <row r="227" spans="5:6" x14ac:dyDescent="0.25">
      <c r="E227" t="s">
        <v>290</v>
      </c>
      <c r="F227" s="5">
        <v>0</v>
      </c>
    </row>
    <row r="228" spans="5:6" x14ac:dyDescent="0.25">
      <c r="E228" t="s">
        <v>291</v>
      </c>
      <c r="F228" s="5">
        <v>0</v>
      </c>
    </row>
    <row r="229" spans="5:6" x14ac:dyDescent="0.25">
      <c r="E229" t="s">
        <v>292</v>
      </c>
      <c r="F229" s="5">
        <v>0</v>
      </c>
    </row>
    <row r="230" spans="5:6" x14ac:dyDescent="0.25">
      <c r="E230" t="s">
        <v>293</v>
      </c>
      <c r="F230" s="5">
        <v>0</v>
      </c>
    </row>
    <row r="231" spans="5:6" x14ac:dyDescent="0.25">
      <c r="E231" t="s">
        <v>294</v>
      </c>
      <c r="F231" s="5">
        <v>0</v>
      </c>
    </row>
    <row r="232" spans="5:6" x14ac:dyDescent="0.25">
      <c r="E232" t="s">
        <v>295</v>
      </c>
      <c r="F232" s="5">
        <v>0</v>
      </c>
    </row>
    <row r="233" spans="5:6" x14ac:dyDescent="0.25">
      <c r="E233" t="s">
        <v>296</v>
      </c>
      <c r="F233" s="5">
        <v>0</v>
      </c>
    </row>
    <row r="234" spans="5:6" x14ac:dyDescent="0.25">
      <c r="E234" t="s">
        <v>297</v>
      </c>
      <c r="F234" s="5">
        <v>0</v>
      </c>
    </row>
    <row r="235" spans="5:6" x14ac:dyDescent="0.25">
      <c r="E235" t="s">
        <v>298</v>
      </c>
      <c r="F235" s="5">
        <v>0</v>
      </c>
    </row>
    <row r="236" spans="5:6" x14ac:dyDescent="0.25">
      <c r="E236" t="s">
        <v>299</v>
      </c>
      <c r="F236" s="5">
        <v>0</v>
      </c>
    </row>
    <row r="237" spans="5:6" x14ac:dyDescent="0.25">
      <c r="E237" t="s">
        <v>300</v>
      </c>
      <c r="F237" s="5">
        <v>0</v>
      </c>
    </row>
    <row r="238" spans="5:6" x14ac:dyDescent="0.25">
      <c r="E238" t="s">
        <v>301</v>
      </c>
      <c r="F238" s="5">
        <v>0</v>
      </c>
    </row>
    <row r="239" spans="5:6" x14ac:dyDescent="0.25">
      <c r="E239" t="s">
        <v>302</v>
      </c>
      <c r="F239" s="5">
        <v>0</v>
      </c>
    </row>
    <row r="240" spans="5:6" x14ac:dyDescent="0.25">
      <c r="E240" t="s">
        <v>303</v>
      </c>
      <c r="F240" s="5">
        <v>0</v>
      </c>
    </row>
    <row r="241" spans="5:6" x14ac:dyDescent="0.25">
      <c r="E241" t="s">
        <v>304</v>
      </c>
      <c r="F241" s="5">
        <v>0</v>
      </c>
    </row>
    <row r="242" spans="5:6" x14ac:dyDescent="0.25">
      <c r="E242" t="s">
        <v>305</v>
      </c>
      <c r="F242" s="5">
        <v>0</v>
      </c>
    </row>
    <row r="243" spans="5:6" x14ac:dyDescent="0.25">
      <c r="E243" t="s">
        <v>306</v>
      </c>
      <c r="F243" s="5">
        <v>0</v>
      </c>
    </row>
    <row r="244" spans="5:6" x14ac:dyDescent="0.25">
      <c r="E244" t="s">
        <v>307</v>
      </c>
      <c r="F244" s="5">
        <v>0</v>
      </c>
    </row>
    <row r="245" spans="5:6" x14ac:dyDescent="0.25">
      <c r="E245" t="s">
        <v>308</v>
      </c>
      <c r="F245" s="5">
        <v>0</v>
      </c>
    </row>
    <row r="246" spans="5:6" x14ac:dyDescent="0.25">
      <c r="E246" t="s">
        <v>309</v>
      </c>
      <c r="F246" s="5">
        <v>0</v>
      </c>
    </row>
    <row r="247" spans="5:6" x14ac:dyDescent="0.25">
      <c r="E247" t="s">
        <v>310</v>
      </c>
      <c r="F247" s="5">
        <v>0</v>
      </c>
    </row>
    <row r="248" spans="5:6" x14ac:dyDescent="0.25">
      <c r="E248" t="s">
        <v>311</v>
      </c>
      <c r="F248" s="5">
        <v>0</v>
      </c>
    </row>
    <row r="249" spans="5:6" x14ac:dyDescent="0.25">
      <c r="E249" t="s">
        <v>312</v>
      </c>
      <c r="F249" s="5">
        <v>0</v>
      </c>
    </row>
    <row r="250" spans="5:6" x14ac:dyDescent="0.25">
      <c r="E250" t="s">
        <v>313</v>
      </c>
      <c r="F250" s="5">
        <v>0</v>
      </c>
    </row>
    <row r="251" spans="5:6" x14ac:dyDescent="0.25">
      <c r="E251" t="s">
        <v>314</v>
      </c>
      <c r="F251" s="5">
        <v>0</v>
      </c>
    </row>
    <row r="252" spans="5:6" x14ac:dyDescent="0.25">
      <c r="E252" t="s">
        <v>315</v>
      </c>
      <c r="F252" s="5">
        <v>0</v>
      </c>
    </row>
    <row r="253" spans="5:6" x14ac:dyDescent="0.25">
      <c r="E253" t="s">
        <v>316</v>
      </c>
      <c r="F253" s="5">
        <v>0</v>
      </c>
    </row>
    <row r="254" spans="5:6" x14ac:dyDescent="0.25">
      <c r="E254" t="s">
        <v>317</v>
      </c>
      <c r="F254" s="5">
        <v>0</v>
      </c>
    </row>
    <row r="255" spans="5:6" x14ac:dyDescent="0.25">
      <c r="E255" t="s">
        <v>318</v>
      </c>
      <c r="F255" s="5">
        <v>0</v>
      </c>
    </row>
    <row r="256" spans="5:6" x14ac:dyDescent="0.25">
      <c r="E256" t="s">
        <v>319</v>
      </c>
      <c r="F256" s="5">
        <v>0</v>
      </c>
    </row>
    <row r="257" spans="5:6" x14ac:dyDescent="0.25">
      <c r="E257" t="s">
        <v>320</v>
      </c>
      <c r="F257" s="5">
        <v>0</v>
      </c>
    </row>
    <row r="258" spans="5:6" x14ac:dyDescent="0.25">
      <c r="E258" t="s">
        <v>321</v>
      </c>
      <c r="F258" s="5">
        <v>0</v>
      </c>
    </row>
    <row r="259" spans="5:6" x14ac:dyDescent="0.25">
      <c r="E259" t="s">
        <v>322</v>
      </c>
      <c r="F259" s="5">
        <v>0</v>
      </c>
    </row>
    <row r="260" spans="5:6" x14ac:dyDescent="0.25">
      <c r="E260" t="s">
        <v>323</v>
      </c>
      <c r="F260" s="5">
        <v>0</v>
      </c>
    </row>
    <row r="261" spans="5:6" x14ac:dyDescent="0.25">
      <c r="E261" t="s">
        <v>324</v>
      </c>
      <c r="F261" s="5">
        <v>0</v>
      </c>
    </row>
    <row r="262" spans="5:6" x14ac:dyDescent="0.25">
      <c r="E262" t="s">
        <v>325</v>
      </c>
      <c r="F262" s="5">
        <v>0</v>
      </c>
    </row>
    <row r="263" spans="5:6" x14ac:dyDescent="0.25">
      <c r="E263" t="s">
        <v>326</v>
      </c>
      <c r="F263" s="5">
        <v>0</v>
      </c>
    </row>
    <row r="264" spans="5:6" x14ac:dyDescent="0.25">
      <c r="E264" t="s">
        <v>327</v>
      </c>
      <c r="F264" s="5">
        <v>0</v>
      </c>
    </row>
    <row r="265" spans="5:6" x14ac:dyDescent="0.25">
      <c r="E265" t="s">
        <v>328</v>
      </c>
      <c r="F265" s="5">
        <v>0</v>
      </c>
    </row>
    <row r="266" spans="5:6" x14ac:dyDescent="0.25">
      <c r="E266" t="s">
        <v>329</v>
      </c>
      <c r="F266" s="5">
        <v>0</v>
      </c>
    </row>
    <row r="267" spans="5:6" x14ac:dyDescent="0.25">
      <c r="E267" t="s">
        <v>330</v>
      </c>
      <c r="F267" s="5">
        <v>0</v>
      </c>
    </row>
    <row r="268" spans="5:6" x14ac:dyDescent="0.25">
      <c r="E268" t="s">
        <v>331</v>
      </c>
      <c r="F268" s="5">
        <v>0</v>
      </c>
    </row>
    <row r="269" spans="5:6" x14ac:dyDescent="0.25">
      <c r="E269" t="s">
        <v>332</v>
      </c>
      <c r="F269" s="5">
        <v>0</v>
      </c>
    </row>
    <row r="270" spans="5:6" x14ac:dyDescent="0.25">
      <c r="E270" t="s">
        <v>333</v>
      </c>
      <c r="F270" s="5">
        <v>0</v>
      </c>
    </row>
    <row r="271" spans="5:6" x14ac:dyDescent="0.25">
      <c r="E271" t="s">
        <v>334</v>
      </c>
      <c r="F271" s="5">
        <v>0</v>
      </c>
    </row>
    <row r="272" spans="5:6" x14ac:dyDescent="0.25">
      <c r="E272" t="s">
        <v>335</v>
      </c>
      <c r="F272" s="5">
        <v>0</v>
      </c>
    </row>
    <row r="273" spans="5:6" x14ac:dyDescent="0.25">
      <c r="E273" t="s">
        <v>336</v>
      </c>
      <c r="F273" s="5">
        <v>0</v>
      </c>
    </row>
    <row r="274" spans="5:6" x14ac:dyDescent="0.25">
      <c r="E274" t="s">
        <v>337</v>
      </c>
      <c r="F274" s="5">
        <v>0</v>
      </c>
    </row>
    <row r="275" spans="5:6" x14ac:dyDescent="0.25">
      <c r="E275" t="s">
        <v>338</v>
      </c>
      <c r="F275" s="5">
        <v>0</v>
      </c>
    </row>
    <row r="276" spans="5:6" x14ac:dyDescent="0.25">
      <c r="E276" t="s">
        <v>339</v>
      </c>
      <c r="F276" s="5">
        <v>0</v>
      </c>
    </row>
    <row r="277" spans="5:6" x14ac:dyDescent="0.25">
      <c r="E277" t="s">
        <v>340</v>
      </c>
      <c r="F277" s="5">
        <v>0</v>
      </c>
    </row>
    <row r="278" spans="5:6" x14ac:dyDescent="0.25">
      <c r="E278" t="s">
        <v>341</v>
      </c>
      <c r="F278" s="5">
        <v>0</v>
      </c>
    </row>
    <row r="279" spans="5:6" x14ac:dyDescent="0.25">
      <c r="E279" t="s">
        <v>342</v>
      </c>
      <c r="F279" s="5">
        <v>0</v>
      </c>
    </row>
    <row r="280" spans="5:6" x14ac:dyDescent="0.25">
      <c r="E280" t="s">
        <v>343</v>
      </c>
      <c r="F280" s="5">
        <v>0</v>
      </c>
    </row>
    <row r="281" spans="5:6" x14ac:dyDescent="0.25">
      <c r="E281" t="s">
        <v>344</v>
      </c>
      <c r="F281" s="5">
        <v>0</v>
      </c>
    </row>
    <row r="282" spans="5:6" x14ac:dyDescent="0.25">
      <c r="E282" t="s">
        <v>345</v>
      </c>
      <c r="F282" s="5">
        <v>0</v>
      </c>
    </row>
    <row r="283" spans="5:6" x14ac:dyDescent="0.25">
      <c r="E283" t="s">
        <v>346</v>
      </c>
      <c r="F283" s="5">
        <v>0</v>
      </c>
    </row>
    <row r="284" spans="5:6" x14ac:dyDescent="0.25">
      <c r="E284" t="s">
        <v>347</v>
      </c>
      <c r="F284" s="5">
        <v>0</v>
      </c>
    </row>
    <row r="285" spans="5:6" x14ac:dyDescent="0.25">
      <c r="E285" t="s">
        <v>348</v>
      </c>
      <c r="F285" s="5">
        <v>0</v>
      </c>
    </row>
    <row r="286" spans="5:6" x14ac:dyDescent="0.25">
      <c r="E286" t="s">
        <v>349</v>
      </c>
      <c r="F286" s="5">
        <v>0</v>
      </c>
    </row>
    <row r="287" spans="5:6" x14ac:dyDescent="0.25">
      <c r="E287" t="s">
        <v>350</v>
      </c>
      <c r="F287" s="5">
        <v>0</v>
      </c>
    </row>
    <row r="288" spans="5:6" x14ac:dyDescent="0.25">
      <c r="E288" t="s">
        <v>351</v>
      </c>
      <c r="F288" s="5">
        <v>0</v>
      </c>
    </row>
    <row r="289" spans="5:6" x14ac:dyDescent="0.25">
      <c r="E289" t="s">
        <v>352</v>
      </c>
      <c r="F289" s="5">
        <v>0</v>
      </c>
    </row>
    <row r="290" spans="5:6" x14ac:dyDescent="0.25">
      <c r="E290" t="s">
        <v>353</v>
      </c>
      <c r="F290" s="5">
        <v>0</v>
      </c>
    </row>
    <row r="291" spans="5:6" x14ac:dyDescent="0.25">
      <c r="E291" t="s">
        <v>354</v>
      </c>
      <c r="F291" s="5">
        <v>0</v>
      </c>
    </row>
    <row r="292" spans="5:6" x14ac:dyDescent="0.25">
      <c r="E292" t="s">
        <v>355</v>
      </c>
      <c r="F292" s="5">
        <v>0</v>
      </c>
    </row>
    <row r="293" spans="5:6" x14ac:dyDescent="0.25">
      <c r="E293" t="s">
        <v>356</v>
      </c>
      <c r="F293" s="5">
        <v>0</v>
      </c>
    </row>
    <row r="294" spans="5:6" x14ac:dyDescent="0.25">
      <c r="E294" t="s">
        <v>357</v>
      </c>
      <c r="F294" s="5">
        <v>0</v>
      </c>
    </row>
    <row r="295" spans="5:6" x14ac:dyDescent="0.25">
      <c r="E295" t="s">
        <v>358</v>
      </c>
      <c r="F295" s="5">
        <v>0</v>
      </c>
    </row>
    <row r="296" spans="5:6" x14ac:dyDescent="0.25">
      <c r="E296" t="s">
        <v>359</v>
      </c>
      <c r="F296" s="5">
        <v>0</v>
      </c>
    </row>
    <row r="297" spans="5:6" x14ac:dyDescent="0.25">
      <c r="E297" t="s">
        <v>360</v>
      </c>
      <c r="F297" s="5">
        <v>0</v>
      </c>
    </row>
    <row r="298" spans="5:6" x14ac:dyDescent="0.25">
      <c r="E298" t="s">
        <v>361</v>
      </c>
      <c r="F298" s="5">
        <v>0</v>
      </c>
    </row>
    <row r="299" spans="5:6" x14ac:dyDescent="0.25">
      <c r="E299" t="s">
        <v>362</v>
      </c>
      <c r="F299" s="5">
        <v>0</v>
      </c>
    </row>
    <row r="300" spans="5:6" x14ac:dyDescent="0.25">
      <c r="E300" t="s">
        <v>363</v>
      </c>
      <c r="F300" s="5">
        <v>0</v>
      </c>
    </row>
    <row r="301" spans="5:6" x14ac:dyDescent="0.25">
      <c r="E301" t="s">
        <v>364</v>
      </c>
      <c r="F301" s="5">
        <v>0</v>
      </c>
    </row>
    <row r="302" spans="5:6" x14ac:dyDescent="0.25">
      <c r="E302" t="s">
        <v>365</v>
      </c>
      <c r="F302" s="5">
        <v>0</v>
      </c>
    </row>
    <row r="303" spans="5:6" x14ac:dyDescent="0.25">
      <c r="E303" t="s">
        <v>366</v>
      </c>
      <c r="F303" s="5">
        <v>0</v>
      </c>
    </row>
    <row r="304" spans="5:6" x14ac:dyDescent="0.25">
      <c r="E304" t="s">
        <v>367</v>
      </c>
      <c r="F304" s="5">
        <v>0</v>
      </c>
    </row>
    <row r="305" spans="5:6" x14ac:dyDescent="0.25">
      <c r="E305" t="s">
        <v>368</v>
      </c>
      <c r="F305" s="5">
        <v>0</v>
      </c>
    </row>
    <row r="306" spans="5:6" x14ac:dyDescent="0.25">
      <c r="E306" t="s">
        <v>369</v>
      </c>
      <c r="F306" s="5">
        <v>0</v>
      </c>
    </row>
    <row r="307" spans="5:6" x14ac:dyDescent="0.25">
      <c r="E307" t="s">
        <v>370</v>
      </c>
      <c r="F307" s="5">
        <v>0</v>
      </c>
    </row>
    <row r="308" spans="5:6" x14ac:dyDescent="0.25">
      <c r="E308" t="s">
        <v>371</v>
      </c>
      <c r="F308" s="5">
        <v>0</v>
      </c>
    </row>
    <row r="309" spans="5:6" x14ac:dyDescent="0.25">
      <c r="E309" t="s">
        <v>372</v>
      </c>
      <c r="F309" s="5">
        <v>0</v>
      </c>
    </row>
    <row r="310" spans="5:6" x14ac:dyDescent="0.25">
      <c r="E310" t="s">
        <v>373</v>
      </c>
      <c r="F310" s="5">
        <v>0</v>
      </c>
    </row>
    <row r="311" spans="5:6" x14ac:dyDescent="0.25">
      <c r="E311" t="s">
        <v>374</v>
      </c>
      <c r="F311" s="5">
        <v>0</v>
      </c>
    </row>
    <row r="312" spans="5:6" x14ac:dyDescent="0.25">
      <c r="E312" t="s">
        <v>375</v>
      </c>
      <c r="F312" s="5">
        <v>0</v>
      </c>
    </row>
    <row r="313" spans="5:6" x14ac:dyDescent="0.25">
      <c r="E313" t="s">
        <v>376</v>
      </c>
      <c r="F313" s="5">
        <v>0</v>
      </c>
    </row>
    <row r="314" spans="5:6" x14ac:dyDescent="0.25">
      <c r="E314" t="s">
        <v>377</v>
      </c>
      <c r="F314" s="5">
        <v>0</v>
      </c>
    </row>
    <row r="315" spans="5:6" x14ac:dyDescent="0.25">
      <c r="E315" t="s">
        <v>378</v>
      </c>
      <c r="F315" s="5">
        <v>0</v>
      </c>
    </row>
    <row r="316" spans="5:6" x14ac:dyDescent="0.25">
      <c r="E316" t="s">
        <v>379</v>
      </c>
      <c r="F316" s="5">
        <v>0</v>
      </c>
    </row>
    <row r="317" spans="5:6" x14ac:dyDescent="0.25">
      <c r="E317" t="s">
        <v>380</v>
      </c>
      <c r="F317" s="5">
        <v>0</v>
      </c>
    </row>
    <row r="318" spans="5:6" x14ac:dyDescent="0.25">
      <c r="E318" t="s">
        <v>381</v>
      </c>
      <c r="F318" s="5">
        <v>0</v>
      </c>
    </row>
    <row r="319" spans="5:6" x14ac:dyDescent="0.25">
      <c r="E319" t="s">
        <v>382</v>
      </c>
      <c r="F319" s="5">
        <v>0</v>
      </c>
    </row>
    <row r="320" spans="5:6" x14ac:dyDescent="0.25">
      <c r="E320" t="s">
        <v>383</v>
      </c>
      <c r="F320" s="5">
        <v>0</v>
      </c>
    </row>
    <row r="321" spans="5:6" x14ac:dyDescent="0.25">
      <c r="E321" t="s">
        <v>384</v>
      </c>
      <c r="F321" s="5">
        <v>0</v>
      </c>
    </row>
    <row r="322" spans="5:6" x14ac:dyDescent="0.25">
      <c r="E322" t="s">
        <v>385</v>
      </c>
      <c r="F322" s="5">
        <v>0</v>
      </c>
    </row>
    <row r="323" spans="5:6" x14ac:dyDescent="0.25">
      <c r="E323" t="s">
        <v>386</v>
      </c>
      <c r="F323" s="5">
        <v>0</v>
      </c>
    </row>
    <row r="324" spans="5:6" x14ac:dyDescent="0.25">
      <c r="E324" t="s">
        <v>387</v>
      </c>
      <c r="F324" s="5">
        <v>0</v>
      </c>
    </row>
    <row r="325" spans="5:6" x14ac:dyDescent="0.25">
      <c r="E325" t="s">
        <v>388</v>
      </c>
      <c r="F325" s="5">
        <v>0</v>
      </c>
    </row>
    <row r="326" spans="5:6" x14ac:dyDescent="0.25">
      <c r="E326" t="s">
        <v>389</v>
      </c>
      <c r="F326" s="5">
        <v>0</v>
      </c>
    </row>
    <row r="327" spans="5:6" x14ac:dyDescent="0.25">
      <c r="E327" t="s">
        <v>390</v>
      </c>
      <c r="F327" s="5">
        <v>0</v>
      </c>
    </row>
    <row r="328" spans="5:6" x14ac:dyDescent="0.25">
      <c r="E328" t="s">
        <v>391</v>
      </c>
      <c r="F328" s="5">
        <v>0</v>
      </c>
    </row>
    <row r="329" spans="5:6" x14ac:dyDescent="0.25">
      <c r="E329" t="s">
        <v>392</v>
      </c>
      <c r="F329" s="5">
        <v>0</v>
      </c>
    </row>
    <row r="330" spans="5:6" x14ac:dyDescent="0.25">
      <c r="E330" t="s">
        <v>393</v>
      </c>
      <c r="F330" s="5">
        <v>0</v>
      </c>
    </row>
    <row r="331" spans="5:6" x14ac:dyDescent="0.25">
      <c r="E331" t="s">
        <v>394</v>
      </c>
      <c r="F331" s="5">
        <v>0</v>
      </c>
    </row>
    <row r="332" spans="5:6" x14ac:dyDescent="0.25">
      <c r="E332" t="s">
        <v>395</v>
      </c>
      <c r="F332" s="5">
        <v>0</v>
      </c>
    </row>
    <row r="333" spans="5:6" x14ac:dyDescent="0.25">
      <c r="E333" t="s">
        <v>396</v>
      </c>
      <c r="F333" s="5">
        <v>0</v>
      </c>
    </row>
    <row r="334" spans="5:6" x14ac:dyDescent="0.25">
      <c r="E334" t="s">
        <v>397</v>
      </c>
      <c r="F334" s="5">
        <v>0</v>
      </c>
    </row>
    <row r="335" spans="5:6" x14ac:dyDescent="0.25">
      <c r="E335" t="s">
        <v>398</v>
      </c>
      <c r="F335" s="5">
        <v>0</v>
      </c>
    </row>
    <row r="336" spans="5:6" x14ac:dyDescent="0.25">
      <c r="E336" t="s">
        <v>399</v>
      </c>
      <c r="F336" s="5">
        <v>0</v>
      </c>
    </row>
    <row r="337" spans="5:6" x14ac:dyDescent="0.25">
      <c r="E337" t="s">
        <v>400</v>
      </c>
      <c r="F337" s="5">
        <v>0</v>
      </c>
    </row>
    <row r="338" spans="5:6" x14ac:dyDescent="0.25">
      <c r="E338" t="s">
        <v>401</v>
      </c>
      <c r="F338" s="5">
        <v>0</v>
      </c>
    </row>
    <row r="339" spans="5:6" x14ac:dyDescent="0.25">
      <c r="E339" t="s">
        <v>402</v>
      </c>
      <c r="F339" s="5">
        <v>0</v>
      </c>
    </row>
    <row r="340" spans="5:6" x14ac:dyDescent="0.25">
      <c r="E340" t="s">
        <v>403</v>
      </c>
      <c r="F340" s="5">
        <v>0</v>
      </c>
    </row>
    <row r="341" spans="5:6" x14ac:dyDescent="0.25">
      <c r="E341" t="s">
        <v>404</v>
      </c>
      <c r="F341" s="5">
        <v>0</v>
      </c>
    </row>
    <row r="342" spans="5:6" x14ac:dyDescent="0.25">
      <c r="E342" t="s">
        <v>405</v>
      </c>
      <c r="F342" s="5">
        <v>0</v>
      </c>
    </row>
    <row r="343" spans="5:6" x14ac:dyDescent="0.25">
      <c r="E343" t="s">
        <v>406</v>
      </c>
      <c r="F343" s="5">
        <v>0</v>
      </c>
    </row>
    <row r="344" spans="5:6" x14ac:dyDescent="0.25">
      <c r="E344" t="s">
        <v>407</v>
      </c>
      <c r="F344" s="5">
        <v>0</v>
      </c>
    </row>
    <row r="345" spans="5:6" x14ac:dyDescent="0.25">
      <c r="E345" t="s">
        <v>408</v>
      </c>
      <c r="F345" s="5">
        <v>0</v>
      </c>
    </row>
    <row r="346" spans="5:6" x14ac:dyDescent="0.25">
      <c r="E346" t="s">
        <v>409</v>
      </c>
      <c r="F346" s="5">
        <v>0</v>
      </c>
    </row>
    <row r="347" spans="5:6" x14ac:dyDescent="0.25">
      <c r="E347" t="s">
        <v>410</v>
      </c>
      <c r="F347" s="5">
        <v>0</v>
      </c>
    </row>
    <row r="348" spans="5:6" x14ac:dyDescent="0.25">
      <c r="E348" t="s">
        <v>411</v>
      </c>
      <c r="F348" s="5">
        <v>0</v>
      </c>
    </row>
    <row r="349" spans="5:6" x14ac:dyDescent="0.25">
      <c r="E349" t="s">
        <v>412</v>
      </c>
      <c r="F349" s="5">
        <v>0</v>
      </c>
    </row>
    <row r="350" spans="5:6" x14ac:dyDescent="0.25">
      <c r="E350" t="s">
        <v>413</v>
      </c>
      <c r="F350" s="5">
        <v>0</v>
      </c>
    </row>
    <row r="351" spans="5:6" x14ac:dyDescent="0.25">
      <c r="E351" t="s">
        <v>414</v>
      </c>
      <c r="F351" s="5">
        <v>0</v>
      </c>
    </row>
    <row r="352" spans="5:6" x14ac:dyDescent="0.25">
      <c r="E352" t="s">
        <v>415</v>
      </c>
      <c r="F352" s="5">
        <v>0</v>
      </c>
    </row>
    <row r="353" spans="5:6" x14ac:dyDescent="0.25">
      <c r="E353" t="s">
        <v>416</v>
      </c>
      <c r="F353" s="5">
        <v>0</v>
      </c>
    </row>
    <row r="354" spans="5:6" x14ac:dyDescent="0.25">
      <c r="E354" t="s">
        <v>417</v>
      </c>
      <c r="F354" s="5">
        <v>0</v>
      </c>
    </row>
    <row r="355" spans="5:6" x14ac:dyDescent="0.25">
      <c r="E355" t="s">
        <v>418</v>
      </c>
      <c r="F355" s="5">
        <v>0</v>
      </c>
    </row>
    <row r="356" spans="5:6" x14ac:dyDescent="0.25">
      <c r="E356" t="s">
        <v>419</v>
      </c>
      <c r="F356" s="5">
        <v>0</v>
      </c>
    </row>
    <row r="357" spans="5:6" x14ac:dyDescent="0.25">
      <c r="E357" t="s">
        <v>420</v>
      </c>
      <c r="F357" s="5">
        <v>0</v>
      </c>
    </row>
    <row r="358" spans="5:6" x14ac:dyDescent="0.25">
      <c r="E358" t="s">
        <v>421</v>
      </c>
      <c r="F358" s="5">
        <v>0</v>
      </c>
    </row>
    <row r="359" spans="5:6" x14ac:dyDescent="0.25">
      <c r="E359" t="s">
        <v>422</v>
      </c>
      <c r="F359" s="5">
        <v>0</v>
      </c>
    </row>
    <row r="360" spans="5:6" x14ac:dyDescent="0.25">
      <c r="E360" t="s">
        <v>423</v>
      </c>
      <c r="F360" s="5">
        <v>0</v>
      </c>
    </row>
    <row r="361" spans="5:6" x14ac:dyDescent="0.25">
      <c r="E361" t="s">
        <v>424</v>
      </c>
      <c r="F361" s="5">
        <v>0</v>
      </c>
    </row>
    <row r="362" spans="5:6" x14ac:dyDescent="0.25">
      <c r="E362" t="s">
        <v>425</v>
      </c>
      <c r="F362" s="5">
        <v>0</v>
      </c>
    </row>
    <row r="363" spans="5:6" x14ac:dyDescent="0.25">
      <c r="E363" t="s">
        <v>426</v>
      </c>
      <c r="F363" s="5">
        <v>0</v>
      </c>
    </row>
    <row r="364" spans="5:6" x14ac:dyDescent="0.25">
      <c r="E364" t="s">
        <v>427</v>
      </c>
      <c r="F364" s="5">
        <v>0</v>
      </c>
    </row>
    <row r="365" spans="5:6" x14ac:dyDescent="0.25">
      <c r="E365" t="s">
        <v>428</v>
      </c>
      <c r="F365" s="5">
        <v>0</v>
      </c>
    </row>
    <row r="366" spans="5:6" x14ac:dyDescent="0.25">
      <c r="E366" t="s">
        <v>429</v>
      </c>
      <c r="F366" s="5">
        <v>0</v>
      </c>
    </row>
    <row r="367" spans="5:6" x14ac:dyDescent="0.25">
      <c r="E367" t="s">
        <v>430</v>
      </c>
      <c r="F367" s="5">
        <v>0</v>
      </c>
    </row>
    <row r="368" spans="5:6" x14ac:dyDescent="0.25">
      <c r="E368" t="s">
        <v>431</v>
      </c>
      <c r="F368" s="5">
        <v>0</v>
      </c>
    </row>
    <row r="369" spans="5:6" x14ac:dyDescent="0.25">
      <c r="E369" t="s">
        <v>432</v>
      </c>
      <c r="F369" s="5">
        <v>0</v>
      </c>
    </row>
    <row r="370" spans="5:6" x14ac:dyDescent="0.25">
      <c r="E370" t="s">
        <v>433</v>
      </c>
      <c r="F370" s="5">
        <v>0</v>
      </c>
    </row>
    <row r="371" spans="5:6" x14ac:dyDescent="0.25">
      <c r="E371" t="s">
        <v>434</v>
      </c>
      <c r="F371" s="5">
        <v>0</v>
      </c>
    </row>
    <row r="372" spans="5:6" x14ac:dyDescent="0.25">
      <c r="E372" t="s">
        <v>435</v>
      </c>
      <c r="F372" s="5">
        <v>0</v>
      </c>
    </row>
    <row r="373" spans="5:6" x14ac:dyDescent="0.25">
      <c r="E373" t="s">
        <v>436</v>
      </c>
      <c r="F373" s="5">
        <v>0</v>
      </c>
    </row>
    <row r="374" spans="5:6" x14ac:dyDescent="0.25">
      <c r="E374" t="s">
        <v>437</v>
      </c>
      <c r="F374" s="5">
        <v>0</v>
      </c>
    </row>
    <row r="375" spans="5:6" x14ac:dyDescent="0.25">
      <c r="E375" t="s">
        <v>438</v>
      </c>
      <c r="F375" s="5">
        <v>0</v>
      </c>
    </row>
    <row r="376" spans="5:6" x14ac:dyDescent="0.25">
      <c r="E376" t="s">
        <v>439</v>
      </c>
      <c r="F376" s="5">
        <v>0</v>
      </c>
    </row>
    <row r="377" spans="5:6" x14ac:dyDescent="0.25">
      <c r="E377" t="s">
        <v>440</v>
      </c>
      <c r="F377" s="5">
        <v>0</v>
      </c>
    </row>
    <row r="378" spans="5:6" x14ac:dyDescent="0.25">
      <c r="E378" t="s">
        <v>441</v>
      </c>
      <c r="F378" s="5">
        <v>0</v>
      </c>
    </row>
    <row r="379" spans="5:6" x14ac:dyDescent="0.25">
      <c r="E379" t="s">
        <v>442</v>
      </c>
      <c r="F379" s="5">
        <v>0</v>
      </c>
    </row>
    <row r="380" spans="5:6" x14ac:dyDescent="0.25">
      <c r="E380" t="s">
        <v>443</v>
      </c>
      <c r="F380" s="5">
        <v>0</v>
      </c>
    </row>
    <row r="381" spans="5:6" x14ac:dyDescent="0.25">
      <c r="E381" t="s">
        <v>444</v>
      </c>
      <c r="F381" s="5">
        <v>0</v>
      </c>
    </row>
    <row r="382" spans="5:6" x14ac:dyDescent="0.25">
      <c r="E382" t="s">
        <v>445</v>
      </c>
      <c r="F382" s="5">
        <v>0</v>
      </c>
    </row>
    <row r="383" spans="5:6" x14ac:dyDescent="0.25">
      <c r="E383" t="s">
        <v>446</v>
      </c>
      <c r="F383" s="5">
        <v>0</v>
      </c>
    </row>
    <row r="384" spans="5:6" x14ac:dyDescent="0.25">
      <c r="E384" t="s">
        <v>447</v>
      </c>
      <c r="F384" s="5">
        <v>0</v>
      </c>
    </row>
    <row r="385" spans="5:6" x14ac:dyDescent="0.25">
      <c r="E385" t="s">
        <v>448</v>
      </c>
      <c r="F385" s="5">
        <v>0</v>
      </c>
    </row>
    <row r="386" spans="5:6" x14ac:dyDescent="0.25">
      <c r="E386" t="s">
        <v>449</v>
      </c>
      <c r="F386" s="5">
        <v>0</v>
      </c>
    </row>
    <row r="387" spans="5:6" x14ac:dyDescent="0.25">
      <c r="E387" t="s">
        <v>450</v>
      </c>
      <c r="F387" s="5">
        <v>0</v>
      </c>
    </row>
    <row r="388" spans="5:6" x14ac:dyDescent="0.25">
      <c r="E388" t="s">
        <v>451</v>
      </c>
      <c r="F388" s="5">
        <v>0</v>
      </c>
    </row>
    <row r="389" spans="5:6" x14ac:dyDescent="0.25">
      <c r="E389" t="s">
        <v>452</v>
      </c>
      <c r="F389" s="5">
        <v>0</v>
      </c>
    </row>
    <row r="390" spans="5:6" x14ac:dyDescent="0.25">
      <c r="E390" t="s">
        <v>453</v>
      </c>
      <c r="F390" s="5">
        <v>0</v>
      </c>
    </row>
    <row r="391" spans="5:6" x14ac:dyDescent="0.25">
      <c r="E391" t="s">
        <v>454</v>
      </c>
      <c r="F391" s="5">
        <v>0</v>
      </c>
    </row>
    <row r="392" spans="5:6" x14ac:dyDescent="0.25">
      <c r="E392" t="s">
        <v>455</v>
      </c>
      <c r="F392" s="5">
        <v>0</v>
      </c>
    </row>
    <row r="393" spans="5:6" x14ac:dyDescent="0.25">
      <c r="E393" t="s">
        <v>456</v>
      </c>
      <c r="F393" s="5">
        <v>0</v>
      </c>
    </row>
    <row r="394" spans="5:6" x14ac:dyDescent="0.25">
      <c r="E394" t="s">
        <v>457</v>
      </c>
      <c r="F394" s="5">
        <v>0</v>
      </c>
    </row>
    <row r="395" spans="5:6" x14ac:dyDescent="0.25">
      <c r="E395" t="s">
        <v>458</v>
      </c>
      <c r="F395" s="5">
        <v>0</v>
      </c>
    </row>
    <row r="396" spans="5:6" x14ac:dyDescent="0.25">
      <c r="E396" t="s">
        <v>459</v>
      </c>
      <c r="F396" s="5">
        <v>0</v>
      </c>
    </row>
    <row r="397" spans="5:6" x14ac:dyDescent="0.25">
      <c r="E397" t="s">
        <v>460</v>
      </c>
      <c r="F397" s="5">
        <v>0</v>
      </c>
    </row>
    <row r="398" spans="5:6" x14ac:dyDescent="0.25">
      <c r="E398" t="s">
        <v>461</v>
      </c>
      <c r="F398" s="5">
        <v>0</v>
      </c>
    </row>
    <row r="399" spans="5:6" x14ac:dyDescent="0.25">
      <c r="E399" t="s">
        <v>462</v>
      </c>
      <c r="F399" s="5">
        <v>0</v>
      </c>
    </row>
    <row r="400" spans="5:6" x14ac:dyDescent="0.25">
      <c r="E400" t="s">
        <v>463</v>
      </c>
      <c r="F400" s="5">
        <v>0</v>
      </c>
    </row>
    <row r="401" spans="5:6" x14ac:dyDescent="0.25">
      <c r="E401" t="s">
        <v>464</v>
      </c>
      <c r="F401" s="5">
        <v>0</v>
      </c>
    </row>
    <row r="402" spans="5:6" x14ac:dyDescent="0.25">
      <c r="E402" t="s">
        <v>465</v>
      </c>
      <c r="F402" s="5">
        <v>0</v>
      </c>
    </row>
    <row r="403" spans="5:6" x14ac:dyDescent="0.25">
      <c r="E403" t="s">
        <v>466</v>
      </c>
      <c r="F403" s="5">
        <v>0</v>
      </c>
    </row>
    <row r="404" spans="5:6" x14ac:dyDescent="0.25">
      <c r="E404" t="s">
        <v>467</v>
      </c>
      <c r="F404" s="5">
        <v>0</v>
      </c>
    </row>
    <row r="405" spans="5:6" x14ac:dyDescent="0.25">
      <c r="E405" t="s">
        <v>468</v>
      </c>
      <c r="F405" s="5">
        <v>0</v>
      </c>
    </row>
    <row r="406" spans="5:6" x14ac:dyDescent="0.25">
      <c r="E406" t="s">
        <v>469</v>
      </c>
      <c r="F406" s="5">
        <v>0</v>
      </c>
    </row>
    <row r="407" spans="5:6" x14ac:dyDescent="0.25">
      <c r="E407" t="s">
        <v>470</v>
      </c>
      <c r="F407" s="5">
        <v>0</v>
      </c>
    </row>
    <row r="408" spans="5:6" x14ac:dyDescent="0.25">
      <c r="E408" t="s">
        <v>471</v>
      </c>
      <c r="F408" s="5">
        <v>0</v>
      </c>
    </row>
    <row r="409" spans="5:6" x14ac:dyDescent="0.25">
      <c r="E409" t="s">
        <v>472</v>
      </c>
      <c r="F409" s="5">
        <v>0</v>
      </c>
    </row>
    <row r="410" spans="5:6" x14ac:dyDescent="0.25">
      <c r="E410" t="s">
        <v>473</v>
      </c>
      <c r="F410" s="5">
        <v>0</v>
      </c>
    </row>
    <row r="411" spans="5:6" x14ac:dyDescent="0.25">
      <c r="E411" t="s">
        <v>474</v>
      </c>
      <c r="F411" s="5">
        <v>0</v>
      </c>
    </row>
    <row r="412" spans="5:6" x14ac:dyDescent="0.25">
      <c r="E412" t="s">
        <v>475</v>
      </c>
      <c r="F412" s="5">
        <v>0</v>
      </c>
    </row>
    <row r="413" spans="5:6" x14ac:dyDescent="0.25">
      <c r="E413" t="s">
        <v>476</v>
      </c>
      <c r="F413" s="5">
        <v>0</v>
      </c>
    </row>
    <row r="414" spans="5:6" x14ac:dyDescent="0.25">
      <c r="E414" t="s">
        <v>477</v>
      </c>
      <c r="F414" s="5">
        <v>0</v>
      </c>
    </row>
    <row r="415" spans="5:6" x14ac:dyDescent="0.25">
      <c r="E415" t="s">
        <v>478</v>
      </c>
      <c r="F415" s="5">
        <v>0</v>
      </c>
    </row>
    <row r="416" spans="5:6" x14ac:dyDescent="0.25">
      <c r="E416" t="s">
        <v>479</v>
      </c>
      <c r="F416" s="5">
        <v>0</v>
      </c>
    </row>
    <row r="417" spans="5:6" x14ac:dyDescent="0.25">
      <c r="E417" t="s">
        <v>480</v>
      </c>
      <c r="F417" s="5">
        <v>0</v>
      </c>
    </row>
    <row r="418" spans="5:6" x14ac:dyDescent="0.25">
      <c r="E418" t="s">
        <v>481</v>
      </c>
      <c r="F418" s="5">
        <v>0</v>
      </c>
    </row>
    <row r="419" spans="5:6" x14ac:dyDescent="0.25">
      <c r="E419" t="s">
        <v>482</v>
      </c>
      <c r="F419" s="5">
        <v>0</v>
      </c>
    </row>
    <row r="420" spans="5:6" x14ac:dyDescent="0.25">
      <c r="E420" t="s">
        <v>483</v>
      </c>
      <c r="F420" s="5">
        <v>0</v>
      </c>
    </row>
    <row r="421" spans="5:6" x14ac:dyDescent="0.25">
      <c r="E421" t="s">
        <v>484</v>
      </c>
      <c r="F421" s="5">
        <v>0</v>
      </c>
    </row>
    <row r="422" spans="5:6" x14ac:dyDescent="0.25">
      <c r="E422" t="s">
        <v>485</v>
      </c>
      <c r="F422" s="5">
        <v>0</v>
      </c>
    </row>
    <row r="423" spans="5:6" x14ac:dyDescent="0.25">
      <c r="E423" t="s">
        <v>486</v>
      </c>
      <c r="F423" s="5">
        <v>0</v>
      </c>
    </row>
    <row r="424" spans="5:6" x14ac:dyDescent="0.25">
      <c r="E424" t="s">
        <v>487</v>
      </c>
      <c r="F424" s="5">
        <v>0</v>
      </c>
    </row>
    <row r="425" spans="5:6" x14ac:dyDescent="0.25">
      <c r="E425" t="s">
        <v>488</v>
      </c>
      <c r="F425" s="5">
        <v>0</v>
      </c>
    </row>
    <row r="426" spans="5:6" x14ac:dyDescent="0.25">
      <c r="E426" t="s">
        <v>489</v>
      </c>
      <c r="F426" s="5">
        <v>0</v>
      </c>
    </row>
    <row r="427" spans="5:6" x14ac:dyDescent="0.25">
      <c r="E427" t="s">
        <v>490</v>
      </c>
      <c r="F427" s="5">
        <v>0</v>
      </c>
    </row>
    <row r="428" spans="5:6" x14ac:dyDescent="0.25">
      <c r="E428" t="s">
        <v>491</v>
      </c>
      <c r="F428" s="5">
        <v>0</v>
      </c>
    </row>
    <row r="429" spans="5:6" x14ac:dyDescent="0.25">
      <c r="E429" t="s">
        <v>492</v>
      </c>
      <c r="F429" s="5">
        <v>0</v>
      </c>
    </row>
    <row r="430" spans="5:6" x14ac:dyDescent="0.25">
      <c r="E430" t="s">
        <v>493</v>
      </c>
      <c r="F430" s="5">
        <v>0</v>
      </c>
    </row>
    <row r="431" spans="5:6" x14ac:dyDescent="0.25">
      <c r="E431" t="s">
        <v>494</v>
      </c>
      <c r="F431" s="5">
        <v>0</v>
      </c>
    </row>
    <row r="432" spans="5:6" x14ac:dyDescent="0.25">
      <c r="E432" t="s">
        <v>495</v>
      </c>
      <c r="F432" s="5">
        <v>0</v>
      </c>
    </row>
    <row r="433" spans="5:6" x14ac:dyDescent="0.25">
      <c r="E433" t="s">
        <v>496</v>
      </c>
      <c r="F433" s="5">
        <v>0</v>
      </c>
    </row>
    <row r="434" spans="5:6" x14ac:dyDescent="0.25">
      <c r="E434" t="s">
        <v>497</v>
      </c>
      <c r="F434" s="5">
        <v>0</v>
      </c>
    </row>
    <row r="435" spans="5:6" x14ac:dyDescent="0.25">
      <c r="E435" t="s">
        <v>498</v>
      </c>
      <c r="F435" s="5">
        <v>0</v>
      </c>
    </row>
    <row r="436" spans="5:6" x14ac:dyDescent="0.25">
      <c r="E436" t="s">
        <v>499</v>
      </c>
      <c r="F436" s="5">
        <v>0</v>
      </c>
    </row>
    <row r="437" spans="5:6" x14ac:dyDescent="0.25">
      <c r="E437" t="s">
        <v>500</v>
      </c>
      <c r="F437" s="5">
        <v>0</v>
      </c>
    </row>
    <row r="438" spans="5:6" x14ac:dyDescent="0.25">
      <c r="E438" t="s">
        <v>501</v>
      </c>
      <c r="F438" s="5">
        <v>0</v>
      </c>
    </row>
    <row r="439" spans="5:6" x14ac:dyDescent="0.25">
      <c r="E439" t="s">
        <v>502</v>
      </c>
      <c r="F439" s="5">
        <v>0</v>
      </c>
    </row>
    <row r="440" spans="5:6" x14ac:dyDescent="0.25">
      <c r="E440" t="s">
        <v>503</v>
      </c>
      <c r="F440" s="5">
        <v>0</v>
      </c>
    </row>
    <row r="441" spans="5:6" x14ac:dyDescent="0.25">
      <c r="E441" t="s">
        <v>504</v>
      </c>
      <c r="F441" s="5">
        <v>0</v>
      </c>
    </row>
    <row r="442" spans="5:6" x14ac:dyDescent="0.25">
      <c r="E442" t="s">
        <v>505</v>
      </c>
      <c r="F442" s="5">
        <v>0</v>
      </c>
    </row>
    <row r="443" spans="5:6" x14ac:dyDescent="0.25">
      <c r="E443" t="s">
        <v>506</v>
      </c>
      <c r="F443" s="5">
        <v>0</v>
      </c>
    </row>
    <row r="444" spans="5:6" x14ac:dyDescent="0.25">
      <c r="E444" t="s">
        <v>507</v>
      </c>
      <c r="F444" s="5">
        <v>0</v>
      </c>
    </row>
    <row r="445" spans="5:6" x14ac:dyDescent="0.25">
      <c r="E445" t="s">
        <v>508</v>
      </c>
      <c r="F445" s="5">
        <v>0</v>
      </c>
    </row>
    <row r="446" spans="5:6" x14ac:dyDescent="0.25">
      <c r="E446" t="s">
        <v>509</v>
      </c>
      <c r="F446" s="5">
        <v>0</v>
      </c>
    </row>
    <row r="447" spans="5:6" x14ac:dyDescent="0.25">
      <c r="E447" t="s">
        <v>510</v>
      </c>
      <c r="F447" s="5">
        <v>0</v>
      </c>
    </row>
    <row r="448" spans="5:6" x14ac:dyDescent="0.25">
      <c r="E448" t="s">
        <v>511</v>
      </c>
      <c r="F448" s="5">
        <v>0</v>
      </c>
    </row>
    <row r="449" spans="5:6" x14ac:dyDescent="0.25">
      <c r="E449" t="s">
        <v>512</v>
      </c>
      <c r="F449" s="5">
        <v>0</v>
      </c>
    </row>
    <row r="450" spans="5:6" x14ac:dyDescent="0.25">
      <c r="E450" t="s">
        <v>513</v>
      </c>
      <c r="F450" s="5">
        <v>0</v>
      </c>
    </row>
    <row r="451" spans="5:6" x14ac:dyDescent="0.25">
      <c r="E451" t="s">
        <v>514</v>
      </c>
      <c r="F451" s="5">
        <v>0</v>
      </c>
    </row>
    <row r="452" spans="5:6" x14ac:dyDescent="0.25">
      <c r="E452" t="s">
        <v>515</v>
      </c>
      <c r="F452" s="5">
        <v>0</v>
      </c>
    </row>
    <row r="453" spans="5:6" x14ac:dyDescent="0.25">
      <c r="E453" t="s">
        <v>516</v>
      </c>
      <c r="F453" s="5">
        <v>0</v>
      </c>
    </row>
    <row r="454" spans="5:6" x14ac:dyDescent="0.25">
      <c r="E454" t="s">
        <v>517</v>
      </c>
      <c r="F454" s="5">
        <v>0</v>
      </c>
    </row>
    <row r="455" spans="5:6" x14ac:dyDescent="0.25">
      <c r="E455" t="s">
        <v>518</v>
      </c>
      <c r="F455" s="5">
        <v>0</v>
      </c>
    </row>
    <row r="456" spans="5:6" x14ac:dyDescent="0.25">
      <c r="E456" t="s">
        <v>519</v>
      </c>
      <c r="F456" s="5">
        <v>0</v>
      </c>
    </row>
    <row r="457" spans="5:6" x14ac:dyDescent="0.25">
      <c r="E457" t="s">
        <v>520</v>
      </c>
      <c r="F457" s="5">
        <v>0</v>
      </c>
    </row>
    <row r="458" spans="5:6" x14ac:dyDescent="0.25">
      <c r="E458" t="s">
        <v>521</v>
      </c>
      <c r="F458" s="5">
        <v>0</v>
      </c>
    </row>
    <row r="459" spans="5:6" x14ac:dyDescent="0.25">
      <c r="E459" t="s">
        <v>522</v>
      </c>
      <c r="F459" s="5">
        <v>0</v>
      </c>
    </row>
    <row r="460" spans="5:6" x14ac:dyDescent="0.25">
      <c r="E460" t="s">
        <v>523</v>
      </c>
      <c r="F460" s="5">
        <v>0</v>
      </c>
    </row>
    <row r="461" spans="5:6" x14ac:dyDescent="0.25">
      <c r="E461" t="s">
        <v>524</v>
      </c>
      <c r="F461" s="5">
        <v>0</v>
      </c>
    </row>
    <row r="462" spans="5:6" x14ac:dyDescent="0.25">
      <c r="E462" t="s">
        <v>525</v>
      </c>
      <c r="F462" s="5">
        <v>0</v>
      </c>
    </row>
    <row r="463" spans="5:6" x14ac:dyDescent="0.25">
      <c r="E463" t="s">
        <v>526</v>
      </c>
      <c r="F463" s="5">
        <v>0</v>
      </c>
    </row>
    <row r="464" spans="5:6" x14ac:dyDescent="0.25">
      <c r="E464" t="s">
        <v>527</v>
      </c>
      <c r="F464" s="5">
        <v>0</v>
      </c>
    </row>
    <row r="465" spans="5:6" x14ac:dyDescent="0.25">
      <c r="E465" t="s">
        <v>528</v>
      </c>
      <c r="F465" s="5">
        <v>0</v>
      </c>
    </row>
    <row r="466" spans="5:6" x14ac:dyDescent="0.25">
      <c r="E466" t="s">
        <v>529</v>
      </c>
      <c r="F466" s="5">
        <v>0</v>
      </c>
    </row>
    <row r="467" spans="5:6" x14ac:dyDescent="0.25">
      <c r="E467" t="s">
        <v>530</v>
      </c>
      <c r="F467" s="5">
        <v>0</v>
      </c>
    </row>
    <row r="468" spans="5:6" x14ac:dyDescent="0.25">
      <c r="E468" t="s">
        <v>531</v>
      </c>
      <c r="F468" s="5">
        <v>0</v>
      </c>
    </row>
    <row r="469" spans="5:6" x14ac:dyDescent="0.25">
      <c r="E469" t="s">
        <v>532</v>
      </c>
      <c r="F469" s="5">
        <v>0</v>
      </c>
    </row>
    <row r="470" spans="5:6" x14ac:dyDescent="0.25">
      <c r="E470" t="s">
        <v>533</v>
      </c>
      <c r="F470" s="5">
        <v>0</v>
      </c>
    </row>
    <row r="471" spans="5:6" x14ac:dyDescent="0.25">
      <c r="E471" t="s">
        <v>534</v>
      </c>
      <c r="F471" s="5">
        <v>0</v>
      </c>
    </row>
    <row r="472" spans="5:6" x14ac:dyDescent="0.25">
      <c r="E472" t="s">
        <v>535</v>
      </c>
      <c r="F472" s="5">
        <v>0</v>
      </c>
    </row>
    <row r="473" spans="5:6" x14ac:dyDescent="0.25">
      <c r="E473" t="s">
        <v>536</v>
      </c>
      <c r="F473" s="5">
        <v>0</v>
      </c>
    </row>
    <row r="474" spans="5:6" x14ac:dyDescent="0.25">
      <c r="E474" t="s">
        <v>537</v>
      </c>
      <c r="F474" s="5">
        <v>0</v>
      </c>
    </row>
    <row r="475" spans="5:6" x14ac:dyDescent="0.25">
      <c r="E475" t="s">
        <v>538</v>
      </c>
      <c r="F475" s="5">
        <v>0</v>
      </c>
    </row>
    <row r="476" spans="5:6" x14ac:dyDescent="0.25">
      <c r="E476" t="s">
        <v>539</v>
      </c>
      <c r="F476" s="5">
        <v>0</v>
      </c>
    </row>
    <row r="477" spans="5:6" x14ac:dyDescent="0.25">
      <c r="E477" t="s">
        <v>540</v>
      </c>
      <c r="F477" s="5">
        <v>0</v>
      </c>
    </row>
    <row r="478" spans="5:6" x14ac:dyDescent="0.25">
      <c r="E478" t="s">
        <v>541</v>
      </c>
      <c r="F478" s="5">
        <v>0</v>
      </c>
    </row>
    <row r="479" spans="5:6" x14ac:dyDescent="0.25">
      <c r="E479" t="s">
        <v>542</v>
      </c>
      <c r="F479" s="5">
        <v>0</v>
      </c>
    </row>
    <row r="480" spans="5:6" x14ac:dyDescent="0.25">
      <c r="E480" t="s">
        <v>543</v>
      </c>
      <c r="F480" s="5">
        <v>0</v>
      </c>
    </row>
    <row r="481" spans="5:6" x14ac:dyDescent="0.25">
      <c r="E481" t="s">
        <v>544</v>
      </c>
      <c r="F481" s="5">
        <v>0</v>
      </c>
    </row>
    <row r="482" spans="5:6" x14ac:dyDescent="0.25">
      <c r="E482" t="s">
        <v>545</v>
      </c>
      <c r="F482" s="5">
        <v>0</v>
      </c>
    </row>
    <row r="483" spans="5:6" x14ac:dyDescent="0.25">
      <c r="E483" t="s">
        <v>546</v>
      </c>
      <c r="F483" s="5">
        <v>0</v>
      </c>
    </row>
    <row r="484" spans="5:6" x14ac:dyDescent="0.25">
      <c r="E484" t="s">
        <v>547</v>
      </c>
      <c r="F484" s="5">
        <v>0</v>
      </c>
    </row>
    <row r="485" spans="5:6" x14ac:dyDescent="0.25">
      <c r="E485" t="s">
        <v>548</v>
      </c>
      <c r="F485" s="5">
        <v>0</v>
      </c>
    </row>
    <row r="486" spans="5:6" x14ac:dyDescent="0.25">
      <c r="E486" t="s">
        <v>549</v>
      </c>
      <c r="F486" s="5">
        <v>0</v>
      </c>
    </row>
    <row r="487" spans="5:6" x14ac:dyDescent="0.25">
      <c r="E487" t="s">
        <v>550</v>
      </c>
      <c r="F487" s="5">
        <v>0</v>
      </c>
    </row>
    <row r="488" spans="5:6" x14ac:dyDescent="0.25">
      <c r="E488" t="s">
        <v>551</v>
      </c>
      <c r="F488" s="5">
        <v>0</v>
      </c>
    </row>
    <row r="489" spans="5:6" x14ac:dyDescent="0.25">
      <c r="E489" t="s">
        <v>552</v>
      </c>
      <c r="F489" s="5">
        <v>0</v>
      </c>
    </row>
    <row r="490" spans="5:6" x14ac:dyDescent="0.25">
      <c r="E490" t="s">
        <v>553</v>
      </c>
      <c r="F490" s="5">
        <v>0</v>
      </c>
    </row>
    <row r="491" spans="5:6" x14ac:dyDescent="0.25">
      <c r="E491" t="s">
        <v>554</v>
      </c>
      <c r="F491" s="5">
        <v>0</v>
      </c>
    </row>
    <row r="492" spans="5:6" x14ac:dyDescent="0.25">
      <c r="E492" t="s">
        <v>555</v>
      </c>
      <c r="F492" s="5">
        <v>0</v>
      </c>
    </row>
    <row r="493" spans="5:6" x14ac:dyDescent="0.25">
      <c r="E493" t="s">
        <v>556</v>
      </c>
      <c r="F493" s="5">
        <v>0</v>
      </c>
    </row>
    <row r="494" spans="5:6" x14ac:dyDescent="0.25">
      <c r="E494" t="s">
        <v>557</v>
      </c>
      <c r="F494" s="5">
        <v>0</v>
      </c>
    </row>
    <row r="495" spans="5:6" x14ac:dyDescent="0.25">
      <c r="E495" t="s">
        <v>558</v>
      </c>
      <c r="F495" s="5">
        <v>0</v>
      </c>
    </row>
    <row r="496" spans="5:6" x14ac:dyDescent="0.25">
      <c r="E496" t="s">
        <v>559</v>
      </c>
      <c r="F496" s="5">
        <v>0</v>
      </c>
    </row>
    <row r="497" spans="5:6" x14ac:dyDescent="0.25">
      <c r="E497" t="s">
        <v>560</v>
      </c>
      <c r="F497" s="5">
        <v>0</v>
      </c>
    </row>
    <row r="498" spans="5:6" x14ac:dyDescent="0.25">
      <c r="E498" t="s">
        <v>561</v>
      </c>
      <c r="F498" s="5">
        <v>0</v>
      </c>
    </row>
    <row r="499" spans="5:6" x14ac:dyDescent="0.25">
      <c r="E499" t="s">
        <v>562</v>
      </c>
      <c r="F499" s="5">
        <v>0</v>
      </c>
    </row>
    <row r="500" spans="5:6" x14ac:dyDescent="0.25">
      <c r="E500" t="s">
        <v>563</v>
      </c>
      <c r="F500" s="5">
        <v>0</v>
      </c>
    </row>
    <row r="501" spans="5:6" x14ac:dyDescent="0.25">
      <c r="E501" t="s">
        <v>564</v>
      </c>
      <c r="F501" s="5">
        <v>0</v>
      </c>
    </row>
    <row r="502" spans="5:6" x14ac:dyDescent="0.25">
      <c r="E502" t="s">
        <v>565</v>
      </c>
      <c r="F502" s="5">
        <v>0</v>
      </c>
    </row>
    <row r="503" spans="5:6" x14ac:dyDescent="0.25">
      <c r="E503" t="s">
        <v>566</v>
      </c>
      <c r="F503" s="5">
        <v>0</v>
      </c>
    </row>
    <row r="504" spans="5:6" x14ac:dyDescent="0.25">
      <c r="E504" t="s">
        <v>567</v>
      </c>
      <c r="F504" s="5">
        <v>0</v>
      </c>
    </row>
    <row r="505" spans="5:6" x14ac:dyDescent="0.25">
      <c r="E505" t="s">
        <v>568</v>
      </c>
      <c r="F505" s="5">
        <v>0</v>
      </c>
    </row>
    <row r="506" spans="5:6" x14ac:dyDescent="0.25">
      <c r="E506" t="s">
        <v>569</v>
      </c>
      <c r="F506" s="5">
        <v>0</v>
      </c>
    </row>
    <row r="507" spans="5:6" x14ac:dyDescent="0.25">
      <c r="E507" t="s">
        <v>570</v>
      </c>
      <c r="F507" s="5">
        <v>0</v>
      </c>
    </row>
    <row r="508" spans="5:6" x14ac:dyDescent="0.25">
      <c r="E508" t="s">
        <v>571</v>
      </c>
      <c r="F508" s="5">
        <v>0</v>
      </c>
    </row>
    <row r="509" spans="5:6" x14ac:dyDescent="0.25">
      <c r="E509" t="s">
        <v>572</v>
      </c>
      <c r="F509" s="5">
        <v>0</v>
      </c>
    </row>
    <row r="510" spans="5:6" x14ac:dyDescent="0.25">
      <c r="E510" t="s">
        <v>573</v>
      </c>
      <c r="F510" s="5">
        <v>0</v>
      </c>
    </row>
    <row r="511" spans="5:6" x14ac:dyDescent="0.25">
      <c r="E511" t="s">
        <v>574</v>
      </c>
      <c r="F511" s="5">
        <v>0</v>
      </c>
    </row>
    <row r="512" spans="5:6" x14ac:dyDescent="0.25">
      <c r="E512" t="s">
        <v>575</v>
      </c>
      <c r="F512" s="5">
        <v>0</v>
      </c>
    </row>
    <row r="513" spans="5:6" x14ac:dyDescent="0.25">
      <c r="E513" t="s">
        <v>576</v>
      </c>
      <c r="F513" s="5">
        <v>0</v>
      </c>
    </row>
    <row r="514" spans="5:6" x14ac:dyDescent="0.25">
      <c r="E514" t="s">
        <v>577</v>
      </c>
      <c r="F514" s="5">
        <v>0</v>
      </c>
    </row>
  </sheetData>
  <pageMargins left="0.7" right="0.7" top="0.75" bottom="0.75" header="0.3" footer="0.3"/>
  <pageSetup orientation="portrait"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DEB0A-012B-4438-9C93-4B1F23E0EB99}">
  <dimension ref="E7:AU18410"/>
  <sheetViews>
    <sheetView topLeftCell="AG1" zoomScaleNormal="100" workbookViewId="0">
      <selection activeCell="AS8" sqref="AS8"/>
    </sheetView>
  </sheetViews>
  <sheetFormatPr defaultRowHeight="15" x14ac:dyDescent="0.25"/>
  <cols>
    <col min="5" max="5" width="24" bestFit="1" customWidth="1"/>
    <col min="6" max="6" width="7.5703125" bestFit="1" customWidth="1"/>
    <col min="7" max="7" width="8.28515625" bestFit="1" customWidth="1"/>
    <col min="8" max="8" width="22.140625" bestFit="1" customWidth="1"/>
    <col min="9" max="9" width="12.5703125" bestFit="1" customWidth="1"/>
    <col min="10" max="10" width="12.5703125" customWidth="1"/>
    <col min="11" max="11" width="14.42578125" bestFit="1" customWidth="1"/>
    <col min="12" max="12" width="10.7109375" bestFit="1" customWidth="1"/>
    <col min="13" max="16" width="16.28515625" bestFit="1" customWidth="1"/>
    <col min="18" max="18" width="5.140625" style="20" customWidth="1"/>
    <col min="19" max="19" width="16.28515625" bestFit="1" customWidth="1"/>
    <col min="20" max="20" width="10" bestFit="1" customWidth="1"/>
    <col min="21" max="21" width="12.5703125" bestFit="1" customWidth="1"/>
    <col min="22" max="25" width="16.28515625" bestFit="1" customWidth="1"/>
    <col min="26" max="26" width="6.5703125" style="20" customWidth="1"/>
    <col min="27" max="27" width="16.28515625" bestFit="1" customWidth="1"/>
    <col min="28" max="28" width="12.28515625" bestFit="1" customWidth="1"/>
    <col min="29" max="29" width="12.5703125" bestFit="1" customWidth="1"/>
    <col min="30" max="33" width="16.28515625" bestFit="1" customWidth="1"/>
    <col min="34" max="34" width="6.5703125" style="20" customWidth="1"/>
    <col min="35" max="35" width="15.42578125" bestFit="1" customWidth="1"/>
    <col min="36" max="36" width="12.5703125" bestFit="1" customWidth="1"/>
    <col min="37" max="61" width="16.28515625" bestFit="1" customWidth="1"/>
    <col min="62" max="62" width="17.28515625" bestFit="1" customWidth="1"/>
    <col min="63" max="63" width="20.5703125" bestFit="1" customWidth="1"/>
    <col min="64" max="64" width="17.7109375" bestFit="1" customWidth="1"/>
    <col min="65" max="3322" width="16.28515625" bestFit="1" customWidth="1"/>
    <col min="3323" max="3323" width="17.28515625" bestFit="1" customWidth="1"/>
    <col min="3324" max="3324" width="20.5703125" bestFit="1" customWidth="1"/>
    <col min="3325" max="3325" width="17.7109375" bestFit="1" customWidth="1"/>
  </cols>
  <sheetData>
    <row r="7" spans="5:47" x14ac:dyDescent="0.25">
      <c r="AS7" t="str">
        <f>AR12&amp; ", "&amp;AR13 &amp;" Contributed"</f>
        <v>United States, Australia Contributed</v>
      </c>
    </row>
    <row r="10" spans="5:47" x14ac:dyDescent="0.25">
      <c r="E10" s="8" t="s">
        <v>597</v>
      </c>
      <c r="F10" t="s">
        <v>6</v>
      </c>
      <c r="H10" t="s">
        <v>579</v>
      </c>
      <c r="I10" t="s">
        <v>25</v>
      </c>
      <c r="J10" t="s">
        <v>580</v>
      </c>
      <c r="N10" t="s">
        <v>578</v>
      </c>
      <c r="O10" t="s">
        <v>25</v>
      </c>
      <c r="P10" t="s">
        <v>18</v>
      </c>
      <c r="T10" t="s">
        <v>18998</v>
      </c>
      <c r="U10" t="s">
        <v>18999</v>
      </c>
      <c r="V10" t="str">
        <f>T10</f>
        <v>Customer Count</v>
      </c>
      <c r="W10" t="str">
        <f>U10</f>
        <v>Average Age</v>
      </c>
      <c r="AB10" s="8" t="s">
        <v>19004</v>
      </c>
      <c r="AC10" t="s">
        <v>70</v>
      </c>
      <c r="AD10" t="str">
        <f>AB10</f>
        <v>AgeGroup</v>
      </c>
      <c r="AE10" t="str">
        <f>AC10</f>
        <v>Sum of Profit</v>
      </c>
      <c r="AF10" t="s">
        <v>19008</v>
      </c>
    </row>
    <row r="11" spans="5:47" x14ac:dyDescent="0.25">
      <c r="E11" t="s">
        <v>18733</v>
      </c>
      <c r="F11" s="5">
        <v>80609.041400000002</v>
      </c>
      <c r="H11" t="str">
        <f>E11</f>
        <v>Willie Xu</v>
      </c>
      <c r="I11" s="5">
        <f>F11</f>
        <v>80609.041400000002</v>
      </c>
      <c r="J11" s="5">
        <f t="shared" ref="J11:J15" si="0">I11</f>
        <v>80609.041400000002</v>
      </c>
      <c r="N11" t="s">
        <v>203</v>
      </c>
      <c r="O11" s="5">
        <f>SUM(I11:I15)</f>
        <v>351011.26860000007</v>
      </c>
      <c r="P11" s="11">
        <f>O11/SUM($O$11:$O$12)</f>
        <v>5.2937592528852218E-2</v>
      </c>
      <c r="T11" s="2">
        <v>18484</v>
      </c>
      <c r="U11" s="2">
        <v>45.832882492966888</v>
      </c>
      <c r="V11">
        <f>T11</f>
        <v>18484</v>
      </c>
      <c r="W11" s="2">
        <f>U11</f>
        <v>45.832882492966888</v>
      </c>
      <c r="AB11" t="s">
        <v>19005</v>
      </c>
      <c r="AC11" s="5">
        <v>63400907.169600464</v>
      </c>
      <c r="AD11" t="str">
        <f t="shared" ref="AD11:AD13" si="1">AB11</f>
        <v>Middle Aged</v>
      </c>
      <c r="AE11" s="5">
        <f t="shared" ref="AE11:AE13" si="2">AC11</f>
        <v>63400907.169600464</v>
      </c>
      <c r="AF11" s="5">
        <f>IF(AE11=MAX($AE$11:$AE$13),AE11,"")</f>
        <v>63400907.169600464</v>
      </c>
      <c r="AG11" s="11">
        <f>AF11/SUM($AE$11:$AE$13)</f>
        <v>0.50202404923126021</v>
      </c>
      <c r="AI11" s="8" t="s">
        <v>19009</v>
      </c>
      <c r="AJ11" t="s">
        <v>70</v>
      </c>
      <c r="AN11" t="s">
        <v>19016</v>
      </c>
      <c r="AO11" t="s">
        <v>19017</v>
      </c>
      <c r="AP11" t="str">
        <f>AI11</f>
        <v>Country</v>
      </c>
    </row>
    <row r="12" spans="5:47" x14ac:dyDescent="0.25">
      <c r="E12" t="s">
        <v>10251</v>
      </c>
      <c r="F12" s="5">
        <v>78346.272800000006</v>
      </c>
      <c r="H12" t="str">
        <f t="shared" ref="H12:I15" si="3">E12</f>
        <v>Jordan Turner</v>
      </c>
      <c r="I12" s="5">
        <f t="shared" si="3"/>
        <v>78346.272800000006</v>
      </c>
      <c r="J12" s="5">
        <f t="shared" si="0"/>
        <v>78346.272800000006</v>
      </c>
      <c r="N12" t="s">
        <v>202</v>
      </c>
      <c r="O12" s="5">
        <f>SUM(I18:I142)</f>
        <v>6279650.4564999994</v>
      </c>
      <c r="P12" s="11">
        <f>O12/SUM($O$11:$O$12)</f>
        <v>0.94706240747114778</v>
      </c>
      <c r="AB12" t="s">
        <v>19006</v>
      </c>
      <c r="AC12" s="5">
        <v>48825142.32340084</v>
      </c>
      <c r="AD12" t="str">
        <f t="shared" si="1"/>
        <v>Older</v>
      </c>
      <c r="AE12" s="5">
        <f t="shared" si="2"/>
        <v>48825142.32340084</v>
      </c>
      <c r="AF12" s="5" t="str">
        <f t="shared" ref="AF12:AF13" si="4">IF(AE12=MAX($AE$11:$AE$13),AE12,"")</f>
        <v/>
      </c>
      <c r="AI12" t="s">
        <v>19010</v>
      </c>
      <c r="AJ12" s="5">
        <v>38700142.209600322</v>
      </c>
      <c r="AN12">
        <v>9</v>
      </c>
      <c r="AO12">
        <v>2.5</v>
      </c>
      <c r="AP12" t="str">
        <f t="shared" ref="AP12:AP16" si="5">AI12</f>
        <v>Australia</v>
      </c>
      <c r="AR12" t="str">
        <f>INDEX(Table3[Country],MATCH(AT12,Table3[Sum of Profit],0))</f>
        <v>United States</v>
      </c>
      <c r="AS12">
        <v>1</v>
      </c>
      <c r="AT12" s="27">
        <f>LARGE($AJ$21:$AJ$26,AS12)</f>
        <v>40537131.178400628</v>
      </c>
      <c r="AU12" s="11">
        <f>SUM($AT$12:$AT$13)/SUM(AJ21:AJ26)</f>
        <v>0.62742031008922239</v>
      </c>
    </row>
    <row r="13" spans="5:47" x14ac:dyDescent="0.25">
      <c r="E13" t="s">
        <v>13018</v>
      </c>
      <c r="F13" s="5">
        <v>66024.873400000011</v>
      </c>
      <c r="H13" t="str">
        <f t="shared" si="3"/>
        <v>Margaret He</v>
      </c>
      <c r="I13" s="5">
        <f t="shared" si="3"/>
        <v>66024.873400000011</v>
      </c>
      <c r="J13" s="5">
        <f t="shared" si="0"/>
        <v>66024.873400000011</v>
      </c>
      <c r="AB13" t="s">
        <v>19007</v>
      </c>
      <c r="AC13" s="5">
        <v>14064528.153000023</v>
      </c>
      <c r="AD13" t="str">
        <f t="shared" si="1"/>
        <v>Young</v>
      </c>
      <c r="AE13" s="5">
        <f t="shared" si="2"/>
        <v>14064528.153000023</v>
      </c>
      <c r="AF13" s="5" t="str">
        <f t="shared" si="4"/>
        <v/>
      </c>
      <c r="AI13" t="s">
        <v>19011</v>
      </c>
      <c r="AJ13" s="5">
        <v>8776905.9438999947</v>
      </c>
      <c r="AN13">
        <v>2</v>
      </c>
      <c r="AO13">
        <v>9</v>
      </c>
      <c r="AP13" t="str">
        <f t="shared" si="5"/>
        <v>Canada</v>
      </c>
      <c r="AR13" t="str">
        <f>INDEX(Table3[Country],MATCH(AT13,Table3[Sum of Profit],0))</f>
        <v>Australia</v>
      </c>
      <c r="AS13">
        <v>2</v>
      </c>
      <c r="AT13" s="27">
        <f>LARGE($AJ$21:$AJ$26,AS13)</f>
        <v>38700142.209600322</v>
      </c>
    </row>
    <row r="14" spans="5:47" x14ac:dyDescent="0.25">
      <c r="E14" t="s">
        <v>14656</v>
      </c>
      <c r="F14" s="5">
        <v>64046.154300000017</v>
      </c>
      <c r="H14" t="str">
        <f t="shared" si="3"/>
        <v>Nichole Nara</v>
      </c>
      <c r="I14" s="5">
        <f t="shared" si="3"/>
        <v>64046.154300000017</v>
      </c>
      <c r="J14" s="5">
        <f t="shared" si="0"/>
        <v>64046.154300000017</v>
      </c>
      <c r="T14" s="8" t="s">
        <v>19000</v>
      </c>
      <c r="U14" t="s">
        <v>70</v>
      </c>
      <c r="V14" t="str">
        <f>T14</f>
        <v>Gender</v>
      </c>
      <c r="W14" t="str">
        <f>U14</f>
        <v>Sum of Profit</v>
      </c>
      <c r="X14" t="s">
        <v>18</v>
      </c>
      <c r="Y14" t="s">
        <v>19003</v>
      </c>
      <c r="AI14" t="s">
        <v>19012</v>
      </c>
      <c r="AJ14" s="5">
        <v>11125666.298500003</v>
      </c>
      <c r="AN14">
        <v>4</v>
      </c>
      <c r="AO14">
        <v>8.5</v>
      </c>
      <c r="AP14" t="str">
        <f t="shared" si="5"/>
        <v>France</v>
      </c>
    </row>
    <row r="15" spans="5:47" x14ac:dyDescent="0.25">
      <c r="E15" t="s">
        <v>5473</v>
      </c>
      <c r="F15" s="5">
        <v>61984.926699999996</v>
      </c>
      <c r="H15" t="str">
        <f t="shared" si="3"/>
        <v>Dawn Nath</v>
      </c>
      <c r="I15" s="5">
        <f t="shared" si="3"/>
        <v>61984.926699999996</v>
      </c>
      <c r="J15" s="5">
        <f t="shared" si="0"/>
        <v>61984.926699999996</v>
      </c>
      <c r="T15" t="s">
        <v>19001</v>
      </c>
      <c r="U15" s="26">
        <v>63636814.545101412</v>
      </c>
      <c r="V15" t="str">
        <f t="shared" ref="V15:V16" si="6">T15</f>
        <v>F</v>
      </c>
      <c r="W15">
        <f t="shared" ref="W15:W16" si="7">U15</f>
        <v>63636814.545101412</v>
      </c>
      <c r="X15" s="11">
        <f>W15/SUM($W$15:$W$16)</f>
        <v>0.50389202212280948</v>
      </c>
      <c r="Y15">
        <v>1</v>
      </c>
      <c r="AI15" t="s">
        <v>19013</v>
      </c>
      <c r="AJ15" s="5">
        <v>12419219.699099952</v>
      </c>
      <c r="AN15">
        <v>5.3</v>
      </c>
      <c r="AO15">
        <v>8.5</v>
      </c>
      <c r="AP15" t="str">
        <f t="shared" si="5"/>
        <v>Germany</v>
      </c>
    </row>
    <row r="16" spans="5:47" x14ac:dyDescent="0.25">
      <c r="E16" t="s">
        <v>15828</v>
      </c>
      <c r="F16" s="5">
        <v>61660.063799999996</v>
      </c>
      <c r="T16" t="s">
        <v>19002</v>
      </c>
      <c r="U16" s="26">
        <v>62653763.100900158</v>
      </c>
      <c r="V16" t="str">
        <f t="shared" si="6"/>
        <v>M</v>
      </c>
      <c r="W16">
        <f t="shared" si="7"/>
        <v>62653763.100900158</v>
      </c>
      <c r="X16" s="11">
        <f>W16/SUM($W$15:$W$16)</f>
        <v>0.49610797787719046</v>
      </c>
      <c r="Y16">
        <v>1</v>
      </c>
      <c r="AI16" t="s">
        <v>19014</v>
      </c>
      <c r="AJ16" s="5">
        <v>14731512.316500077</v>
      </c>
      <c r="AN16">
        <v>4.7</v>
      </c>
      <c r="AO16">
        <v>9.1999999999999993</v>
      </c>
      <c r="AP16" t="str">
        <f t="shared" si="5"/>
        <v>United Kingdom</v>
      </c>
    </row>
    <row r="17" spans="5:42" x14ac:dyDescent="0.25">
      <c r="E17" t="s">
        <v>6541</v>
      </c>
      <c r="F17" s="5">
        <v>61573.700599999996</v>
      </c>
      <c r="H17" t="s">
        <v>202</v>
      </c>
      <c r="AI17" t="s">
        <v>19015</v>
      </c>
      <c r="AJ17" s="5">
        <v>40537131.178400628</v>
      </c>
      <c r="AN17">
        <v>2</v>
      </c>
      <c r="AO17">
        <v>7.5</v>
      </c>
      <c r="AP17" t="str">
        <f>AI17</f>
        <v>United States</v>
      </c>
    </row>
    <row r="18" spans="5:42" x14ac:dyDescent="0.25">
      <c r="E18" t="s">
        <v>10945</v>
      </c>
      <c r="F18" s="5">
        <v>61511.864199999996</v>
      </c>
      <c r="H18" t="str">
        <f>E16</f>
        <v>Ricky Vazquez</v>
      </c>
      <c r="I18">
        <f>F16</f>
        <v>61660.063799999996</v>
      </c>
    </row>
    <row r="19" spans="5:42" x14ac:dyDescent="0.25">
      <c r="E19" t="s">
        <v>1981</v>
      </c>
      <c r="F19" s="5">
        <v>61461.11299999999</v>
      </c>
      <c r="H19" t="str">
        <f t="shared" ref="H19:I25" si="8">E17</f>
        <v>Emily Miller</v>
      </c>
      <c r="I19">
        <f t="shared" si="8"/>
        <v>61573.700599999996</v>
      </c>
    </row>
    <row r="20" spans="5:42" x14ac:dyDescent="0.25">
      <c r="E20" t="s">
        <v>2918</v>
      </c>
      <c r="F20" s="5">
        <v>60861.2886</v>
      </c>
      <c r="H20" t="str">
        <f t="shared" si="8"/>
        <v>Kate Anand</v>
      </c>
      <c r="I20">
        <f t="shared" si="8"/>
        <v>61511.864199999996</v>
      </c>
      <c r="AI20" t="s">
        <v>19009</v>
      </c>
      <c r="AJ20" t="s">
        <v>70</v>
      </c>
      <c r="AK20" t="s">
        <v>19018</v>
      </c>
    </row>
    <row r="21" spans="5:42" x14ac:dyDescent="0.25">
      <c r="E21" t="s">
        <v>647</v>
      </c>
      <c r="F21" s="5">
        <v>60682.78130000001</v>
      </c>
      <c r="H21" t="str">
        <f t="shared" si="8"/>
        <v>Ann Martinez</v>
      </c>
      <c r="I21">
        <f t="shared" si="8"/>
        <v>61461.11299999999</v>
      </c>
      <c r="AI21" t="str">
        <f t="shared" ref="AI21:AJ21" si="9">AI12</f>
        <v>Australia</v>
      </c>
      <c r="AJ21" s="27">
        <f t="shared" si="9"/>
        <v>38700142.209600322</v>
      </c>
      <c r="AK21" s="27" cm="1">
        <f t="array" ref="AK21">IFERROR(_xlfn.IFS(AJ21=$AT$12,AJ21,AJ21=$AT$13,AJ21),"")</f>
        <v>38700142.209600322</v>
      </c>
    </row>
    <row r="22" spans="5:42" x14ac:dyDescent="0.25">
      <c r="E22" t="s">
        <v>12893</v>
      </c>
      <c r="F22" s="5">
        <v>59847.956799999985</v>
      </c>
      <c r="H22" t="str">
        <f t="shared" si="8"/>
        <v>Brandi Gill</v>
      </c>
      <c r="I22">
        <f t="shared" si="8"/>
        <v>60861.2886</v>
      </c>
      <c r="AI22" t="str">
        <f t="shared" ref="AI22:AJ22" si="10">AI13</f>
        <v>Canada</v>
      </c>
      <c r="AJ22" s="27">
        <f t="shared" si="10"/>
        <v>8776905.9438999947</v>
      </c>
      <c r="AK22" s="27" t="str" cm="1">
        <f t="array" ref="AK22">IFERROR(_xlfn.IFS(AJ22=$AT$12,AJ22,AJ22=$AT$13,AJ22),"")</f>
        <v/>
      </c>
    </row>
    <row r="23" spans="5:42" x14ac:dyDescent="0.25">
      <c r="E23" t="s">
        <v>810</v>
      </c>
      <c r="F23" s="5">
        <v>59490.7022</v>
      </c>
      <c r="H23" t="str">
        <f t="shared" si="8"/>
        <v>Aaron Wright</v>
      </c>
      <c r="I23">
        <f t="shared" si="8"/>
        <v>60682.78130000001</v>
      </c>
      <c r="L23" s="17"/>
      <c r="AI23" t="str">
        <f t="shared" ref="AI23:AJ23" si="11">AI14</f>
        <v>France</v>
      </c>
      <c r="AJ23" s="27">
        <f t="shared" si="11"/>
        <v>11125666.298500003</v>
      </c>
      <c r="AK23" s="27" t="str" cm="1">
        <f t="array" ref="AK23">IFERROR(_xlfn.IFS(AJ23=$AT$12,AJ23,AJ23=$AT$13,AJ23),"")</f>
        <v/>
      </c>
    </row>
    <row r="24" spans="5:42" x14ac:dyDescent="0.25">
      <c r="E24" t="s">
        <v>11991</v>
      </c>
      <c r="F24" s="5">
        <v>59483.488099999988</v>
      </c>
      <c r="H24" t="str">
        <f t="shared" si="8"/>
        <v>Marc Torres</v>
      </c>
      <c r="I24">
        <f t="shared" si="8"/>
        <v>59847.956799999985</v>
      </c>
      <c r="L24" s="17"/>
      <c r="AI24" t="str">
        <f t="shared" ref="AI24:AJ24" si="12">AI15</f>
        <v>Germany</v>
      </c>
      <c r="AJ24" s="27">
        <f t="shared" si="12"/>
        <v>12419219.699099952</v>
      </c>
      <c r="AK24" s="27" t="str" cm="1">
        <f t="array" ref="AK24">IFERROR(_xlfn.IFS(AJ24=$AT$12,AJ24,AJ24=$AT$13,AJ24),"")</f>
        <v/>
      </c>
    </row>
    <row r="25" spans="5:42" x14ac:dyDescent="0.25">
      <c r="E25" t="s">
        <v>7202</v>
      </c>
      <c r="F25" s="5">
        <v>59172.551699999996</v>
      </c>
      <c r="H25" t="str">
        <f t="shared" si="8"/>
        <v>Adriana Gonzalez</v>
      </c>
      <c r="I25">
        <f t="shared" si="8"/>
        <v>59490.7022</v>
      </c>
      <c r="L25" s="17"/>
      <c r="AI25" t="str">
        <f t="shared" ref="AI25:AJ25" si="13">AI16</f>
        <v>United Kingdom</v>
      </c>
      <c r="AJ25" s="27">
        <f t="shared" si="13"/>
        <v>14731512.316500077</v>
      </c>
      <c r="AK25" s="27" t="str" cm="1">
        <f t="array" ref="AK25">IFERROR(_xlfn.IFS(AJ25=$AT$12,AJ25,AJ25=$AT$13,AJ25),"")</f>
        <v/>
      </c>
    </row>
    <row r="26" spans="5:42" x14ac:dyDescent="0.25">
      <c r="E26" t="s">
        <v>11496</v>
      </c>
      <c r="F26" s="5">
        <v>58741.257400000002</v>
      </c>
      <c r="H26" t="str">
        <f>E24</f>
        <v>Latoya Goel</v>
      </c>
      <c r="I26">
        <f>F24</f>
        <v>59483.488099999988</v>
      </c>
      <c r="L26" s="17"/>
      <c r="AI26" t="str">
        <f t="shared" ref="AI26:AJ26" si="14">AI17</f>
        <v>United States</v>
      </c>
      <c r="AJ26" s="27">
        <f t="shared" si="14"/>
        <v>40537131.178400628</v>
      </c>
      <c r="AK26" s="27" cm="1">
        <f t="array" ref="AK26">IFERROR(_xlfn.IFS(AJ26=$AT$12,AJ26,AJ26=$AT$13,AJ26),"")</f>
        <v>40537131.178400628</v>
      </c>
    </row>
    <row r="27" spans="5:42" x14ac:dyDescent="0.25">
      <c r="E27" t="s">
        <v>9538</v>
      </c>
      <c r="F27" s="5">
        <v>58638.895999999986</v>
      </c>
      <c r="H27" t="str">
        <f t="shared" ref="H27:I42" si="15">E25</f>
        <v>Franklin Xu</v>
      </c>
      <c r="I27">
        <f t="shared" si="15"/>
        <v>59172.551699999996</v>
      </c>
    </row>
    <row r="28" spans="5:42" x14ac:dyDescent="0.25">
      <c r="E28" t="s">
        <v>13934</v>
      </c>
      <c r="F28" s="5">
        <v>58394.799399999989</v>
      </c>
      <c r="H28" t="str">
        <f t="shared" si="15"/>
        <v>Kenneth Kumar</v>
      </c>
      <c r="I28">
        <f t="shared" si="15"/>
        <v>58741.257400000002</v>
      </c>
    </row>
    <row r="29" spans="5:42" x14ac:dyDescent="0.25">
      <c r="E29" t="s">
        <v>10635</v>
      </c>
      <c r="F29" s="5">
        <v>58064.689499999993</v>
      </c>
      <c r="H29" t="str">
        <f t="shared" si="15"/>
        <v>Jermaine Lopez</v>
      </c>
      <c r="I29">
        <f t="shared" si="15"/>
        <v>58638.895999999986</v>
      </c>
    </row>
    <row r="30" spans="5:42" x14ac:dyDescent="0.25">
      <c r="E30" t="s">
        <v>11851</v>
      </c>
      <c r="F30" s="5">
        <v>57927.592199999985</v>
      </c>
      <c r="H30" t="str">
        <f t="shared" si="15"/>
        <v>Michele Nath</v>
      </c>
      <c r="I30">
        <f t="shared" si="15"/>
        <v>58394.799399999989</v>
      </c>
    </row>
    <row r="31" spans="5:42" x14ac:dyDescent="0.25">
      <c r="E31" t="s">
        <v>18023</v>
      </c>
      <c r="F31" s="5">
        <v>57496.545699999988</v>
      </c>
      <c r="H31" t="str">
        <f t="shared" si="15"/>
        <v>Julio Ortega</v>
      </c>
      <c r="I31">
        <f t="shared" si="15"/>
        <v>58064.689499999993</v>
      </c>
    </row>
    <row r="32" spans="5:42" x14ac:dyDescent="0.25">
      <c r="E32" t="s">
        <v>10109</v>
      </c>
      <c r="F32" s="5">
        <v>56196.410600000003</v>
      </c>
      <c r="H32" t="str">
        <f t="shared" si="15"/>
        <v>Kyle Patterson</v>
      </c>
      <c r="I32">
        <f t="shared" si="15"/>
        <v>57927.592199999985</v>
      </c>
    </row>
    <row r="33" spans="5:9" x14ac:dyDescent="0.25">
      <c r="E33" t="s">
        <v>16574</v>
      </c>
      <c r="F33" s="5">
        <v>56084.113200000007</v>
      </c>
      <c r="H33" t="str">
        <f t="shared" si="15"/>
        <v>Tina Mehta</v>
      </c>
      <c r="I33">
        <f t="shared" si="15"/>
        <v>57496.545699999988</v>
      </c>
    </row>
    <row r="34" spans="5:9" x14ac:dyDescent="0.25">
      <c r="E34" t="s">
        <v>10860</v>
      </c>
      <c r="F34" s="5">
        <v>55024.920999999988</v>
      </c>
      <c r="H34" t="str">
        <f t="shared" si="15"/>
        <v>Jon Zhou</v>
      </c>
      <c r="I34">
        <f t="shared" si="15"/>
        <v>56196.410600000003</v>
      </c>
    </row>
    <row r="35" spans="5:9" x14ac:dyDescent="0.25">
      <c r="E35" t="s">
        <v>8292</v>
      </c>
      <c r="F35" s="5">
        <v>54657.928500000002</v>
      </c>
      <c r="H35" t="str">
        <f t="shared" si="15"/>
        <v>Sarah Garcia</v>
      </c>
      <c r="I35">
        <f t="shared" si="15"/>
        <v>56084.113200000007</v>
      </c>
    </row>
    <row r="36" spans="5:9" x14ac:dyDescent="0.25">
      <c r="E36" t="s">
        <v>4970</v>
      </c>
      <c r="F36" s="5">
        <v>54553.266000000003</v>
      </c>
      <c r="H36" t="str">
        <f t="shared" si="15"/>
        <v>Kari Alvarez</v>
      </c>
      <c r="I36">
        <f t="shared" si="15"/>
        <v>55024.920999999988</v>
      </c>
    </row>
    <row r="37" spans="5:9" x14ac:dyDescent="0.25">
      <c r="E37" t="s">
        <v>15320</v>
      </c>
      <c r="F37" s="5">
        <v>54543.528199999986</v>
      </c>
      <c r="H37" t="str">
        <f t="shared" si="15"/>
        <v>Isabel Barnes</v>
      </c>
      <c r="I37">
        <f t="shared" si="15"/>
        <v>54657.928500000002</v>
      </c>
    </row>
    <row r="38" spans="5:9" x14ac:dyDescent="0.25">
      <c r="E38" t="s">
        <v>9739</v>
      </c>
      <c r="F38" s="5">
        <v>54497.349899999987</v>
      </c>
      <c r="H38" t="str">
        <f t="shared" si="15"/>
        <v>Crystal Wang</v>
      </c>
      <c r="I38">
        <f t="shared" si="15"/>
        <v>54553.266000000003</v>
      </c>
    </row>
    <row r="39" spans="5:9" x14ac:dyDescent="0.25">
      <c r="E39" t="s">
        <v>15819</v>
      </c>
      <c r="F39" s="5">
        <v>54341.696500000005</v>
      </c>
      <c r="H39" t="str">
        <f t="shared" si="15"/>
        <v>Rachael Sai</v>
      </c>
      <c r="I39">
        <f t="shared" si="15"/>
        <v>54543.528199999986</v>
      </c>
    </row>
    <row r="40" spans="5:9" x14ac:dyDescent="0.25">
      <c r="E40" t="s">
        <v>6196</v>
      </c>
      <c r="F40" s="5">
        <v>54299.859200000006</v>
      </c>
      <c r="H40" t="str">
        <f t="shared" si="15"/>
        <v>Jessie Ramos</v>
      </c>
      <c r="I40">
        <f t="shared" si="15"/>
        <v>54497.349899999987</v>
      </c>
    </row>
    <row r="41" spans="5:9" x14ac:dyDescent="0.25">
      <c r="E41" t="s">
        <v>3582</v>
      </c>
      <c r="F41" s="5">
        <v>53969.050499999998</v>
      </c>
      <c r="H41" t="str">
        <f t="shared" si="15"/>
        <v>Ricky Navarro</v>
      </c>
      <c r="I41">
        <f t="shared" si="15"/>
        <v>54341.696500000005</v>
      </c>
    </row>
    <row r="42" spans="5:9" x14ac:dyDescent="0.25">
      <c r="E42" t="s">
        <v>10363</v>
      </c>
      <c r="F42" s="5">
        <v>53844.866199999997</v>
      </c>
      <c r="H42" t="str">
        <f t="shared" si="15"/>
        <v>Edgar Mehta</v>
      </c>
      <c r="I42">
        <f t="shared" si="15"/>
        <v>54299.859200000006</v>
      </c>
    </row>
    <row r="43" spans="5:9" x14ac:dyDescent="0.25">
      <c r="E43" t="s">
        <v>10075</v>
      </c>
      <c r="F43" s="5">
        <v>53675.7284</v>
      </c>
      <c r="H43" t="str">
        <f t="shared" ref="H43:I55" si="16">E41</f>
        <v>Candace Raman</v>
      </c>
      <c r="I43">
        <f t="shared" si="16"/>
        <v>53969.050499999998</v>
      </c>
    </row>
    <row r="44" spans="5:9" x14ac:dyDescent="0.25">
      <c r="E44" t="s">
        <v>6781</v>
      </c>
      <c r="F44" s="5">
        <v>53469.666300000004</v>
      </c>
      <c r="H44" t="str">
        <f t="shared" si="16"/>
        <v>José Saraiva</v>
      </c>
      <c r="I44">
        <f t="shared" si="16"/>
        <v>53844.866199999997</v>
      </c>
    </row>
    <row r="45" spans="5:9" x14ac:dyDescent="0.25">
      <c r="E45" t="s">
        <v>9017</v>
      </c>
      <c r="F45" s="5">
        <v>53377.863100000002</v>
      </c>
      <c r="H45" t="str">
        <f t="shared" si="16"/>
        <v>Jon Gao</v>
      </c>
      <c r="I45">
        <f t="shared" si="16"/>
        <v>53675.7284</v>
      </c>
    </row>
    <row r="46" spans="5:9" x14ac:dyDescent="0.25">
      <c r="E46" t="s">
        <v>18397</v>
      </c>
      <c r="F46" s="5">
        <v>53252.180600000007</v>
      </c>
      <c r="H46" t="str">
        <f t="shared" si="16"/>
        <v>Erika Rubio</v>
      </c>
      <c r="I46">
        <f t="shared" si="16"/>
        <v>53469.666300000004</v>
      </c>
    </row>
    <row r="47" spans="5:9" x14ac:dyDescent="0.25">
      <c r="E47" t="s">
        <v>10754</v>
      </c>
      <c r="F47" s="5">
        <v>52778.842700000008</v>
      </c>
      <c r="H47" t="str">
        <f t="shared" si="16"/>
        <v>Janet Ortega</v>
      </c>
      <c r="I47">
        <f t="shared" si="16"/>
        <v>53377.863100000002</v>
      </c>
    </row>
    <row r="48" spans="5:9" x14ac:dyDescent="0.25">
      <c r="E48" t="s">
        <v>15470</v>
      </c>
      <c r="F48" s="5">
        <v>52445.402900000001</v>
      </c>
      <c r="H48" t="str">
        <f t="shared" si="16"/>
        <v>Victor Carlson</v>
      </c>
      <c r="I48">
        <f t="shared" si="16"/>
        <v>53252.180600000007</v>
      </c>
    </row>
    <row r="49" spans="5:9" x14ac:dyDescent="0.25">
      <c r="E49" t="s">
        <v>13731</v>
      </c>
      <c r="F49" s="5">
        <v>51694.231899999999</v>
      </c>
      <c r="H49" t="str">
        <f t="shared" si="16"/>
        <v>Kaitlyn Henderson</v>
      </c>
      <c r="I49">
        <f t="shared" si="16"/>
        <v>52778.842700000008</v>
      </c>
    </row>
    <row r="50" spans="5:9" x14ac:dyDescent="0.25">
      <c r="E50" t="s">
        <v>11879</v>
      </c>
      <c r="F50" s="5">
        <v>51616.525200000004</v>
      </c>
      <c r="H50" t="str">
        <f t="shared" si="16"/>
        <v>Randall Dominguez</v>
      </c>
      <c r="I50">
        <f t="shared" si="16"/>
        <v>52445.402900000001</v>
      </c>
    </row>
    <row r="51" spans="5:9" x14ac:dyDescent="0.25">
      <c r="E51" t="s">
        <v>4735</v>
      </c>
      <c r="F51" s="5">
        <v>51529.292400000006</v>
      </c>
      <c r="H51" t="str">
        <f t="shared" si="16"/>
        <v>Melissa Patterson</v>
      </c>
      <c r="I51">
        <f t="shared" si="16"/>
        <v>51694.231899999999</v>
      </c>
    </row>
    <row r="52" spans="5:9" x14ac:dyDescent="0.25">
      <c r="E52" t="s">
        <v>13067</v>
      </c>
      <c r="F52" s="5">
        <v>51180.515800000001</v>
      </c>
      <c r="H52" t="str">
        <f t="shared" si="16"/>
        <v>Lacey He</v>
      </c>
      <c r="I52">
        <f t="shared" si="16"/>
        <v>51616.525200000004</v>
      </c>
    </row>
    <row r="53" spans="5:9" x14ac:dyDescent="0.25">
      <c r="E53" t="s">
        <v>2885</v>
      </c>
      <c r="F53" s="5">
        <v>51043.223600000005</v>
      </c>
      <c r="H53" t="str">
        <f t="shared" si="16"/>
        <v>Colin Nath</v>
      </c>
      <c r="I53">
        <f t="shared" si="16"/>
        <v>51529.292400000006</v>
      </c>
    </row>
    <row r="54" spans="5:9" x14ac:dyDescent="0.25">
      <c r="E54" t="s">
        <v>15193</v>
      </c>
      <c r="F54" s="5">
        <v>51002.002199999988</v>
      </c>
      <c r="H54" t="str">
        <f t="shared" si="16"/>
        <v>Maria Hernandez</v>
      </c>
      <c r="I54">
        <f t="shared" si="16"/>
        <v>51180.515800000001</v>
      </c>
    </row>
    <row r="55" spans="5:9" x14ac:dyDescent="0.25">
      <c r="E55" t="s">
        <v>14615</v>
      </c>
      <c r="F55" s="5">
        <v>50998.156800000004</v>
      </c>
      <c r="H55" t="str">
        <f t="shared" si="16"/>
        <v>Brad She</v>
      </c>
      <c r="I55">
        <f t="shared" si="16"/>
        <v>51043.223600000005</v>
      </c>
    </row>
    <row r="56" spans="5:9" x14ac:dyDescent="0.25">
      <c r="E56" t="s">
        <v>3866</v>
      </c>
      <c r="F56" s="5">
        <v>50997.126299999996</v>
      </c>
      <c r="H56" t="str">
        <f>E54</f>
        <v>Peter Anand</v>
      </c>
      <c r="I56">
        <f>F54</f>
        <v>51002.002199999988</v>
      </c>
    </row>
    <row r="57" spans="5:9" x14ac:dyDescent="0.25">
      <c r="E57" t="s">
        <v>8729</v>
      </c>
      <c r="F57" s="5">
        <v>50834.376499999998</v>
      </c>
      <c r="H57" t="str">
        <f t="shared" ref="H57:I63" si="17">E55</f>
        <v>Nelson Ortega</v>
      </c>
      <c r="I57">
        <f t="shared" si="17"/>
        <v>50998.156800000004</v>
      </c>
    </row>
    <row r="58" spans="5:9" x14ac:dyDescent="0.25">
      <c r="E58" t="s">
        <v>18391</v>
      </c>
      <c r="F58" s="5">
        <v>50663.1829</v>
      </c>
      <c r="H58" t="str">
        <f t="shared" si="17"/>
        <v>Carrie Ortega</v>
      </c>
      <c r="I58">
        <f t="shared" si="17"/>
        <v>50997.126299999996</v>
      </c>
    </row>
    <row r="59" spans="5:9" x14ac:dyDescent="0.25">
      <c r="E59" t="s">
        <v>10936</v>
      </c>
      <c r="F59" s="5">
        <v>50601.599300000002</v>
      </c>
      <c r="H59" t="str">
        <f t="shared" si="17"/>
        <v>Jacquelyn Suarez</v>
      </c>
      <c r="I59">
        <f t="shared" si="17"/>
        <v>50834.376499999998</v>
      </c>
    </row>
    <row r="60" spans="5:9" x14ac:dyDescent="0.25">
      <c r="E60" t="s">
        <v>10449</v>
      </c>
      <c r="F60" s="5">
        <v>50579.375100000005</v>
      </c>
      <c r="H60" t="str">
        <f t="shared" si="17"/>
        <v>Veronica Srini</v>
      </c>
      <c r="I60">
        <f t="shared" si="17"/>
        <v>50663.1829</v>
      </c>
    </row>
    <row r="61" spans="5:9" x14ac:dyDescent="0.25">
      <c r="E61" t="s">
        <v>13803</v>
      </c>
      <c r="F61" s="5">
        <v>50514.867499999993</v>
      </c>
      <c r="H61" t="str">
        <f t="shared" si="17"/>
        <v>Karla Raji</v>
      </c>
      <c r="I61">
        <f t="shared" si="17"/>
        <v>50601.599300000002</v>
      </c>
    </row>
    <row r="62" spans="5:9" x14ac:dyDescent="0.25">
      <c r="E62" t="s">
        <v>3653</v>
      </c>
      <c r="F62" s="5">
        <v>50511.453600000001</v>
      </c>
      <c r="H62" t="str">
        <f t="shared" si="17"/>
        <v>Joy Ramos</v>
      </c>
      <c r="I62">
        <f t="shared" si="17"/>
        <v>50579.375100000005</v>
      </c>
    </row>
    <row r="63" spans="5:9" x14ac:dyDescent="0.25">
      <c r="E63" t="s">
        <v>16313</v>
      </c>
      <c r="F63" s="5">
        <v>50207.69000000001</v>
      </c>
      <c r="H63" t="str">
        <f t="shared" si="17"/>
        <v>Meredith Gutierrez</v>
      </c>
      <c r="I63">
        <f t="shared" si="17"/>
        <v>50514.867499999993</v>
      </c>
    </row>
    <row r="64" spans="5:9" x14ac:dyDescent="0.25">
      <c r="E64" t="s">
        <v>12236</v>
      </c>
      <c r="F64" s="5">
        <v>50162.779700000006</v>
      </c>
      <c r="H64" t="str">
        <f>E62</f>
        <v>Carl Xie</v>
      </c>
      <c r="I64">
        <f>F62</f>
        <v>50511.453600000001</v>
      </c>
    </row>
    <row r="65" spans="5:9" x14ac:dyDescent="0.25">
      <c r="E65" t="s">
        <v>3732</v>
      </c>
      <c r="F65" s="5">
        <v>50130.550600000002</v>
      </c>
      <c r="H65" t="str">
        <f t="shared" ref="H65:I72" si="18">E63</f>
        <v>Ryan Garcia</v>
      </c>
      <c r="I65">
        <f t="shared" si="18"/>
        <v>50207.69000000001</v>
      </c>
    </row>
    <row r="66" spans="5:9" x14ac:dyDescent="0.25">
      <c r="E66" t="s">
        <v>14154</v>
      </c>
      <c r="F66" s="5">
        <v>50122.91810000001</v>
      </c>
      <c r="H66" t="str">
        <f t="shared" si="18"/>
        <v>Linda Ortega</v>
      </c>
      <c r="I66">
        <f t="shared" si="18"/>
        <v>50162.779700000006</v>
      </c>
    </row>
    <row r="67" spans="5:9" x14ac:dyDescent="0.25">
      <c r="E67" t="s">
        <v>2156</v>
      </c>
      <c r="F67" s="5">
        <v>49972.121100000011</v>
      </c>
      <c r="H67" t="str">
        <f t="shared" si="18"/>
        <v>Carly Goel</v>
      </c>
      <c r="I67">
        <f t="shared" si="18"/>
        <v>50130.550600000002</v>
      </c>
    </row>
    <row r="68" spans="5:9" x14ac:dyDescent="0.25">
      <c r="E68" t="s">
        <v>16658</v>
      </c>
      <c r="F68" s="5">
        <v>49960.274900000004</v>
      </c>
      <c r="H68" t="str">
        <f t="shared" si="18"/>
        <v>Mohamed Pal</v>
      </c>
      <c r="I68">
        <f t="shared" si="18"/>
        <v>50122.91810000001</v>
      </c>
    </row>
    <row r="69" spans="5:9" x14ac:dyDescent="0.25">
      <c r="E69" t="s">
        <v>18047</v>
      </c>
      <c r="F69" s="5">
        <v>49917.386400000003</v>
      </c>
      <c r="H69" t="str">
        <f t="shared" si="18"/>
        <v>Ariana Gray</v>
      </c>
      <c r="I69">
        <f t="shared" si="18"/>
        <v>49972.121100000011</v>
      </c>
    </row>
    <row r="70" spans="5:9" x14ac:dyDescent="0.25">
      <c r="E70" t="s">
        <v>4863</v>
      </c>
      <c r="F70" s="5">
        <v>49779.959700000007</v>
      </c>
      <c r="H70" t="str">
        <f t="shared" si="18"/>
        <v>Scott Seely</v>
      </c>
      <c r="I70">
        <f t="shared" si="18"/>
        <v>49960.274900000004</v>
      </c>
    </row>
    <row r="71" spans="5:9" x14ac:dyDescent="0.25">
      <c r="E71" t="s">
        <v>11952</v>
      </c>
      <c r="F71" s="5">
        <v>49684.020300000004</v>
      </c>
      <c r="H71" t="str">
        <f t="shared" si="18"/>
        <v>Todd Wang</v>
      </c>
      <c r="I71">
        <f t="shared" si="18"/>
        <v>49917.386400000003</v>
      </c>
    </row>
    <row r="72" spans="5:9" x14ac:dyDescent="0.25">
      <c r="E72" t="s">
        <v>5519</v>
      </c>
      <c r="F72" s="5">
        <v>49586.524299999997</v>
      </c>
      <c r="H72" t="str">
        <f t="shared" si="18"/>
        <v>Corey Kumar</v>
      </c>
      <c r="I72">
        <f t="shared" si="18"/>
        <v>49779.959700000007</v>
      </c>
    </row>
    <row r="73" spans="5:9" x14ac:dyDescent="0.25">
      <c r="E73" t="s">
        <v>6031</v>
      </c>
      <c r="F73" s="5">
        <v>49414.285499999998</v>
      </c>
      <c r="H73" t="str">
        <f>E71</f>
        <v>Larry Ortega</v>
      </c>
      <c r="I73">
        <f>F71</f>
        <v>49684.020300000004</v>
      </c>
    </row>
    <row r="74" spans="5:9" x14ac:dyDescent="0.25">
      <c r="E74" t="s">
        <v>5131</v>
      </c>
      <c r="F74" s="5">
        <v>49410.059200000003</v>
      </c>
      <c r="H74" t="str">
        <f t="shared" ref="H74:I80" si="19">E72</f>
        <v>Deanna Munoz</v>
      </c>
      <c r="I74">
        <f t="shared" si="19"/>
        <v>49586.524299999997</v>
      </c>
    </row>
    <row r="75" spans="5:9" x14ac:dyDescent="0.25">
      <c r="E75" t="s">
        <v>1729</v>
      </c>
      <c r="F75" s="5">
        <v>49405.294200000004</v>
      </c>
      <c r="H75" t="str">
        <f t="shared" si="19"/>
        <v>Dustin Chander</v>
      </c>
      <c r="I75">
        <f t="shared" si="19"/>
        <v>49414.285499999998</v>
      </c>
    </row>
    <row r="76" spans="5:9" x14ac:dyDescent="0.25">
      <c r="E76" t="s">
        <v>11910</v>
      </c>
      <c r="F76" s="5">
        <v>49404.667499999996</v>
      </c>
      <c r="H76" t="str">
        <f t="shared" si="19"/>
        <v>Dalton Miller</v>
      </c>
      <c r="I76">
        <f t="shared" si="19"/>
        <v>49410.059200000003</v>
      </c>
    </row>
    <row r="77" spans="5:9" x14ac:dyDescent="0.25">
      <c r="E77" t="s">
        <v>14695</v>
      </c>
      <c r="F77" s="5">
        <v>49384.859199999999</v>
      </c>
      <c r="H77" t="str">
        <f t="shared" si="19"/>
        <v>Andre Garcia</v>
      </c>
      <c r="I77">
        <f t="shared" si="19"/>
        <v>49405.294200000004</v>
      </c>
    </row>
    <row r="78" spans="5:9" x14ac:dyDescent="0.25">
      <c r="E78" t="s">
        <v>6639</v>
      </c>
      <c r="F78" s="5">
        <v>49371.310199999993</v>
      </c>
      <c r="H78" t="str">
        <f t="shared" si="19"/>
        <v>Lacey Zheng</v>
      </c>
      <c r="I78">
        <f t="shared" si="19"/>
        <v>49404.667499999996</v>
      </c>
    </row>
    <row r="79" spans="5:9" x14ac:dyDescent="0.25">
      <c r="E79" t="s">
        <v>2078</v>
      </c>
      <c r="F79" s="5">
        <v>49259.908499999998</v>
      </c>
      <c r="H79" t="str">
        <f t="shared" si="19"/>
        <v>Nicole Brown</v>
      </c>
      <c r="I79">
        <f t="shared" si="19"/>
        <v>49384.859199999999</v>
      </c>
    </row>
    <row r="80" spans="5:9" x14ac:dyDescent="0.25">
      <c r="E80" t="s">
        <v>1803</v>
      </c>
      <c r="F80" s="5">
        <v>49085.769199999995</v>
      </c>
      <c r="H80" t="str">
        <f t="shared" si="19"/>
        <v>Emmanuel Patel</v>
      </c>
      <c r="I80">
        <f t="shared" si="19"/>
        <v>49371.310199999993</v>
      </c>
    </row>
    <row r="81" spans="5:9" x14ac:dyDescent="0.25">
      <c r="E81" t="s">
        <v>9448</v>
      </c>
      <c r="F81" s="5">
        <v>49038.924800000008</v>
      </c>
      <c r="H81" t="str">
        <f>E79</f>
        <v>Anne Ramos</v>
      </c>
      <c r="I81">
        <f>F79</f>
        <v>49259.908499999998</v>
      </c>
    </row>
    <row r="82" spans="5:9" x14ac:dyDescent="0.25">
      <c r="E82" t="s">
        <v>6370</v>
      </c>
      <c r="F82" s="5">
        <v>48891.810700000002</v>
      </c>
      <c r="H82" t="str">
        <f t="shared" ref="H82:I110" si="20">E80</f>
        <v>Andres Nara</v>
      </c>
      <c r="I82">
        <f t="shared" si="20"/>
        <v>49085.769199999995</v>
      </c>
    </row>
    <row r="83" spans="5:9" x14ac:dyDescent="0.25">
      <c r="E83" t="s">
        <v>14612</v>
      </c>
      <c r="F83" s="5">
        <v>48681.947500000002</v>
      </c>
      <c r="H83" t="str">
        <f t="shared" si="20"/>
        <v>Jeremiah Griffin</v>
      </c>
      <c r="I83">
        <f t="shared" si="20"/>
        <v>49038.924800000008</v>
      </c>
    </row>
    <row r="84" spans="5:9" x14ac:dyDescent="0.25">
      <c r="E84" t="s">
        <v>14220</v>
      </c>
      <c r="F84" s="5">
        <v>48679.047200000008</v>
      </c>
      <c r="H84" t="str">
        <f t="shared" si="20"/>
        <v>Edwin Bhat</v>
      </c>
      <c r="I84">
        <f t="shared" si="20"/>
        <v>48891.810700000002</v>
      </c>
    </row>
    <row r="85" spans="5:9" x14ac:dyDescent="0.25">
      <c r="E85" t="s">
        <v>12226</v>
      </c>
      <c r="F85" s="5">
        <v>48663.183200000007</v>
      </c>
      <c r="H85" t="str">
        <f t="shared" si="20"/>
        <v>Nelson Jimenez</v>
      </c>
      <c r="I85">
        <f t="shared" si="20"/>
        <v>48681.947500000002</v>
      </c>
    </row>
    <row r="86" spans="5:9" x14ac:dyDescent="0.25">
      <c r="E86" t="s">
        <v>11133</v>
      </c>
      <c r="F86" s="5">
        <v>48557.652499999997</v>
      </c>
      <c r="H86" t="str">
        <f t="shared" si="20"/>
        <v>Morgan Bennett</v>
      </c>
      <c r="I86">
        <f t="shared" si="20"/>
        <v>48679.047200000008</v>
      </c>
    </row>
    <row r="87" spans="5:9" x14ac:dyDescent="0.25">
      <c r="E87" t="s">
        <v>11974</v>
      </c>
      <c r="F87" s="5">
        <v>48538.353899999987</v>
      </c>
      <c r="H87" t="str">
        <f t="shared" si="20"/>
        <v>Linda Carlson</v>
      </c>
      <c r="I87">
        <f t="shared" si="20"/>
        <v>48663.183200000007</v>
      </c>
    </row>
    <row r="88" spans="5:9" x14ac:dyDescent="0.25">
      <c r="E88" t="s">
        <v>834</v>
      </c>
      <c r="F88" s="5">
        <v>48508.000299999985</v>
      </c>
      <c r="H88" t="str">
        <f t="shared" si="20"/>
        <v>Kathryn Chapman</v>
      </c>
      <c r="I88">
        <f t="shared" si="20"/>
        <v>48557.652499999997</v>
      </c>
    </row>
    <row r="89" spans="5:9" x14ac:dyDescent="0.25">
      <c r="E89" t="s">
        <v>17755</v>
      </c>
      <c r="F89" s="5">
        <v>48348.824900000007</v>
      </c>
      <c r="H89" t="str">
        <f t="shared" si="20"/>
        <v>Latasha Munoz</v>
      </c>
      <c r="I89">
        <f t="shared" si="20"/>
        <v>48538.353899999987</v>
      </c>
    </row>
    <row r="90" spans="5:9" x14ac:dyDescent="0.25">
      <c r="E90" t="s">
        <v>10225</v>
      </c>
      <c r="F90" s="5">
        <v>48340.241399999999</v>
      </c>
      <c r="H90" t="str">
        <f t="shared" si="20"/>
        <v>Adrienne Gomez</v>
      </c>
      <c r="I90">
        <f t="shared" si="20"/>
        <v>48508.000299999985</v>
      </c>
    </row>
    <row r="91" spans="5:9" x14ac:dyDescent="0.25">
      <c r="E91" t="s">
        <v>11333</v>
      </c>
      <c r="F91" s="5">
        <v>48211.135499999997</v>
      </c>
      <c r="H91" t="str">
        <f t="shared" si="20"/>
        <v>Teresa Vazquez</v>
      </c>
      <c r="I91">
        <f t="shared" si="20"/>
        <v>48348.824900000007</v>
      </c>
    </row>
    <row r="92" spans="5:9" x14ac:dyDescent="0.25">
      <c r="E92" t="s">
        <v>13690</v>
      </c>
      <c r="F92" s="5">
        <v>48145.907400000004</v>
      </c>
      <c r="H92" t="str">
        <f t="shared" si="20"/>
        <v>Jordan Hernandez</v>
      </c>
      <c r="I92">
        <f t="shared" si="20"/>
        <v>48340.241399999999</v>
      </c>
    </row>
    <row r="93" spans="5:9" x14ac:dyDescent="0.25">
      <c r="E93" t="s">
        <v>7956</v>
      </c>
      <c r="F93" s="5">
        <v>47975.4424</v>
      </c>
      <c r="H93" t="str">
        <f t="shared" si="20"/>
        <v>Kelli Lu</v>
      </c>
      <c r="I93">
        <f t="shared" si="20"/>
        <v>48211.135499999997</v>
      </c>
    </row>
    <row r="94" spans="5:9" x14ac:dyDescent="0.25">
      <c r="E94" t="s">
        <v>2668</v>
      </c>
      <c r="F94" s="5">
        <v>47969.320299999992</v>
      </c>
      <c r="H94" t="str">
        <f t="shared" si="20"/>
        <v>Melinda Gill</v>
      </c>
      <c r="I94">
        <f t="shared" si="20"/>
        <v>48145.907400000004</v>
      </c>
    </row>
    <row r="95" spans="5:9" x14ac:dyDescent="0.25">
      <c r="E95" t="s">
        <v>14238</v>
      </c>
      <c r="F95" s="5">
        <v>47957.49040000001</v>
      </c>
      <c r="H95" t="str">
        <f t="shared" si="20"/>
        <v>Hannah Wood</v>
      </c>
      <c r="I95">
        <f t="shared" si="20"/>
        <v>47975.4424</v>
      </c>
    </row>
    <row r="96" spans="5:9" x14ac:dyDescent="0.25">
      <c r="E96" t="s">
        <v>5036</v>
      </c>
      <c r="F96" s="5">
        <v>47829.038199999995</v>
      </c>
      <c r="H96" t="str">
        <f t="shared" si="20"/>
        <v>Beth Gill</v>
      </c>
      <c r="I96">
        <f t="shared" si="20"/>
        <v>47969.320299999992</v>
      </c>
    </row>
    <row r="97" spans="5:9" x14ac:dyDescent="0.25">
      <c r="E97" t="s">
        <v>12097</v>
      </c>
      <c r="F97" s="5">
        <v>47449.153800000022</v>
      </c>
      <c r="H97" t="str">
        <f t="shared" si="20"/>
        <v>Morgan Foster</v>
      </c>
      <c r="I97">
        <f t="shared" si="20"/>
        <v>47957.49040000001</v>
      </c>
    </row>
    <row r="98" spans="5:9" x14ac:dyDescent="0.25">
      <c r="E98" t="s">
        <v>7614</v>
      </c>
      <c r="F98" s="5">
        <v>47348.57239999999</v>
      </c>
      <c r="H98" t="str">
        <f t="shared" si="20"/>
        <v>Daisy Romero</v>
      </c>
      <c r="I98">
        <f t="shared" si="20"/>
        <v>47829.038199999995</v>
      </c>
    </row>
    <row r="99" spans="5:9" x14ac:dyDescent="0.25">
      <c r="E99" t="s">
        <v>8802</v>
      </c>
      <c r="F99" s="5">
        <v>47227.395699999994</v>
      </c>
      <c r="H99" t="str">
        <f t="shared" si="20"/>
        <v>Lawrence Alonso</v>
      </c>
      <c r="I99">
        <f t="shared" si="20"/>
        <v>47449.153800000022</v>
      </c>
    </row>
    <row r="100" spans="5:9" x14ac:dyDescent="0.25">
      <c r="E100" t="s">
        <v>3084</v>
      </c>
      <c r="F100" s="5">
        <v>47166.169900000001</v>
      </c>
      <c r="H100" t="str">
        <f t="shared" si="20"/>
        <v>Gina Romero</v>
      </c>
      <c r="I100">
        <f t="shared" si="20"/>
        <v>47348.57239999999</v>
      </c>
    </row>
    <row r="101" spans="5:9" x14ac:dyDescent="0.25">
      <c r="E101" t="s">
        <v>10944</v>
      </c>
      <c r="F101" s="5">
        <v>47081.173000000003</v>
      </c>
      <c r="H101" t="str">
        <f t="shared" si="20"/>
        <v>Jaime Moreno</v>
      </c>
      <c r="I101">
        <f t="shared" si="20"/>
        <v>47227.395699999994</v>
      </c>
    </row>
    <row r="102" spans="5:9" x14ac:dyDescent="0.25">
      <c r="E102" t="s">
        <v>7805</v>
      </c>
      <c r="F102" s="5">
        <v>47022.771000000001</v>
      </c>
      <c r="H102" t="str">
        <f t="shared" si="20"/>
        <v>Brett Mehta</v>
      </c>
      <c r="I102">
        <f t="shared" si="20"/>
        <v>47166.169900000001</v>
      </c>
    </row>
    <row r="103" spans="5:9" x14ac:dyDescent="0.25">
      <c r="E103" t="s">
        <v>12426</v>
      </c>
      <c r="F103" s="5">
        <v>47019.813600000009</v>
      </c>
      <c r="H103" t="str">
        <f t="shared" si="20"/>
        <v>Karla Yuan</v>
      </c>
      <c r="I103">
        <f t="shared" si="20"/>
        <v>47081.173000000003</v>
      </c>
    </row>
    <row r="104" spans="5:9" x14ac:dyDescent="0.25">
      <c r="E104" t="s">
        <v>3366</v>
      </c>
      <c r="F104" s="5">
        <v>46984.62969999999</v>
      </c>
      <c r="H104" t="str">
        <f t="shared" si="20"/>
        <v>Hailey Cox</v>
      </c>
      <c r="I104">
        <f t="shared" si="20"/>
        <v>47022.771000000001</v>
      </c>
    </row>
    <row r="105" spans="5:9" x14ac:dyDescent="0.25">
      <c r="E105" t="s">
        <v>7410</v>
      </c>
      <c r="F105" s="5">
        <v>46963.552099999994</v>
      </c>
      <c r="H105" t="str">
        <f t="shared" si="20"/>
        <v>Louis Luo</v>
      </c>
      <c r="I105">
        <f t="shared" si="20"/>
        <v>47019.813600000009</v>
      </c>
    </row>
    <row r="106" spans="5:9" x14ac:dyDescent="0.25">
      <c r="E106" t="s">
        <v>10061</v>
      </c>
      <c r="F106" s="5">
        <v>46963.388399999996</v>
      </c>
      <c r="H106" t="str">
        <f t="shared" si="20"/>
        <v>Bryant Garcia</v>
      </c>
      <c r="I106">
        <f t="shared" si="20"/>
        <v>46984.62969999999</v>
      </c>
    </row>
    <row r="107" spans="5:9" x14ac:dyDescent="0.25">
      <c r="E107" t="s">
        <v>2407</v>
      </c>
      <c r="F107" s="5">
        <v>46816.083299999998</v>
      </c>
      <c r="H107" t="str">
        <f t="shared" si="20"/>
        <v>Garrett Kelly</v>
      </c>
      <c r="I107">
        <f t="shared" si="20"/>
        <v>46963.552099999994</v>
      </c>
    </row>
    <row r="108" spans="5:9" x14ac:dyDescent="0.25">
      <c r="E108" t="s">
        <v>6466</v>
      </c>
      <c r="F108" s="5">
        <v>46782.429700000008</v>
      </c>
      <c r="H108" t="str">
        <f t="shared" si="20"/>
        <v>Johnny Shan</v>
      </c>
      <c r="I108">
        <f t="shared" si="20"/>
        <v>46963.388399999996</v>
      </c>
    </row>
    <row r="109" spans="5:9" x14ac:dyDescent="0.25">
      <c r="E109" t="s">
        <v>12902</v>
      </c>
      <c r="F109" s="5">
        <v>46736.125899999999</v>
      </c>
      <c r="H109" t="str">
        <f t="shared" si="20"/>
        <v>Audrey Blanco</v>
      </c>
      <c r="I109">
        <f t="shared" si="20"/>
        <v>46816.083299999998</v>
      </c>
    </row>
    <row r="110" spans="5:9" x14ac:dyDescent="0.25">
      <c r="E110" t="s">
        <v>6837</v>
      </c>
      <c r="F110" s="5">
        <v>46593.295600000005</v>
      </c>
      <c r="H110" t="str">
        <f t="shared" si="20"/>
        <v>Elizabeth Alexander</v>
      </c>
      <c r="I110">
        <f t="shared" si="20"/>
        <v>46782.429700000008</v>
      </c>
    </row>
    <row r="111" spans="5:9" x14ac:dyDescent="0.25">
      <c r="E111" t="s">
        <v>1490</v>
      </c>
      <c r="F111" s="5">
        <v>46476.754499999995</v>
      </c>
      <c r="H111" t="str">
        <f>E109</f>
        <v>Marco Lopez</v>
      </c>
      <c r="I111">
        <f>F109</f>
        <v>46736.125899999999</v>
      </c>
    </row>
    <row r="112" spans="5:9" x14ac:dyDescent="0.25">
      <c r="E112" t="s">
        <v>13695</v>
      </c>
      <c r="F112" s="5">
        <v>46455.320399999997</v>
      </c>
      <c r="H112" t="str">
        <f t="shared" ref="H112:I127" si="21">E110</f>
        <v>Ethan Bryant</v>
      </c>
      <c r="I112">
        <f t="shared" si="21"/>
        <v>46593.295600000005</v>
      </c>
    </row>
    <row r="113" spans="5:9" x14ac:dyDescent="0.25">
      <c r="E113" t="s">
        <v>16163</v>
      </c>
      <c r="F113" s="5">
        <v>46177.236900000004</v>
      </c>
      <c r="H113" t="str">
        <f t="shared" si="21"/>
        <v>Alvin Hu</v>
      </c>
      <c r="I113">
        <f t="shared" si="21"/>
        <v>46476.754499999995</v>
      </c>
    </row>
    <row r="114" spans="5:9" x14ac:dyDescent="0.25">
      <c r="E114" t="s">
        <v>18031</v>
      </c>
      <c r="F114" s="5">
        <v>46170.402399999999</v>
      </c>
      <c r="H114" t="str">
        <f t="shared" si="21"/>
        <v>Melinda Navarro</v>
      </c>
      <c r="I114">
        <f t="shared" si="21"/>
        <v>46455.320399999997</v>
      </c>
    </row>
    <row r="115" spans="5:9" x14ac:dyDescent="0.25">
      <c r="E115" t="s">
        <v>7766</v>
      </c>
      <c r="F115" s="5">
        <v>46147.46620000001</v>
      </c>
      <c r="H115" t="str">
        <f t="shared" si="21"/>
        <v>Ross Sanz</v>
      </c>
      <c r="I115">
        <f t="shared" si="21"/>
        <v>46177.236900000004</v>
      </c>
    </row>
    <row r="116" spans="5:9" x14ac:dyDescent="0.25">
      <c r="E116" t="s">
        <v>5981</v>
      </c>
      <c r="F116" s="5">
        <v>46002.306199999992</v>
      </c>
      <c r="H116" t="str">
        <f t="shared" si="21"/>
        <v>Tina Smith</v>
      </c>
      <c r="I116">
        <f t="shared" si="21"/>
        <v>46170.402399999999</v>
      </c>
    </row>
    <row r="117" spans="5:9" x14ac:dyDescent="0.25">
      <c r="E117" t="s">
        <v>4101</v>
      </c>
      <c r="F117" s="5">
        <v>45872.1253</v>
      </c>
      <c r="H117" t="str">
        <f t="shared" si="21"/>
        <v>Gregory Becker</v>
      </c>
      <c r="I117">
        <f t="shared" si="21"/>
        <v>46147.46620000001</v>
      </c>
    </row>
    <row r="118" spans="5:9" x14ac:dyDescent="0.25">
      <c r="E118" t="s">
        <v>4506</v>
      </c>
      <c r="F118" s="5">
        <v>45815.341999999997</v>
      </c>
      <c r="H118" t="str">
        <f t="shared" si="21"/>
        <v>Dorothy Robinson</v>
      </c>
      <c r="I118">
        <f t="shared" si="21"/>
        <v>46002.306199999992</v>
      </c>
    </row>
    <row r="119" spans="5:9" x14ac:dyDescent="0.25">
      <c r="E119" t="s">
        <v>2393</v>
      </c>
      <c r="F119" s="5">
        <v>45805.817799999997</v>
      </c>
      <c r="H119" t="str">
        <f t="shared" si="21"/>
        <v>Chad Kumar</v>
      </c>
      <c r="I119">
        <f t="shared" si="21"/>
        <v>45872.1253</v>
      </c>
    </row>
    <row r="120" spans="5:9" x14ac:dyDescent="0.25">
      <c r="E120" t="s">
        <v>10639</v>
      </c>
      <c r="F120" s="5">
        <v>45755.737399999998</v>
      </c>
      <c r="H120" t="str">
        <f t="shared" si="21"/>
        <v>Cindy Lewis</v>
      </c>
      <c r="I120">
        <f t="shared" si="21"/>
        <v>45815.341999999997</v>
      </c>
    </row>
    <row r="121" spans="5:9" x14ac:dyDescent="0.25">
      <c r="E121" t="s">
        <v>16916</v>
      </c>
      <c r="F121" s="5">
        <v>45658.531900000002</v>
      </c>
      <c r="H121" t="str">
        <f t="shared" si="21"/>
        <v>Ashley Russell</v>
      </c>
      <c r="I121">
        <f t="shared" si="21"/>
        <v>45805.817799999997</v>
      </c>
    </row>
    <row r="122" spans="5:9" x14ac:dyDescent="0.25">
      <c r="E122" t="s">
        <v>5522</v>
      </c>
      <c r="F122" s="5">
        <v>45635.724300000002</v>
      </c>
      <c r="H122" t="str">
        <f t="shared" si="21"/>
        <v>Julio Ruiz</v>
      </c>
      <c r="I122">
        <f t="shared" si="21"/>
        <v>45755.737399999998</v>
      </c>
    </row>
    <row r="123" spans="5:9" x14ac:dyDescent="0.25">
      <c r="E123" t="s">
        <v>12121</v>
      </c>
      <c r="F123" s="5">
        <v>45624.515299999999</v>
      </c>
      <c r="H123" t="str">
        <f t="shared" si="21"/>
        <v>Sharon Salavaria</v>
      </c>
      <c r="I123">
        <f t="shared" si="21"/>
        <v>45658.531900000002</v>
      </c>
    </row>
    <row r="124" spans="5:9" x14ac:dyDescent="0.25">
      <c r="E124" t="s">
        <v>4161</v>
      </c>
      <c r="F124" s="5">
        <v>45506.696800000005</v>
      </c>
      <c r="H124" t="str">
        <f t="shared" si="21"/>
        <v>Deanna Perez</v>
      </c>
      <c r="I124">
        <f t="shared" si="21"/>
        <v>45635.724300000002</v>
      </c>
    </row>
    <row r="125" spans="5:9" x14ac:dyDescent="0.25">
      <c r="E125" t="s">
        <v>15980</v>
      </c>
      <c r="F125" s="5">
        <v>45488.130899999996</v>
      </c>
      <c r="H125" t="str">
        <f t="shared" si="21"/>
        <v>Leah Hu</v>
      </c>
      <c r="I125">
        <f t="shared" si="21"/>
        <v>45624.515299999999</v>
      </c>
    </row>
    <row r="126" spans="5:9" x14ac:dyDescent="0.25">
      <c r="E126" t="s">
        <v>12313</v>
      </c>
      <c r="F126" s="5">
        <v>45399.616699999999</v>
      </c>
      <c r="H126" t="str">
        <f t="shared" si="21"/>
        <v>Charles Phillips</v>
      </c>
      <c r="I126">
        <f t="shared" si="21"/>
        <v>45506.696800000005</v>
      </c>
    </row>
    <row r="127" spans="5:9" x14ac:dyDescent="0.25">
      <c r="E127" t="s">
        <v>17749</v>
      </c>
      <c r="F127" s="5">
        <v>45358.603900000002</v>
      </c>
      <c r="H127" t="str">
        <f t="shared" si="21"/>
        <v>Robin Vazquez</v>
      </c>
      <c r="I127">
        <f t="shared" si="21"/>
        <v>45488.130899999996</v>
      </c>
    </row>
    <row r="128" spans="5:9" x14ac:dyDescent="0.25">
      <c r="E128" t="s">
        <v>15897</v>
      </c>
      <c r="F128" s="5">
        <v>45331.609299999996</v>
      </c>
      <c r="H128" t="str">
        <f t="shared" ref="H128:I142" si="22">E126</f>
        <v>Lisa Zhu</v>
      </c>
      <c r="I128">
        <f t="shared" si="22"/>
        <v>45399.616699999999</v>
      </c>
    </row>
    <row r="129" spans="5:9" x14ac:dyDescent="0.25">
      <c r="E129" t="s">
        <v>1273</v>
      </c>
      <c r="F129" s="5">
        <v>45093.544099999999</v>
      </c>
      <c r="H129" t="str">
        <f t="shared" si="22"/>
        <v>Teresa Ramos</v>
      </c>
      <c r="I129">
        <f t="shared" si="22"/>
        <v>45358.603900000002</v>
      </c>
    </row>
    <row r="130" spans="5:9" x14ac:dyDescent="0.25">
      <c r="E130" t="s">
        <v>12217</v>
      </c>
      <c r="F130" s="5">
        <v>45093.174100000004</v>
      </c>
      <c r="H130" t="str">
        <f t="shared" si="22"/>
        <v>Robert Hernandez</v>
      </c>
      <c r="I130">
        <f t="shared" si="22"/>
        <v>45331.609299999996</v>
      </c>
    </row>
    <row r="131" spans="5:9" x14ac:dyDescent="0.25">
      <c r="E131" t="s">
        <v>7997</v>
      </c>
      <c r="F131" s="5">
        <v>45064.496900000006</v>
      </c>
      <c r="H131" t="str">
        <f t="shared" si="22"/>
        <v>Alexis Jones</v>
      </c>
      <c r="I131">
        <f t="shared" si="22"/>
        <v>45093.544099999999</v>
      </c>
    </row>
    <row r="132" spans="5:9" x14ac:dyDescent="0.25">
      <c r="E132" t="s">
        <v>7171</v>
      </c>
      <c r="F132" s="5">
        <v>44978.996199999994</v>
      </c>
      <c r="H132" t="str">
        <f t="shared" si="22"/>
        <v>Levi Rana</v>
      </c>
      <c r="I132">
        <f t="shared" si="22"/>
        <v>45093.174100000004</v>
      </c>
    </row>
    <row r="133" spans="5:9" x14ac:dyDescent="0.25">
      <c r="E133" t="s">
        <v>9769</v>
      </c>
      <c r="F133" s="5">
        <v>44896.611499999992</v>
      </c>
      <c r="H133" t="str">
        <f t="shared" si="22"/>
        <v>Heather Zheng</v>
      </c>
      <c r="I133">
        <f t="shared" si="22"/>
        <v>45064.496900000006</v>
      </c>
    </row>
    <row r="134" spans="5:9" x14ac:dyDescent="0.25">
      <c r="E134" t="s">
        <v>687</v>
      </c>
      <c r="F134" s="5">
        <v>44850.275800000003</v>
      </c>
      <c r="H134" t="str">
        <f t="shared" si="22"/>
        <v>Frank Vazquez</v>
      </c>
      <c r="I134">
        <f t="shared" si="22"/>
        <v>44978.996199999994</v>
      </c>
    </row>
    <row r="135" spans="5:9" x14ac:dyDescent="0.25">
      <c r="E135" t="s">
        <v>15960</v>
      </c>
      <c r="F135" s="5">
        <v>44822.90419999999</v>
      </c>
      <c r="H135" t="str">
        <f t="shared" si="22"/>
        <v>Jésus Munoz</v>
      </c>
      <c r="I135">
        <f t="shared" si="22"/>
        <v>44896.611499999992</v>
      </c>
    </row>
    <row r="136" spans="5:9" x14ac:dyDescent="0.25">
      <c r="E136" t="s">
        <v>6276</v>
      </c>
      <c r="F136" s="5">
        <v>44804.817999999992</v>
      </c>
      <c r="H136" t="str">
        <f t="shared" si="22"/>
        <v>Abigail Foster</v>
      </c>
      <c r="I136">
        <f t="shared" si="22"/>
        <v>44850.275800000003</v>
      </c>
    </row>
    <row r="137" spans="5:9" x14ac:dyDescent="0.25">
      <c r="E137" t="s">
        <v>12270</v>
      </c>
      <c r="F137" s="5">
        <v>44789.51890000001</v>
      </c>
      <c r="H137" t="str">
        <f t="shared" si="22"/>
        <v>Roberto Sanz</v>
      </c>
      <c r="I137">
        <f t="shared" si="22"/>
        <v>44822.90419999999</v>
      </c>
    </row>
    <row r="138" spans="5:9" x14ac:dyDescent="0.25">
      <c r="E138" t="s">
        <v>16143</v>
      </c>
      <c r="F138" s="5">
        <v>44750.487200000003</v>
      </c>
      <c r="H138" t="str">
        <f t="shared" si="22"/>
        <v>Eduardo Robinson</v>
      </c>
      <c r="I138">
        <f t="shared" si="22"/>
        <v>44804.817999999992</v>
      </c>
    </row>
    <row r="139" spans="5:9" x14ac:dyDescent="0.25">
      <c r="E139" t="s">
        <v>4550</v>
      </c>
      <c r="F139" s="5">
        <v>44699.071099999986</v>
      </c>
      <c r="H139" t="str">
        <f t="shared" si="22"/>
        <v>Lindsey Andersen</v>
      </c>
      <c r="I139">
        <f t="shared" si="22"/>
        <v>44789.51890000001</v>
      </c>
    </row>
    <row r="140" spans="5:9" x14ac:dyDescent="0.25">
      <c r="E140" t="s">
        <v>5608</v>
      </c>
      <c r="F140" s="5">
        <v>44585.473599999998</v>
      </c>
      <c r="H140" t="str">
        <f t="shared" si="22"/>
        <v>Ross Jordan</v>
      </c>
      <c r="I140">
        <f t="shared" si="22"/>
        <v>44750.487200000003</v>
      </c>
    </row>
    <row r="141" spans="5:9" x14ac:dyDescent="0.25">
      <c r="E141" t="s">
        <v>18049</v>
      </c>
      <c r="F141" s="5">
        <v>44500.582200000012</v>
      </c>
      <c r="H141" t="str">
        <f t="shared" si="22"/>
        <v>Clarence Rai</v>
      </c>
      <c r="I141">
        <f t="shared" si="22"/>
        <v>44699.071099999986</v>
      </c>
    </row>
    <row r="142" spans="5:9" x14ac:dyDescent="0.25">
      <c r="E142" t="s">
        <v>4247</v>
      </c>
      <c r="F142" s="5">
        <v>44463.688100000007</v>
      </c>
      <c r="H142" t="str">
        <f t="shared" si="22"/>
        <v>Dennis Ye</v>
      </c>
      <c r="I142">
        <f t="shared" si="22"/>
        <v>44585.473599999998</v>
      </c>
    </row>
    <row r="143" spans="5:9" x14ac:dyDescent="0.25">
      <c r="E143" t="s">
        <v>17942</v>
      </c>
      <c r="F143" s="5">
        <v>44441.795299999998</v>
      </c>
    </row>
    <row r="144" spans="5:9" x14ac:dyDescent="0.25">
      <c r="E144" t="s">
        <v>4573</v>
      </c>
      <c r="F144" s="5">
        <v>44281.596999999987</v>
      </c>
    </row>
    <row r="145" spans="5:6" x14ac:dyDescent="0.25">
      <c r="E145" t="s">
        <v>3994</v>
      </c>
      <c r="F145" s="5">
        <v>44234.651000000005</v>
      </c>
    </row>
    <row r="146" spans="5:6" x14ac:dyDescent="0.25">
      <c r="E146" t="s">
        <v>8983</v>
      </c>
      <c r="F146" s="5">
        <v>44158.365999999995</v>
      </c>
    </row>
    <row r="147" spans="5:6" x14ac:dyDescent="0.25">
      <c r="E147" t="s">
        <v>16432</v>
      </c>
      <c r="F147" s="5">
        <v>44128.272900000004</v>
      </c>
    </row>
    <row r="148" spans="5:6" x14ac:dyDescent="0.25">
      <c r="E148" t="s">
        <v>5773</v>
      </c>
      <c r="F148" s="5">
        <v>44074.794200000004</v>
      </c>
    </row>
    <row r="149" spans="5:6" x14ac:dyDescent="0.25">
      <c r="E149" t="s">
        <v>11961</v>
      </c>
      <c r="F149" s="5">
        <v>44007.951399999998</v>
      </c>
    </row>
    <row r="150" spans="5:6" x14ac:dyDescent="0.25">
      <c r="E150" t="s">
        <v>4742</v>
      </c>
      <c r="F150" s="5">
        <v>43979.406900000002</v>
      </c>
    </row>
    <row r="151" spans="5:6" x14ac:dyDescent="0.25">
      <c r="E151" t="s">
        <v>13254</v>
      </c>
      <c r="F151" s="5">
        <v>43949.081100000003</v>
      </c>
    </row>
    <row r="152" spans="5:6" x14ac:dyDescent="0.25">
      <c r="E152" t="s">
        <v>17646</v>
      </c>
      <c r="F152" s="5">
        <v>43926.013599999998</v>
      </c>
    </row>
    <row r="153" spans="5:6" x14ac:dyDescent="0.25">
      <c r="E153" t="s">
        <v>4965</v>
      </c>
      <c r="F153" s="5">
        <v>43868.240899999997</v>
      </c>
    </row>
    <row r="154" spans="5:6" x14ac:dyDescent="0.25">
      <c r="E154" t="s">
        <v>3835</v>
      </c>
      <c r="F154" s="5">
        <v>43815.679999999993</v>
      </c>
    </row>
    <row r="155" spans="5:6" x14ac:dyDescent="0.25">
      <c r="E155" t="s">
        <v>4546</v>
      </c>
      <c r="F155" s="5">
        <v>43762.473000000013</v>
      </c>
    </row>
    <row r="156" spans="5:6" x14ac:dyDescent="0.25">
      <c r="E156" t="s">
        <v>18603</v>
      </c>
      <c r="F156" s="5">
        <v>43757.256400000006</v>
      </c>
    </row>
    <row r="157" spans="5:6" x14ac:dyDescent="0.25">
      <c r="E157" t="s">
        <v>12718</v>
      </c>
      <c r="F157" s="5">
        <v>43752.470300000001</v>
      </c>
    </row>
    <row r="158" spans="5:6" x14ac:dyDescent="0.25">
      <c r="E158" t="s">
        <v>11962</v>
      </c>
      <c r="F158" s="5">
        <v>43717.621100000004</v>
      </c>
    </row>
    <row r="159" spans="5:6" x14ac:dyDescent="0.25">
      <c r="E159" t="s">
        <v>5921</v>
      </c>
      <c r="F159" s="5">
        <v>43621.880599999997</v>
      </c>
    </row>
    <row r="160" spans="5:6" x14ac:dyDescent="0.25">
      <c r="E160" t="s">
        <v>9131</v>
      </c>
      <c r="F160" s="5">
        <v>43585.578699999991</v>
      </c>
    </row>
    <row r="161" spans="5:6" x14ac:dyDescent="0.25">
      <c r="E161" t="s">
        <v>15427</v>
      </c>
      <c r="F161" s="5">
        <v>43583.690599999994</v>
      </c>
    </row>
    <row r="162" spans="5:6" x14ac:dyDescent="0.25">
      <c r="E162" t="s">
        <v>11517</v>
      </c>
      <c r="F162" s="5">
        <v>43575.125</v>
      </c>
    </row>
    <row r="163" spans="5:6" x14ac:dyDescent="0.25">
      <c r="E163" t="s">
        <v>13185</v>
      </c>
      <c r="F163" s="5">
        <v>43573.456399999995</v>
      </c>
    </row>
    <row r="164" spans="5:6" x14ac:dyDescent="0.25">
      <c r="E164" t="s">
        <v>11438</v>
      </c>
      <c r="F164" s="5">
        <v>43545.592700000008</v>
      </c>
    </row>
    <row r="165" spans="5:6" x14ac:dyDescent="0.25">
      <c r="E165" t="s">
        <v>8867</v>
      </c>
      <c r="F165" s="5">
        <v>43520.605900000002</v>
      </c>
    </row>
    <row r="166" spans="5:6" x14ac:dyDescent="0.25">
      <c r="E166" t="s">
        <v>18600</v>
      </c>
      <c r="F166" s="5">
        <v>43478.206900000005</v>
      </c>
    </row>
    <row r="167" spans="5:6" x14ac:dyDescent="0.25">
      <c r="E167" t="s">
        <v>6449</v>
      </c>
      <c r="F167" s="5">
        <v>43424.142200000009</v>
      </c>
    </row>
    <row r="168" spans="5:6" x14ac:dyDescent="0.25">
      <c r="E168" t="s">
        <v>6703</v>
      </c>
      <c r="F168" s="5">
        <v>43392.708999999995</v>
      </c>
    </row>
    <row r="169" spans="5:6" x14ac:dyDescent="0.25">
      <c r="E169" t="s">
        <v>5650</v>
      </c>
      <c r="F169" s="5">
        <v>43364.029199999997</v>
      </c>
    </row>
    <row r="170" spans="5:6" x14ac:dyDescent="0.25">
      <c r="E170" t="s">
        <v>16864</v>
      </c>
      <c r="F170" s="5">
        <v>43334.5985</v>
      </c>
    </row>
    <row r="171" spans="5:6" x14ac:dyDescent="0.25">
      <c r="E171" t="s">
        <v>12423</v>
      </c>
      <c r="F171" s="5">
        <v>43332.205500000004</v>
      </c>
    </row>
    <row r="172" spans="5:6" x14ac:dyDescent="0.25">
      <c r="E172" t="s">
        <v>18517</v>
      </c>
      <c r="F172" s="5">
        <v>43253.340499999998</v>
      </c>
    </row>
    <row r="173" spans="5:6" x14ac:dyDescent="0.25">
      <c r="E173" t="s">
        <v>7583</v>
      </c>
      <c r="F173" s="5">
        <v>43240.011399999988</v>
      </c>
    </row>
    <row r="174" spans="5:6" x14ac:dyDescent="0.25">
      <c r="E174" t="s">
        <v>4015</v>
      </c>
      <c r="F174" s="5">
        <v>43212.150600000001</v>
      </c>
    </row>
    <row r="175" spans="5:6" x14ac:dyDescent="0.25">
      <c r="E175" t="s">
        <v>10043</v>
      </c>
      <c r="F175" s="5">
        <v>43088.619600000005</v>
      </c>
    </row>
    <row r="176" spans="5:6" x14ac:dyDescent="0.25">
      <c r="E176" t="s">
        <v>9967</v>
      </c>
      <c r="F176" s="5">
        <v>43080.7068</v>
      </c>
    </row>
    <row r="177" spans="5:6" x14ac:dyDescent="0.25">
      <c r="E177" t="s">
        <v>11939</v>
      </c>
      <c r="F177" s="5">
        <v>43065.288</v>
      </c>
    </row>
    <row r="178" spans="5:6" x14ac:dyDescent="0.25">
      <c r="E178" t="s">
        <v>4583</v>
      </c>
      <c r="F178" s="5">
        <v>43043.670600000012</v>
      </c>
    </row>
    <row r="179" spans="5:6" x14ac:dyDescent="0.25">
      <c r="E179" t="s">
        <v>2626</v>
      </c>
      <c r="F179" s="5">
        <v>43039.192700000014</v>
      </c>
    </row>
    <row r="180" spans="5:6" x14ac:dyDescent="0.25">
      <c r="E180" t="s">
        <v>10839</v>
      </c>
      <c r="F180" s="5">
        <v>43034.609700000015</v>
      </c>
    </row>
    <row r="181" spans="5:6" x14ac:dyDescent="0.25">
      <c r="E181" t="s">
        <v>9209</v>
      </c>
      <c r="F181" s="5">
        <v>42975.656000000003</v>
      </c>
    </row>
    <row r="182" spans="5:6" x14ac:dyDescent="0.25">
      <c r="E182" t="s">
        <v>9906</v>
      </c>
      <c r="F182" s="5">
        <v>42911.502600000014</v>
      </c>
    </row>
    <row r="183" spans="5:6" x14ac:dyDescent="0.25">
      <c r="E183" t="s">
        <v>882</v>
      </c>
      <c r="F183" s="5">
        <v>42901.558099999995</v>
      </c>
    </row>
    <row r="184" spans="5:6" x14ac:dyDescent="0.25">
      <c r="E184" t="s">
        <v>14304</v>
      </c>
      <c r="F184" s="5">
        <v>42849.055899999999</v>
      </c>
    </row>
    <row r="185" spans="5:6" x14ac:dyDescent="0.25">
      <c r="E185" t="s">
        <v>9921</v>
      </c>
      <c r="F185" s="5">
        <v>42800.01140000001</v>
      </c>
    </row>
    <row r="186" spans="5:6" x14ac:dyDescent="0.25">
      <c r="E186" t="s">
        <v>10619</v>
      </c>
      <c r="F186" s="5">
        <v>42792.0236</v>
      </c>
    </row>
    <row r="187" spans="5:6" x14ac:dyDescent="0.25">
      <c r="E187" t="s">
        <v>13702</v>
      </c>
      <c r="F187" s="5">
        <v>42743.120200000005</v>
      </c>
    </row>
    <row r="188" spans="5:6" x14ac:dyDescent="0.25">
      <c r="E188" t="s">
        <v>4526</v>
      </c>
      <c r="F188" s="5">
        <v>42728.807800000002</v>
      </c>
    </row>
    <row r="189" spans="5:6" x14ac:dyDescent="0.25">
      <c r="E189" t="s">
        <v>16762</v>
      </c>
      <c r="F189" s="5">
        <v>42723.778000000006</v>
      </c>
    </row>
    <row r="190" spans="5:6" x14ac:dyDescent="0.25">
      <c r="E190" t="s">
        <v>12291</v>
      </c>
      <c r="F190" s="5">
        <v>42684.941900000005</v>
      </c>
    </row>
    <row r="191" spans="5:6" x14ac:dyDescent="0.25">
      <c r="E191" t="s">
        <v>812</v>
      </c>
      <c r="F191" s="5">
        <v>42679.379399999991</v>
      </c>
    </row>
    <row r="192" spans="5:6" x14ac:dyDescent="0.25">
      <c r="E192" t="s">
        <v>17167</v>
      </c>
      <c r="F192" s="5">
        <v>42642.867700000003</v>
      </c>
    </row>
    <row r="193" spans="5:6" x14ac:dyDescent="0.25">
      <c r="E193" t="s">
        <v>1416</v>
      </c>
      <c r="F193" s="5">
        <v>42516.949399999998</v>
      </c>
    </row>
    <row r="194" spans="5:6" x14ac:dyDescent="0.25">
      <c r="E194" t="s">
        <v>16883</v>
      </c>
      <c r="F194" s="5">
        <v>42460.716199999995</v>
      </c>
    </row>
    <row r="195" spans="5:6" x14ac:dyDescent="0.25">
      <c r="E195" t="s">
        <v>17842</v>
      </c>
      <c r="F195" s="5">
        <v>42459.192999999999</v>
      </c>
    </row>
    <row r="196" spans="5:6" x14ac:dyDescent="0.25">
      <c r="E196" t="s">
        <v>9221</v>
      </c>
      <c r="F196" s="5">
        <v>42429.192899999995</v>
      </c>
    </row>
    <row r="197" spans="5:6" x14ac:dyDescent="0.25">
      <c r="E197" t="s">
        <v>18248</v>
      </c>
      <c r="F197" s="5">
        <v>42423.505399999995</v>
      </c>
    </row>
    <row r="198" spans="5:6" x14ac:dyDescent="0.25">
      <c r="E198" t="s">
        <v>5103</v>
      </c>
      <c r="F198" s="5">
        <v>42375.055900000007</v>
      </c>
    </row>
    <row r="199" spans="5:6" x14ac:dyDescent="0.25">
      <c r="E199" t="s">
        <v>11215</v>
      </c>
      <c r="F199" s="5">
        <v>42371.471600000004</v>
      </c>
    </row>
    <row r="200" spans="5:6" x14ac:dyDescent="0.25">
      <c r="E200" t="s">
        <v>16810</v>
      </c>
      <c r="F200" s="5">
        <v>42335.154300000002</v>
      </c>
    </row>
    <row r="201" spans="5:6" x14ac:dyDescent="0.25">
      <c r="E201" t="s">
        <v>2386</v>
      </c>
      <c r="F201" s="5">
        <v>42307.742300000005</v>
      </c>
    </row>
    <row r="202" spans="5:6" x14ac:dyDescent="0.25">
      <c r="E202" t="s">
        <v>5942</v>
      </c>
      <c r="F202" s="5">
        <v>42294.784900000006</v>
      </c>
    </row>
    <row r="203" spans="5:6" x14ac:dyDescent="0.25">
      <c r="E203" t="s">
        <v>17230</v>
      </c>
      <c r="F203" s="5">
        <v>42262.010300000002</v>
      </c>
    </row>
    <row r="204" spans="5:6" x14ac:dyDescent="0.25">
      <c r="E204" t="s">
        <v>11704</v>
      </c>
      <c r="F204" s="5">
        <v>42254.424600000006</v>
      </c>
    </row>
    <row r="205" spans="5:6" x14ac:dyDescent="0.25">
      <c r="E205" t="s">
        <v>2880</v>
      </c>
      <c r="F205" s="5">
        <v>42215.157700000003</v>
      </c>
    </row>
    <row r="206" spans="5:6" x14ac:dyDescent="0.25">
      <c r="E206" t="s">
        <v>4493</v>
      </c>
      <c r="F206" s="5">
        <v>42165.236199999999</v>
      </c>
    </row>
    <row r="207" spans="5:6" x14ac:dyDescent="0.25">
      <c r="E207" t="s">
        <v>6455</v>
      </c>
      <c r="F207" s="5">
        <v>42119.860699999997</v>
      </c>
    </row>
    <row r="208" spans="5:6" x14ac:dyDescent="0.25">
      <c r="E208" t="s">
        <v>4568</v>
      </c>
      <c r="F208" s="5">
        <v>42112.552199999991</v>
      </c>
    </row>
    <row r="209" spans="5:6" x14ac:dyDescent="0.25">
      <c r="E209" t="s">
        <v>13766</v>
      </c>
      <c r="F209" s="5">
        <v>42017.096599999997</v>
      </c>
    </row>
    <row r="210" spans="5:6" x14ac:dyDescent="0.25">
      <c r="E210" t="s">
        <v>11762</v>
      </c>
      <c r="F210" s="5">
        <v>42002.437300000012</v>
      </c>
    </row>
    <row r="211" spans="5:6" x14ac:dyDescent="0.25">
      <c r="E211" t="s">
        <v>7454</v>
      </c>
      <c r="F211" s="5">
        <v>41999.395299999996</v>
      </c>
    </row>
    <row r="212" spans="5:6" x14ac:dyDescent="0.25">
      <c r="E212" t="s">
        <v>15242</v>
      </c>
      <c r="F212" s="5">
        <v>41983.739000000009</v>
      </c>
    </row>
    <row r="213" spans="5:6" x14ac:dyDescent="0.25">
      <c r="E213" t="s">
        <v>2553</v>
      </c>
      <c r="F213" s="5">
        <v>41904.793600000005</v>
      </c>
    </row>
    <row r="214" spans="5:6" x14ac:dyDescent="0.25">
      <c r="E214" t="s">
        <v>7974</v>
      </c>
      <c r="F214" s="5">
        <v>41859.025299999994</v>
      </c>
    </row>
    <row r="215" spans="5:6" x14ac:dyDescent="0.25">
      <c r="E215" t="s">
        <v>6315</v>
      </c>
      <c r="F215" s="5">
        <v>41838.702099999995</v>
      </c>
    </row>
    <row r="216" spans="5:6" x14ac:dyDescent="0.25">
      <c r="E216" t="s">
        <v>7355</v>
      </c>
      <c r="F216" s="5">
        <v>41802.919699999999</v>
      </c>
    </row>
    <row r="217" spans="5:6" x14ac:dyDescent="0.25">
      <c r="E217" t="s">
        <v>7151</v>
      </c>
      <c r="F217" s="5">
        <v>41797.098199999993</v>
      </c>
    </row>
    <row r="218" spans="5:6" x14ac:dyDescent="0.25">
      <c r="E218" t="s">
        <v>4760</v>
      </c>
      <c r="F218" s="5">
        <v>41794.416899999997</v>
      </c>
    </row>
    <row r="219" spans="5:6" x14ac:dyDescent="0.25">
      <c r="E219" t="s">
        <v>15252</v>
      </c>
      <c r="F219" s="5">
        <v>41780.063700000006</v>
      </c>
    </row>
    <row r="220" spans="5:6" x14ac:dyDescent="0.25">
      <c r="E220" t="s">
        <v>6132</v>
      </c>
      <c r="F220" s="5">
        <v>41767.396699999998</v>
      </c>
    </row>
    <row r="221" spans="5:6" x14ac:dyDescent="0.25">
      <c r="E221" t="s">
        <v>16255</v>
      </c>
      <c r="F221" s="5">
        <v>41737.351300000002</v>
      </c>
    </row>
    <row r="222" spans="5:6" x14ac:dyDescent="0.25">
      <c r="E222" t="s">
        <v>2492</v>
      </c>
      <c r="F222" s="5">
        <v>41649.172299999998</v>
      </c>
    </row>
    <row r="223" spans="5:6" x14ac:dyDescent="0.25">
      <c r="E223" t="s">
        <v>10809</v>
      </c>
      <c r="F223" s="5">
        <v>41638.7281</v>
      </c>
    </row>
    <row r="224" spans="5:6" x14ac:dyDescent="0.25">
      <c r="E224" t="s">
        <v>2246</v>
      </c>
      <c r="F224" s="5">
        <v>41608.843000000008</v>
      </c>
    </row>
    <row r="225" spans="5:6" x14ac:dyDescent="0.25">
      <c r="E225" t="s">
        <v>7942</v>
      </c>
      <c r="F225" s="5">
        <v>41600.611200000007</v>
      </c>
    </row>
    <row r="226" spans="5:6" x14ac:dyDescent="0.25">
      <c r="E226" t="s">
        <v>15431</v>
      </c>
      <c r="F226" s="5">
        <v>41593.006099999999</v>
      </c>
    </row>
    <row r="227" spans="5:6" x14ac:dyDescent="0.25">
      <c r="E227" t="s">
        <v>11848</v>
      </c>
      <c r="F227" s="5">
        <v>41588.45180000001</v>
      </c>
    </row>
    <row r="228" spans="5:6" x14ac:dyDescent="0.25">
      <c r="E228" t="s">
        <v>4991</v>
      </c>
      <c r="F228" s="5">
        <v>41564.047700000003</v>
      </c>
    </row>
    <row r="229" spans="5:6" x14ac:dyDescent="0.25">
      <c r="E229" t="s">
        <v>15907</v>
      </c>
      <c r="F229" s="5">
        <v>41552.103000000003</v>
      </c>
    </row>
    <row r="230" spans="5:6" x14ac:dyDescent="0.25">
      <c r="E230" t="s">
        <v>9891</v>
      </c>
      <c r="F230" s="5">
        <v>41533.198099999987</v>
      </c>
    </row>
    <row r="231" spans="5:6" x14ac:dyDescent="0.25">
      <c r="E231" t="s">
        <v>2689</v>
      </c>
      <c r="F231" s="5">
        <v>41444.353500000005</v>
      </c>
    </row>
    <row r="232" spans="5:6" x14ac:dyDescent="0.25">
      <c r="E232" t="s">
        <v>13177</v>
      </c>
      <c r="F232" s="5">
        <v>41401.72</v>
      </c>
    </row>
    <row r="233" spans="5:6" x14ac:dyDescent="0.25">
      <c r="E233" t="s">
        <v>16354</v>
      </c>
      <c r="F233" s="5">
        <v>41392.948800000006</v>
      </c>
    </row>
    <row r="234" spans="5:6" x14ac:dyDescent="0.25">
      <c r="E234" t="s">
        <v>3859</v>
      </c>
      <c r="F234" s="5">
        <v>41365.750300000007</v>
      </c>
    </row>
    <row r="235" spans="5:6" x14ac:dyDescent="0.25">
      <c r="E235" t="s">
        <v>9080</v>
      </c>
      <c r="F235" s="5">
        <v>41207.499299999996</v>
      </c>
    </row>
    <row r="236" spans="5:6" x14ac:dyDescent="0.25">
      <c r="E236" t="s">
        <v>18435</v>
      </c>
      <c r="F236" s="5">
        <v>41205.777399999999</v>
      </c>
    </row>
    <row r="237" spans="5:6" x14ac:dyDescent="0.25">
      <c r="E237" t="s">
        <v>8632</v>
      </c>
      <c r="F237" s="5">
        <v>41139.755900000004</v>
      </c>
    </row>
    <row r="238" spans="5:6" x14ac:dyDescent="0.25">
      <c r="E238" t="s">
        <v>18885</v>
      </c>
      <c r="F238" s="5">
        <v>41093.82039999999</v>
      </c>
    </row>
    <row r="239" spans="5:6" x14ac:dyDescent="0.25">
      <c r="E239" t="s">
        <v>4385</v>
      </c>
      <c r="F239" s="5">
        <v>41047.950300000011</v>
      </c>
    </row>
    <row r="240" spans="5:6" x14ac:dyDescent="0.25">
      <c r="E240" t="s">
        <v>18920</v>
      </c>
      <c r="F240" s="5">
        <v>41047.9156</v>
      </c>
    </row>
    <row r="241" spans="5:6" x14ac:dyDescent="0.25">
      <c r="E241" t="s">
        <v>5571</v>
      </c>
      <c r="F241" s="5">
        <v>41024.794300000009</v>
      </c>
    </row>
    <row r="242" spans="5:6" x14ac:dyDescent="0.25">
      <c r="E242" t="s">
        <v>8550</v>
      </c>
      <c r="F242" s="5">
        <v>41006.089200000002</v>
      </c>
    </row>
    <row r="243" spans="5:6" x14ac:dyDescent="0.25">
      <c r="E243" t="s">
        <v>5300</v>
      </c>
      <c r="F243" s="5">
        <v>41000.183900000004</v>
      </c>
    </row>
    <row r="244" spans="5:6" x14ac:dyDescent="0.25">
      <c r="E244" t="s">
        <v>5482</v>
      </c>
      <c r="F244" s="5">
        <v>40990.2111</v>
      </c>
    </row>
    <row r="245" spans="5:6" x14ac:dyDescent="0.25">
      <c r="E245" t="s">
        <v>5927</v>
      </c>
      <c r="F245" s="5">
        <v>40974.408600000002</v>
      </c>
    </row>
    <row r="246" spans="5:6" x14ac:dyDescent="0.25">
      <c r="E246" t="s">
        <v>12906</v>
      </c>
      <c r="F246" s="5">
        <v>40973.556600000004</v>
      </c>
    </row>
    <row r="247" spans="5:6" x14ac:dyDescent="0.25">
      <c r="E247" t="s">
        <v>16895</v>
      </c>
      <c r="F247" s="5">
        <v>40929.019500000002</v>
      </c>
    </row>
    <row r="248" spans="5:6" x14ac:dyDescent="0.25">
      <c r="E248" t="s">
        <v>18632</v>
      </c>
      <c r="F248" s="5">
        <v>40915.434999999998</v>
      </c>
    </row>
    <row r="249" spans="5:6" x14ac:dyDescent="0.25">
      <c r="E249" t="s">
        <v>669</v>
      </c>
      <c r="F249" s="5">
        <v>40862.424600000006</v>
      </c>
    </row>
    <row r="250" spans="5:6" x14ac:dyDescent="0.25">
      <c r="E250" t="s">
        <v>7002</v>
      </c>
      <c r="F250" s="5">
        <v>40856.989199999996</v>
      </c>
    </row>
    <row r="251" spans="5:6" x14ac:dyDescent="0.25">
      <c r="E251" t="s">
        <v>10058</v>
      </c>
      <c r="F251" s="5">
        <v>40755.441800000001</v>
      </c>
    </row>
    <row r="252" spans="5:6" x14ac:dyDescent="0.25">
      <c r="E252" t="s">
        <v>9754</v>
      </c>
      <c r="F252" s="5">
        <v>40748.807699999998</v>
      </c>
    </row>
    <row r="253" spans="5:6" x14ac:dyDescent="0.25">
      <c r="E253" t="s">
        <v>13038</v>
      </c>
      <c r="F253" s="5">
        <v>40737.249799999998</v>
      </c>
    </row>
    <row r="254" spans="5:6" x14ac:dyDescent="0.25">
      <c r="E254" t="s">
        <v>10939</v>
      </c>
      <c r="F254" s="5">
        <v>40700.175400000007</v>
      </c>
    </row>
    <row r="255" spans="5:6" x14ac:dyDescent="0.25">
      <c r="E255" t="s">
        <v>18274</v>
      </c>
      <c r="F255" s="5">
        <v>40699.591</v>
      </c>
    </row>
    <row r="256" spans="5:6" x14ac:dyDescent="0.25">
      <c r="E256" t="s">
        <v>1506</v>
      </c>
      <c r="F256" s="5">
        <v>40669.340800000005</v>
      </c>
    </row>
    <row r="257" spans="5:6" x14ac:dyDescent="0.25">
      <c r="E257" t="s">
        <v>17155</v>
      </c>
      <c r="F257" s="5">
        <v>40597.320699999997</v>
      </c>
    </row>
    <row r="258" spans="5:6" x14ac:dyDescent="0.25">
      <c r="E258" t="s">
        <v>12083</v>
      </c>
      <c r="F258" s="5">
        <v>40595.661400000005</v>
      </c>
    </row>
    <row r="259" spans="5:6" x14ac:dyDescent="0.25">
      <c r="E259" t="s">
        <v>11157</v>
      </c>
      <c r="F259" s="5">
        <v>40517.638799999993</v>
      </c>
    </row>
    <row r="260" spans="5:6" x14ac:dyDescent="0.25">
      <c r="E260" t="s">
        <v>2754</v>
      </c>
      <c r="F260" s="5">
        <v>40510.482099999994</v>
      </c>
    </row>
    <row r="261" spans="5:6" x14ac:dyDescent="0.25">
      <c r="E261" t="s">
        <v>1856</v>
      </c>
      <c r="F261" s="5">
        <v>40509.115999999995</v>
      </c>
    </row>
    <row r="262" spans="5:6" x14ac:dyDescent="0.25">
      <c r="E262" t="s">
        <v>2170</v>
      </c>
      <c r="F262" s="5">
        <v>40398.344800000006</v>
      </c>
    </row>
    <row r="263" spans="5:6" x14ac:dyDescent="0.25">
      <c r="E263" t="s">
        <v>17699</v>
      </c>
      <c r="F263" s="5">
        <v>40393.817499999997</v>
      </c>
    </row>
    <row r="264" spans="5:6" x14ac:dyDescent="0.25">
      <c r="E264" t="s">
        <v>8456</v>
      </c>
      <c r="F264" s="5">
        <v>40335.815999999992</v>
      </c>
    </row>
    <row r="265" spans="5:6" x14ac:dyDescent="0.25">
      <c r="E265" t="s">
        <v>14421</v>
      </c>
      <c r="F265" s="5">
        <v>40292.69</v>
      </c>
    </row>
    <row r="266" spans="5:6" x14ac:dyDescent="0.25">
      <c r="E266" t="s">
        <v>8044</v>
      </c>
      <c r="F266" s="5">
        <v>40239.940400000007</v>
      </c>
    </row>
    <row r="267" spans="5:6" x14ac:dyDescent="0.25">
      <c r="E267" t="s">
        <v>9518</v>
      </c>
      <c r="F267" s="5">
        <v>40159.46469999999</v>
      </c>
    </row>
    <row r="268" spans="5:6" x14ac:dyDescent="0.25">
      <c r="E268" t="s">
        <v>12342</v>
      </c>
      <c r="F268" s="5">
        <v>40148.340200000006</v>
      </c>
    </row>
    <row r="269" spans="5:6" x14ac:dyDescent="0.25">
      <c r="E269" t="s">
        <v>18093</v>
      </c>
      <c r="F269" s="5">
        <v>40140.017799999994</v>
      </c>
    </row>
    <row r="270" spans="5:6" x14ac:dyDescent="0.25">
      <c r="E270" t="s">
        <v>1684</v>
      </c>
      <c r="F270" s="5">
        <v>40131.274500000007</v>
      </c>
    </row>
    <row r="271" spans="5:6" x14ac:dyDescent="0.25">
      <c r="E271" t="s">
        <v>7070</v>
      </c>
      <c r="F271" s="5">
        <v>40108.661400000005</v>
      </c>
    </row>
    <row r="272" spans="5:6" x14ac:dyDescent="0.25">
      <c r="E272" t="s">
        <v>4533</v>
      </c>
      <c r="F272" s="5">
        <v>40107.018400000008</v>
      </c>
    </row>
    <row r="273" spans="5:6" x14ac:dyDescent="0.25">
      <c r="E273" t="s">
        <v>10394</v>
      </c>
      <c r="F273" s="5">
        <v>40106.5092</v>
      </c>
    </row>
    <row r="274" spans="5:6" x14ac:dyDescent="0.25">
      <c r="E274" t="s">
        <v>8028</v>
      </c>
      <c r="F274" s="5">
        <v>40044.859799999998</v>
      </c>
    </row>
    <row r="275" spans="5:6" x14ac:dyDescent="0.25">
      <c r="E275" t="s">
        <v>11601</v>
      </c>
      <c r="F275" s="5">
        <v>40029.972900000001</v>
      </c>
    </row>
    <row r="276" spans="5:6" x14ac:dyDescent="0.25">
      <c r="E276" t="s">
        <v>14684</v>
      </c>
      <c r="F276" s="5">
        <v>39918.232600000003</v>
      </c>
    </row>
    <row r="277" spans="5:6" x14ac:dyDescent="0.25">
      <c r="E277" t="s">
        <v>3745</v>
      </c>
      <c r="F277" s="5">
        <v>39821.465300000003</v>
      </c>
    </row>
    <row r="278" spans="5:6" x14ac:dyDescent="0.25">
      <c r="E278" t="s">
        <v>1446</v>
      </c>
      <c r="F278" s="5">
        <v>39810.439400000003</v>
      </c>
    </row>
    <row r="279" spans="5:6" x14ac:dyDescent="0.25">
      <c r="E279" t="s">
        <v>17415</v>
      </c>
      <c r="F279" s="5">
        <v>39809.509500000007</v>
      </c>
    </row>
    <row r="280" spans="5:6" x14ac:dyDescent="0.25">
      <c r="E280" t="s">
        <v>17116</v>
      </c>
      <c r="F280" s="5">
        <v>39809.348800000007</v>
      </c>
    </row>
    <row r="281" spans="5:6" x14ac:dyDescent="0.25">
      <c r="E281" t="s">
        <v>14989</v>
      </c>
      <c r="F281" s="5">
        <v>39802.003600000004</v>
      </c>
    </row>
    <row r="282" spans="5:6" x14ac:dyDescent="0.25">
      <c r="E282" t="s">
        <v>978</v>
      </c>
      <c r="F282" s="5">
        <v>39793.163199999995</v>
      </c>
    </row>
    <row r="283" spans="5:6" x14ac:dyDescent="0.25">
      <c r="E283" t="s">
        <v>2847</v>
      </c>
      <c r="F283" s="5">
        <v>39782.860100000005</v>
      </c>
    </row>
    <row r="284" spans="5:6" x14ac:dyDescent="0.25">
      <c r="E284" t="s">
        <v>9571</v>
      </c>
      <c r="F284" s="5">
        <v>39772.314400000017</v>
      </c>
    </row>
    <row r="285" spans="5:6" x14ac:dyDescent="0.25">
      <c r="E285" t="s">
        <v>17559</v>
      </c>
      <c r="F285" s="5">
        <v>39765.2837</v>
      </c>
    </row>
    <row r="286" spans="5:6" x14ac:dyDescent="0.25">
      <c r="E286" t="s">
        <v>844</v>
      </c>
      <c r="F286" s="5">
        <v>39746.512300000002</v>
      </c>
    </row>
    <row r="287" spans="5:6" x14ac:dyDescent="0.25">
      <c r="E287" t="s">
        <v>18367</v>
      </c>
      <c r="F287" s="5">
        <v>39730.700700000001</v>
      </c>
    </row>
    <row r="288" spans="5:6" x14ac:dyDescent="0.25">
      <c r="E288" t="s">
        <v>2030</v>
      </c>
      <c r="F288" s="5">
        <v>39617.908700000007</v>
      </c>
    </row>
    <row r="289" spans="5:6" x14ac:dyDescent="0.25">
      <c r="E289" t="s">
        <v>7179</v>
      </c>
      <c r="F289" s="5">
        <v>39604.731900000006</v>
      </c>
    </row>
    <row r="290" spans="5:6" x14ac:dyDescent="0.25">
      <c r="E290" t="s">
        <v>15648</v>
      </c>
      <c r="F290" s="5">
        <v>39550.311500000011</v>
      </c>
    </row>
    <row r="291" spans="5:6" x14ac:dyDescent="0.25">
      <c r="E291" t="s">
        <v>12169</v>
      </c>
      <c r="F291" s="5">
        <v>39544.576000000008</v>
      </c>
    </row>
    <row r="292" spans="5:6" x14ac:dyDescent="0.25">
      <c r="E292" t="s">
        <v>12828</v>
      </c>
      <c r="F292" s="5">
        <v>39504.316599999998</v>
      </c>
    </row>
    <row r="293" spans="5:6" x14ac:dyDescent="0.25">
      <c r="E293" t="s">
        <v>11808</v>
      </c>
      <c r="F293" s="5">
        <v>39485.679000000004</v>
      </c>
    </row>
    <row r="294" spans="5:6" x14ac:dyDescent="0.25">
      <c r="E294" t="s">
        <v>3069</v>
      </c>
      <c r="F294" s="5">
        <v>39466.105400000008</v>
      </c>
    </row>
    <row r="295" spans="5:6" x14ac:dyDescent="0.25">
      <c r="E295" t="s">
        <v>10921</v>
      </c>
      <c r="F295" s="5">
        <v>39458.938199999997</v>
      </c>
    </row>
    <row r="296" spans="5:6" x14ac:dyDescent="0.25">
      <c r="E296" t="s">
        <v>11004</v>
      </c>
      <c r="F296" s="5">
        <v>39443.806500000006</v>
      </c>
    </row>
    <row r="297" spans="5:6" x14ac:dyDescent="0.25">
      <c r="E297" t="s">
        <v>15482</v>
      </c>
      <c r="F297" s="5">
        <v>39396.229400000004</v>
      </c>
    </row>
    <row r="298" spans="5:6" x14ac:dyDescent="0.25">
      <c r="E298" t="s">
        <v>15557</v>
      </c>
      <c r="F298" s="5">
        <v>39376.299599999984</v>
      </c>
    </row>
    <row r="299" spans="5:6" x14ac:dyDescent="0.25">
      <c r="E299" t="s">
        <v>17816</v>
      </c>
      <c r="F299" s="5">
        <v>39319.273500000003</v>
      </c>
    </row>
    <row r="300" spans="5:6" x14ac:dyDescent="0.25">
      <c r="E300" t="s">
        <v>9430</v>
      </c>
      <c r="F300" s="5">
        <v>39266.210500000008</v>
      </c>
    </row>
    <row r="301" spans="5:6" x14ac:dyDescent="0.25">
      <c r="E301" t="s">
        <v>1225</v>
      </c>
      <c r="F301" s="5">
        <v>39248.644600000007</v>
      </c>
    </row>
    <row r="302" spans="5:6" x14ac:dyDescent="0.25">
      <c r="E302" t="s">
        <v>14194</v>
      </c>
      <c r="F302" s="5">
        <v>39243.532299999992</v>
      </c>
    </row>
    <row r="303" spans="5:6" x14ac:dyDescent="0.25">
      <c r="E303" t="s">
        <v>9975</v>
      </c>
      <c r="F303" s="5">
        <v>39220.233000000007</v>
      </c>
    </row>
    <row r="304" spans="5:6" x14ac:dyDescent="0.25">
      <c r="E304" t="s">
        <v>8606</v>
      </c>
      <c r="F304" s="5">
        <v>39200.103300000002</v>
      </c>
    </row>
    <row r="305" spans="5:6" x14ac:dyDescent="0.25">
      <c r="E305" t="s">
        <v>6973</v>
      </c>
      <c r="F305" s="5">
        <v>39185.633300000009</v>
      </c>
    </row>
    <row r="306" spans="5:6" x14ac:dyDescent="0.25">
      <c r="E306" t="s">
        <v>13275</v>
      </c>
      <c r="F306" s="5">
        <v>39150.611400000002</v>
      </c>
    </row>
    <row r="307" spans="5:6" x14ac:dyDescent="0.25">
      <c r="E307" t="s">
        <v>7475</v>
      </c>
      <c r="F307" s="5">
        <v>39140.906000000003</v>
      </c>
    </row>
    <row r="308" spans="5:6" x14ac:dyDescent="0.25">
      <c r="E308" t="s">
        <v>15536</v>
      </c>
      <c r="F308" s="5">
        <v>39107.614799999996</v>
      </c>
    </row>
    <row r="309" spans="5:6" x14ac:dyDescent="0.25">
      <c r="E309" t="s">
        <v>12818</v>
      </c>
      <c r="F309" s="5">
        <v>39106.072100000005</v>
      </c>
    </row>
    <row r="310" spans="5:6" x14ac:dyDescent="0.25">
      <c r="E310" t="s">
        <v>10461</v>
      </c>
      <c r="F310" s="5">
        <v>39097.094100000002</v>
      </c>
    </row>
    <row r="311" spans="5:6" x14ac:dyDescent="0.25">
      <c r="E311" t="s">
        <v>1338</v>
      </c>
      <c r="F311" s="5">
        <v>39095.463400000001</v>
      </c>
    </row>
    <row r="312" spans="5:6" x14ac:dyDescent="0.25">
      <c r="E312" t="s">
        <v>15008</v>
      </c>
      <c r="F312" s="5">
        <v>39056.261200000001</v>
      </c>
    </row>
    <row r="313" spans="5:6" x14ac:dyDescent="0.25">
      <c r="E313" t="s">
        <v>1633</v>
      </c>
      <c r="F313" s="5">
        <v>39028.9355</v>
      </c>
    </row>
    <row r="314" spans="5:6" x14ac:dyDescent="0.25">
      <c r="E314" t="s">
        <v>5218</v>
      </c>
      <c r="F314" s="5">
        <v>39018.17790000001</v>
      </c>
    </row>
    <row r="315" spans="5:6" x14ac:dyDescent="0.25">
      <c r="E315" t="s">
        <v>5797</v>
      </c>
      <c r="F315" s="5">
        <v>39006.577400000002</v>
      </c>
    </row>
    <row r="316" spans="5:6" x14ac:dyDescent="0.25">
      <c r="E316" t="s">
        <v>15626</v>
      </c>
      <c r="F316" s="5">
        <v>38923.939299999998</v>
      </c>
    </row>
    <row r="317" spans="5:6" x14ac:dyDescent="0.25">
      <c r="E317" t="s">
        <v>10995</v>
      </c>
      <c r="F317" s="5">
        <v>38918.059399999998</v>
      </c>
    </row>
    <row r="318" spans="5:6" x14ac:dyDescent="0.25">
      <c r="E318" t="s">
        <v>11441</v>
      </c>
      <c r="F318" s="5">
        <v>38900.228900000009</v>
      </c>
    </row>
    <row r="319" spans="5:6" x14ac:dyDescent="0.25">
      <c r="E319" t="s">
        <v>8218</v>
      </c>
      <c r="F319" s="5">
        <v>38849.291899999997</v>
      </c>
    </row>
    <row r="320" spans="5:6" x14ac:dyDescent="0.25">
      <c r="E320" t="s">
        <v>1057</v>
      </c>
      <c r="F320" s="5">
        <v>38819.976600000002</v>
      </c>
    </row>
    <row r="321" spans="5:6" x14ac:dyDescent="0.25">
      <c r="E321" t="s">
        <v>15779</v>
      </c>
      <c r="F321" s="5">
        <v>38775.744899999991</v>
      </c>
    </row>
    <row r="322" spans="5:6" x14ac:dyDescent="0.25">
      <c r="E322" t="s">
        <v>16893</v>
      </c>
      <c r="F322" s="5">
        <v>38753.049799999993</v>
      </c>
    </row>
    <row r="323" spans="5:6" x14ac:dyDescent="0.25">
      <c r="E323" t="s">
        <v>14387</v>
      </c>
      <c r="F323" s="5">
        <v>38732.083700000003</v>
      </c>
    </row>
    <row r="324" spans="5:6" x14ac:dyDescent="0.25">
      <c r="E324" t="s">
        <v>2122</v>
      </c>
      <c r="F324" s="5">
        <v>38719.228799999997</v>
      </c>
    </row>
    <row r="325" spans="5:6" x14ac:dyDescent="0.25">
      <c r="E325" t="s">
        <v>13122</v>
      </c>
      <c r="F325" s="5">
        <v>38696.005700000002</v>
      </c>
    </row>
    <row r="326" spans="5:6" x14ac:dyDescent="0.25">
      <c r="E326" t="s">
        <v>17300</v>
      </c>
      <c r="F326" s="5">
        <v>38664.0504</v>
      </c>
    </row>
    <row r="327" spans="5:6" x14ac:dyDescent="0.25">
      <c r="E327" t="s">
        <v>11948</v>
      </c>
      <c r="F327" s="5">
        <v>38651.5959</v>
      </c>
    </row>
    <row r="328" spans="5:6" x14ac:dyDescent="0.25">
      <c r="E328" t="s">
        <v>5575</v>
      </c>
      <c r="F328" s="5">
        <v>38615.374100000001</v>
      </c>
    </row>
    <row r="329" spans="5:6" x14ac:dyDescent="0.25">
      <c r="E329" t="s">
        <v>12360</v>
      </c>
      <c r="F329" s="5">
        <v>38594.592099999994</v>
      </c>
    </row>
    <row r="330" spans="5:6" x14ac:dyDescent="0.25">
      <c r="E330" t="s">
        <v>4237</v>
      </c>
      <c r="F330" s="5">
        <v>38579.301800000001</v>
      </c>
    </row>
    <row r="331" spans="5:6" x14ac:dyDescent="0.25">
      <c r="E331" t="s">
        <v>16236</v>
      </c>
      <c r="F331" s="5">
        <v>38568.002300000007</v>
      </c>
    </row>
    <row r="332" spans="5:6" x14ac:dyDescent="0.25">
      <c r="E332" t="s">
        <v>12874</v>
      </c>
      <c r="F332" s="5">
        <v>38556.374900000003</v>
      </c>
    </row>
    <row r="333" spans="5:6" x14ac:dyDescent="0.25">
      <c r="E333" t="s">
        <v>16602</v>
      </c>
      <c r="F333" s="5">
        <v>38556.095100000013</v>
      </c>
    </row>
    <row r="334" spans="5:6" x14ac:dyDescent="0.25">
      <c r="E334" t="s">
        <v>7558</v>
      </c>
      <c r="F334" s="5">
        <v>38551.324999999997</v>
      </c>
    </row>
    <row r="335" spans="5:6" x14ac:dyDescent="0.25">
      <c r="E335" t="s">
        <v>18305</v>
      </c>
      <c r="F335" s="5">
        <v>38485.092900000018</v>
      </c>
    </row>
    <row r="336" spans="5:6" x14ac:dyDescent="0.25">
      <c r="E336" t="s">
        <v>1819</v>
      </c>
      <c r="F336" s="5">
        <v>38451.188600000009</v>
      </c>
    </row>
    <row r="337" spans="5:6" x14ac:dyDescent="0.25">
      <c r="E337" t="s">
        <v>13365</v>
      </c>
      <c r="F337" s="5">
        <v>38318.802000000003</v>
      </c>
    </row>
    <row r="338" spans="5:6" x14ac:dyDescent="0.25">
      <c r="E338" t="s">
        <v>3004</v>
      </c>
      <c r="F338" s="5">
        <v>38315.066200000016</v>
      </c>
    </row>
    <row r="339" spans="5:6" x14ac:dyDescent="0.25">
      <c r="E339" t="s">
        <v>4512</v>
      </c>
      <c r="F339" s="5">
        <v>38300.691600000006</v>
      </c>
    </row>
    <row r="340" spans="5:6" x14ac:dyDescent="0.25">
      <c r="E340" t="s">
        <v>16888</v>
      </c>
      <c r="F340" s="5">
        <v>38298.650600000008</v>
      </c>
    </row>
    <row r="341" spans="5:6" x14ac:dyDescent="0.25">
      <c r="E341" t="s">
        <v>907</v>
      </c>
      <c r="F341" s="5">
        <v>38280.726999999999</v>
      </c>
    </row>
    <row r="342" spans="5:6" x14ac:dyDescent="0.25">
      <c r="E342" t="s">
        <v>2708</v>
      </c>
      <c r="F342" s="5">
        <v>38261.8514</v>
      </c>
    </row>
    <row r="343" spans="5:6" x14ac:dyDescent="0.25">
      <c r="E343" t="s">
        <v>715</v>
      </c>
      <c r="F343" s="5">
        <v>38258.193800000001</v>
      </c>
    </row>
    <row r="344" spans="5:6" x14ac:dyDescent="0.25">
      <c r="E344" t="s">
        <v>13150</v>
      </c>
      <c r="F344" s="5">
        <v>38227.138400000011</v>
      </c>
    </row>
    <row r="345" spans="5:6" x14ac:dyDescent="0.25">
      <c r="E345" t="s">
        <v>6602</v>
      </c>
      <c r="F345" s="5">
        <v>38221.831200000008</v>
      </c>
    </row>
    <row r="346" spans="5:6" x14ac:dyDescent="0.25">
      <c r="E346" t="s">
        <v>13103</v>
      </c>
      <c r="F346" s="5">
        <v>38180.188099999999</v>
      </c>
    </row>
    <row r="347" spans="5:6" x14ac:dyDescent="0.25">
      <c r="E347" t="s">
        <v>1808</v>
      </c>
      <c r="F347" s="5">
        <v>38170.441500000001</v>
      </c>
    </row>
    <row r="348" spans="5:6" x14ac:dyDescent="0.25">
      <c r="E348" t="s">
        <v>8615</v>
      </c>
      <c r="F348" s="5">
        <v>38139.143799999998</v>
      </c>
    </row>
    <row r="349" spans="5:6" x14ac:dyDescent="0.25">
      <c r="E349" t="s">
        <v>12758</v>
      </c>
      <c r="F349" s="5">
        <v>38134.002700000005</v>
      </c>
    </row>
    <row r="350" spans="5:6" x14ac:dyDescent="0.25">
      <c r="E350" t="s">
        <v>13479</v>
      </c>
      <c r="F350" s="5">
        <v>38119.854099999997</v>
      </c>
    </row>
    <row r="351" spans="5:6" x14ac:dyDescent="0.25">
      <c r="E351" t="s">
        <v>3549</v>
      </c>
      <c r="F351" s="5">
        <v>38071.4375</v>
      </c>
    </row>
    <row r="352" spans="5:6" x14ac:dyDescent="0.25">
      <c r="E352" t="s">
        <v>18916</v>
      </c>
      <c r="F352" s="5">
        <v>38065.524300000005</v>
      </c>
    </row>
    <row r="353" spans="5:6" x14ac:dyDescent="0.25">
      <c r="E353" t="s">
        <v>14351</v>
      </c>
      <c r="F353" s="5">
        <v>37985.177900000002</v>
      </c>
    </row>
    <row r="354" spans="5:6" x14ac:dyDescent="0.25">
      <c r="E354" t="s">
        <v>15681</v>
      </c>
      <c r="F354" s="5">
        <v>37955.515299999999</v>
      </c>
    </row>
    <row r="355" spans="5:6" x14ac:dyDescent="0.25">
      <c r="E355" t="s">
        <v>12482</v>
      </c>
      <c r="F355" s="5">
        <v>37945.799300000006</v>
      </c>
    </row>
    <row r="356" spans="5:6" x14ac:dyDescent="0.25">
      <c r="E356" t="s">
        <v>4749</v>
      </c>
      <c r="F356" s="5">
        <v>37913.057400000005</v>
      </c>
    </row>
    <row r="357" spans="5:6" x14ac:dyDescent="0.25">
      <c r="E357" t="s">
        <v>7588</v>
      </c>
      <c r="F357" s="5">
        <v>37877.870699999999</v>
      </c>
    </row>
    <row r="358" spans="5:6" x14ac:dyDescent="0.25">
      <c r="E358" t="s">
        <v>6033</v>
      </c>
      <c r="F358" s="5">
        <v>37826.968299999993</v>
      </c>
    </row>
    <row r="359" spans="5:6" x14ac:dyDescent="0.25">
      <c r="E359" t="s">
        <v>9206</v>
      </c>
      <c r="F359" s="5">
        <v>37807.984100000001</v>
      </c>
    </row>
    <row r="360" spans="5:6" x14ac:dyDescent="0.25">
      <c r="E360" t="s">
        <v>10576</v>
      </c>
      <c r="F360" s="5">
        <v>37792.776200000008</v>
      </c>
    </row>
    <row r="361" spans="5:6" x14ac:dyDescent="0.25">
      <c r="E361" t="s">
        <v>15219</v>
      </c>
      <c r="F361" s="5">
        <v>37775.94739999999</v>
      </c>
    </row>
    <row r="362" spans="5:6" x14ac:dyDescent="0.25">
      <c r="E362" t="s">
        <v>9931</v>
      </c>
      <c r="F362" s="5">
        <v>37733.693399999989</v>
      </c>
    </row>
    <row r="363" spans="5:6" x14ac:dyDescent="0.25">
      <c r="E363" t="s">
        <v>10469</v>
      </c>
      <c r="F363" s="5">
        <v>37705.404499999997</v>
      </c>
    </row>
    <row r="364" spans="5:6" x14ac:dyDescent="0.25">
      <c r="E364" t="s">
        <v>18573</v>
      </c>
      <c r="F364" s="5">
        <v>37701.906899999994</v>
      </c>
    </row>
    <row r="365" spans="5:6" x14ac:dyDescent="0.25">
      <c r="E365" t="s">
        <v>13198</v>
      </c>
      <c r="F365" s="5">
        <v>37645.145100000009</v>
      </c>
    </row>
    <row r="366" spans="5:6" x14ac:dyDescent="0.25">
      <c r="E366" t="s">
        <v>10642</v>
      </c>
      <c r="F366" s="5">
        <v>37596.426700000011</v>
      </c>
    </row>
    <row r="367" spans="5:6" x14ac:dyDescent="0.25">
      <c r="E367" t="s">
        <v>8709</v>
      </c>
      <c r="F367" s="5">
        <v>37580.888200000001</v>
      </c>
    </row>
    <row r="368" spans="5:6" x14ac:dyDescent="0.25">
      <c r="E368" t="s">
        <v>17076</v>
      </c>
      <c r="F368" s="5">
        <v>37528.943899999998</v>
      </c>
    </row>
    <row r="369" spans="5:6" x14ac:dyDescent="0.25">
      <c r="E369" t="s">
        <v>12190</v>
      </c>
      <c r="F369" s="5">
        <v>37527.271900000007</v>
      </c>
    </row>
    <row r="370" spans="5:6" x14ac:dyDescent="0.25">
      <c r="E370" t="s">
        <v>6341</v>
      </c>
      <c r="F370" s="5">
        <v>37520.560999999994</v>
      </c>
    </row>
    <row r="371" spans="5:6" x14ac:dyDescent="0.25">
      <c r="E371" t="s">
        <v>2316</v>
      </c>
      <c r="F371" s="5">
        <v>37505.297900000005</v>
      </c>
    </row>
    <row r="372" spans="5:6" x14ac:dyDescent="0.25">
      <c r="E372" t="s">
        <v>9896</v>
      </c>
      <c r="F372" s="5">
        <v>37474.995800000012</v>
      </c>
    </row>
    <row r="373" spans="5:6" x14ac:dyDescent="0.25">
      <c r="E373" t="s">
        <v>5465</v>
      </c>
      <c r="F373" s="5">
        <v>37467.172599999998</v>
      </c>
    </row>
    <row r="374" spans="5:6" x14ac:dyDescent="0.25">
      <c r="E374" t="s">
        <v>16254</v>
      </c>
      <c r="F374" s="5">
        <v>37454.871700000003</v>
      </c>
    </row>
    <row r="375" spans="5:6" x14ac:dyDescent="0.25">
      <c r="E375" t="s">
        <v>13011</v>
      </c>
      <c r="F375" s="5">
        <v>37452.015100000004</v>
      </c>
    </row>
    <row r="376" spans="5:6" x14ac:dyDescent="0.25">
      <c r="E376" t="s">
        <v>16284</v>
      </c>
      <c r="F376" s="5">
        <v>37446.168099999995</v>
      </c>
    </row>
    <row r="377" spans="5:6" x14ac:dyDescent="0.25">
      <c r="E377" t="s">
        <v>2268</v>
      </c>
      <c r="F377" s="5">
        <v>37436.520499999999</v>
      </c>
    </row>
    <row r="378" spans="5:6" x14ac:dyDescent="0.25">
      <c r="E378" t="s">
        <v>6002</v>
      </c>
      <c r="F378" s="5">
        <v>37422.189900000005</v>
      </c>
    </row>
    <row r="379" spans="5:6" x14ac:dyDescent="0.25">
      <c r="E379" t="s">
        <v>17950</v>
      </c>
      <c r="F379" s="5">
        <v>37421.247199999998</v>
      </c>
    </row>
    <row r="380" spans="5:6" x14ac:dyDescent="0.25">
      <c r="E380" t="s">
        <v>8616</v>
      </c>
      <c r="F380" s="5">
        <v>37386.682199999996</v>
      </c>
    </row>
    <row r="381" spans="5:6" x14ac:dyDescent="0.25">
      <c r="E381" t="s">
        <v>7945</v>
      </c>
      <c r="F381" s="5">
        <v>37324.227999999988</v>
      </c>
    </row>
    <row r="382" spans="5:6" x14ac:dyDescent="0.25">
      <c r="E382" t="s">
        <v>8396</v>
      </c>
      <c r="F382" s="5">
        <v>37273.012600000002</v>
      </c>
    </row>
    <row r="383" spans="5:6" x14ac:dyDescent="0.25">
      <c r="E383" t="s">
        <v>13792</v>
      </c>
      <c r="F383" s="5">
        <v>37250.242000000013</v>
      </c>
    </row>
    <row r="384" spans="5:6" x14ac:dyDescent="0.25">
      <c r="E384" t="s">
        <v>18366</v>
      </c>
      <c r="F384" s="5">
        <v>37249.913999999997</v>
      </c>
    </row>
    <row r="385" spans="5:6" x14ac:dyDescent="0.25">
      <c r="E385" t="s">
        <v>2713</v>
      </c>
      <c r="F385" s="5">
        <v>37248.135599999994</v>
      </c>
    </row>
    <row r="386" spans="5:6" x14ac:dyDescent="0.25">
      <c r="E386" t="s">
        <v>14512</v>
      </c>
      <c r="F386" s="5">
        <v>37247.194799999997</v>
      </c>
    </row>
    <row r="387" spans="5:6" x14ac:dyDescent="0.25">
      <c r="E387" t="s">
        <v>9114</v>
      </c>
      <c r="F387" s="5">
        <v>37198.857200000013</v>
      </c>
    </row>
    <row r="388" spans="5:6" x14ac:dyDescent="0.25">
      <c r="E388" t="s">
        <v>10030</v>
      </c>
      <c r="F388" s="5">
        <v>37184.686300000001</v>
      </c>
    </row>
    <row r="389" spans="5:6" x14ac:dyDescent="0.25">
      <c r="E389" t="s">
        <v>4880</v>
      </c>
      <c r="F389" s="5">
        <v>37177.0772</v>
      </c>
    </row>
    <row r="390" spans="5:6" x14ac:dyDescent="0.25">
      <c r="E390" t="s">
        <v>9296</v>
      </c>
      <c r="F390" s="5">
        <v>37176.552899999988</v>
      </c>
    </row>
    <row r="391" spans="5:6" x14ac:dyDescent="0.25">
      <c r="E391" t="s">
        <v>18273</v>
      </c>
      <c r="F391" s="5">
        <v>37140.306799999991</v>
      </c>
    </row>
    <row r="392" spans="5:6" x14ac:dyDescent="0.25">
      <c r="E392" t="s">
        <v>16131</v>
      </c>
      <c r="F392" s="5">
        <v>37120.829900000004</v>
      </c>
    </row>
    <row r="393" spans="5:6" x14ac:dyDescent="0.25">
      <c r="E393" t="s">
        <v>1991</v>
      </c>
      <c r="F393" s="5">
        <v>37095.874800000005</v>
      </c>
    </row>
    <row r="394" spans="5:6" x14ac:dyDescent="0.25">
      <c r="E394" t="s">
        <v>11403</v>
      </c>
      <c r="F394" s="5">
        <v>37085.489000000001</v>
      </c>
    </row>
    <row r="395" spans="5:6" x14ac:dyDescent="0.25">
      <c r="E395" t="s">
        <v>7216</v>
      </c>
      <c r="F395" s="5">
        <v>37080.277600000001</v>
      </c>
    </row>
    <row r="396" spans="5:6" x14ac:dyDescent="0.25">
      <c r="E396" t="s">
        <v>8711</v>
      </c>
      <c r="F396" s="5">
        <v>37077.213900000002</v>
      </c>
    </row>
    <row r="397" spans="5:6" x14ac:dyDescent="0.25">
      <c r="E397" t="s">
        <v>3050</v>
      </c>
      <c r="F397" s="5">
        <v>37065.259800000007</v>
      </c>
    </row>
    <row r="398" spans="5:6" x14ac:dyDescent="0.25">
      <c r="E398" t="s">
        <v>10600</v>
      </c>
      <c r="F398" s="5">
        <v>37052.056500000006</v>
      </c>
    </row>
    <row r="399" spans="5:6" x14ac:dyDescent="0.25">
      <c r="E399" t="s">
        <v>11553</v>
      </c>
      <c r="F399" s="5">
        <v>37050.078100000006</v>
      </c>
    </row>
    <row r="400" spans="5:6" x14ac:dyDescent="0.25">
      <c r="E400" t="s">
        <v>16928</v>
      </c>
      <c r="F400" s="5">
        <v>37047.544499999989</v>
      </c>
    </row>
    <row r="401" spans="5:6" x14ac:dyDescent="0.25">
      <c r="E401" t="s">
        <v>12016</v>
      </c>
      <c r="F401" s="5">
        <v>37039.117799999985</v>
      </c>
    </row>
    <row r="402" spans="5:6" x14ac:dyDescent="0.25">
      <c r="E402" t="s">
        <v>16230</v>
      </c>
      <c r="F402" s="5">
        <v>37013.825299999997</v>
      </c>
    </row>
    <row r="403" spans="5:6" x14ac:dyDescent="0.25">
      <c r="E403" t="s">
        <v>9225</v>
      </c>
      <c r="F403" s="5">
        <v>37010.794500000004</v>
      </c>
    </row>
    <row r="404" spans="5:6" x14ac:dyDescent="0.25">
      <c r="E404" t="s">
        <v>14788</v>
      </c>
      <c r="F404" s="5">
        <v>36990.777500000004</v>
      </c>
    </row>
    <row r="405" spans="5:6" x14ac:dyDescent="0.25">
      <c r="E405" t="s">
        <v>12022</v>
      </c>
      <c r="F405" s="5">
        <v>36981.311900000001</v>
      </c>
    </row>
    <row r="406" spans="5:6" x14ac:dyDescent="0.25">
      <c r="E406" t="s">
        <v>9806</v>
      </c>
      <c r="F406" s="5">
        <v>36978.087</v>
      </c>
    </row>
    <row r="407" spans="5:6" x14ac:dyDescent="0.25">
      <c r="E407" t="s">
        <v>13236</v>
      </c>
      <c r="F407" s="5">
        <v>36922.5573</v>
      </c>
    </row>
    <row r="408" spans="5:6" x14ac:dyDescent="0.25">
      <c r="E408" t="s">
        <v>10104</v>
      </c>
      <c r="F408" s="5">
        <v>36910.650199999996</v>
      </c>
    </row>
    <row r="409" spans="5:6" x14ac:dyDescent="0.25">
      <c r="E409" t="s">
        <v>5276</v>
      </c>
      <c r="F409" s="5">
        <v>36903.029199999997</v>
      </c>
    </row>
    <row r="410" spans="5:6" x14ac:dyDescent="0.25">
      <c r="E410" t="s">
        <v>12385</v>
      </c>
      <c r="F410" s="5">
        <v>36892.061299999994</v>
      </c>
    </row>
    <row r="411" spans="5:6" x14ac:dyDescent="0.25">
      <c r="E411" t="s">
        <v>14550</v>
      </c>
      <c r="F411" s="5">
        <v>36841.100399999996</v>
      </c>
    </row>
    <row r="412" spans="5:6" x14ac:dyDescent="0.25">
      <c r="E412" t="s">
        <v>5659</v>
      </c>
      <c r="F412" s="5">
        <v>36823.919699999991</v>
      </c>
    </row>
    <row r="413" spans="5:6" x14ac:dyDescent="0.25">
      <c r="E413" t="s">
        <v>15871</v>
      </c>
      <c r="F413" s="5">
        <v>36817.2353</v>
      </c>
    </row>
    <row r="414" spans="5:6" x14ac:dyDescent="0.25">
      <c r="E414" t="s">
        <v>6135</v>
      </c>
      <c r="F414" s="5">
        <v>36812.392500000002</v>
      </c>
    </row>
    <row r="415" spans="5:6" x14ac:dyDescent="0.25">
      <c r="E415" t="s">
        <v>5565</v>
      </c>
      <c r="F415" s="5">
        <v>36747.250000000007</v>
      </c>
    </row>
    <row r="416" spans="5:6" x14ac:dyDescent="0.25">
      <c r="E416" t="s">
        <v>13349</v>
      </c>
      <c r="F416" s="5">
        <v>36730.708200000001</v>
      </c>
    </row>
    <row r="417" spans="5:6" x14ac:dyDescent="0.25">
      <c r="E417" t="s">
        <v>10156</v>
      </c>
      <c r="F417" s="5">
        <v>36680.805700000012</v>
      </c>
    </row>
    <row r="418" spans="5:6" x14ac:dyDescent="0.25">
      <c r="E418" t="s">
        <v>18406</v>
      </c>
      <c r="F418" s="5">
        <v>36666.243799999997</v>
      </c>
    </row>
    <row r="419" spans="5:6" x14ac:dyDescent="0.25">
      <c r="E419" t="s">
        <v>13498</v>
      </c>
      <c r="F419" s="5">
        <v>36656.016000000003</v>
      </c>
    </row>
    <row r="420" spans="5:6" x14ac:dyDescent="0.25">
      <c r="E420" t="s">
        <v>949</v>
      </c>
      <c r="F420" s="5">
        <v>36651.021099999998</v>
      </c>
    </row>
    <row r="421" spans="5:6" x14ac:dyDescent="0.25">
      <c r="E421" t="s">
        <v>2133</v>
      </c>
      <c r="F421" s="5">
        <v>36626.430000000008</v>
      </c>
    </row>
    <row r="422" spans="5:6" x14ac:dyDescent="0.25">
      <c r="E422" t="s">
        <v>12843</v>
      </c>
      <c r="F422" s="5">
        <v>36621.291199999992</v>
      </c>
    </row>
    <row r="423" spans="5:6" x14ac:dyDescent="0.25">
      <c r="E423" t="s">
        <v>1348</v>
      </c>
      <c r="F423" s="5">
        <v>36577.489000000001</v>
      </c>
    </row>
    <row r="424" spans="5:6" x14ac:dyDescent="0.25">
      <c r="E424" t="s">
        <v>9733</v>
      </c>
      <c r="F424" s="5">
        <v>36556.657999999996</v>
      </c>
    </row>
    <row r="425" spans="5:6" x14ac:dyDescent="0.25">
      <c r="E425" t="s">
        <v>8692</v>
      </c>
      <c r="F425" s="5">
        <v>36553.595100000006</v>
      </c>
    </row>
    <row r="426" spans="5:6" x14ac:dyDescent="0.25">
      <c r="E426" t="s">
        <v>18511</v>
      </c>
      <c r="F426" s="5">
        <v>36500.613399999995</v>
      </c>
    </row>
    <row r="427" spans="5:6" x14ac:dyDescent="0.25">
      <c r="E427" t="s">
        <v>4242</v>
      </c>
      <c r="F427" s="5">
        <v>36418.000599999992</v>
      </c>
    </row>
    <row r="428" spans="5:6" x14ac:dyDescent="0.25">
      <c r="E428" t="s">
        <v>18036</v>
      </c>
      <c r="F428" s="5">
        <v>36391.876100000001</v>
      </c>
    </row>
    <row r="429" spans="5:6" x14ac:dyDescent="0.25">
      <c r="E429" t="s">
        <v>4713</v>
      </c>
      <c r="F429" s="5">
        <v>36363.940300000017</v>
      </c>
    </row>
    <row r="430" spans="5:6" x14ac:dyDescent="0.25">
      <c r="E430" t="s">
        <v>14872</v>
      </c>
      <c r="F430" s="5">
        <v>36348.397700000001</v>
      </c>
    </row>
    <row r="431" spans="5:6" x14ac:dyDescent="0.25">
      <c r="E431" t="s">
        <v>1009</v>
      </c>
      <c r="F431" s="5">
        <v>36308.614399999999</v>
      </c>
    </row>
    <row r="432" spans="5:6" x14ac:dyDescent="0.25">
      <c r="E432" t="s">
        <v>12379</v>
      </c>
      <c r="F432" s="5">
        <v>36203.409800000009</v>
      </c>
    </row>
    <row r="433" spans="5:6" x14ac:dyDescent="0.25">
      <c r="E433" t="s">
        <v>15472</v>
      </c>
      <c r="F433" s="5">
        <v>36193.558999999994</v>
      </c>
    </row>
    <row r="434" spans="5:6" x14ac:dyDescent="0.25">
      <c r="E434" t="s">
        <v>17158</v>
      </c>
      <c r="F434" s="5">
        <v>36180.539799999999</v>
      </c>
    </row>
    <row r="435" spans="5:6" x14ac:dyDescent="0.25">
      <c r="E435" t="s">
        <v>7509</v>
      </c>
      <c r="F435" s="5">
        <v>36157.800499999998</v>
      </c>
    </row>
    <row r="436" spans="5:6" x14ac:dyDescent="0.25">
      <c r="E436" t="s">
        <v>6777</v>
      </c>
      <c r="F436" s="5">
        <v>36139.255799999992</v>
      </c>
    </row>
    <row r="437" spans="5:6" x14ac:dyDescent="0.25">
      <c r="E437" t="s">
        <v>16197</v>
      </c>
      <c r="F437" s="5">
        <v>36138.516100000001</v>
      </c>
    </row>
    <row r="438" spans="5:6" x14ac:dyDescent="0.25">
      <c r="E438" t="s">
        <v>5560</v>
      </c>
      <c r="F438" s="5">
        <v>36135.134899999997</v>
      </c>
    </row>
    <row r="439" spans="5:6" x14ac:dyDescent="0.25">
      <c r="E439" t="s">
        <v>9821</v>
      </c>
      <c r="F439" s="5">
        <v>36104.343699999998</v>
      </c>
    </row>
    <row r="440" spans="5:6" x14ac:dyDescent="0.25">
      <c r="E440" t="s">
        <v>3634</v>
      </c>
      <c r="F440" s="5">
        <v>36088.492299999998</v>
      </c>
    </row>
    <row r="441" spans="5:6" x14ac:dyDescent="0.25">
      <c r="E441" t="s">
        <v>13438</v>
      </c>
      <c r="F441" s="5">
        <v>36060.902100000007</v>
      </c>
    </row>
    <row r="442" spans="5:6" x14ac:dyDescent="0.25">
      <c r="E442" t="s">
        <v>17324</v>
      </c>
      <c r="F442" s="5">
        <v>36058.727400000003</v>
      </c>
    </row>
    <row r="443" spans="5:6" x14ac:dyDescent="0.25">
      <c r="E443" t="s">
        <v>7570</v>
      </c>
      <c r="F443" s="5">
        <v>36057.112200000003</v>
      </c>
    </row>
    <row r="444" spans="5:6" x14ac:dyDescent="0.25">
      <c r="E444" t="s">
        <v>2669</v>
      </c>
      <c r="F444" s="5">
        <v>36050.68710000001</v>
      </c>
    </row>
    <row r="445" spans="5:6" x14ac:dyDescent="0.25">
      <c r="E445" t="s">
        <v>16105</v>
      </c>
      <c r="F445" s="5">
        <v>36033.190999999992</v>
      </c>
    </row>
    <row r="446" spans="5:6" x14ac:dyDescent="0.25">
      <c r="E446" t="s">
        <v>14397</v>
      </c>
      <c r="F446" s="5">
        <v>36019.894199999995</v>
      </c>
    </row>
    <row r="447" spans="5:6" x14ac:dyDescent="0.25">
      <c r="E447" t="s">
        <v>18192</v>
      </c>
      <c r="F447" s="5">
        <v>36019.510500000004</v>
      </c>
    </row>
    <row r="448" spans="5:6" x14ac:dyDescent="0.25">
      <c r="E448" t="s">
        <v>4434</v>
      </c>
      <c r="F448" s="5">
        <v>36014.9133</v>
      </c>
    </row>
    <row r="449" spans="5:6" x14ac:dyDescent="0.25">
      <c r="E449" t="s">
        <v>10956</v>
      </c>
      <c r="F449" s="5">
        <v>36009.6924</v>
      </c>
    </row>
    <row r="450" spans="5:6" x14ac:dyDescent="0.25">
      <c r="E450" t="s">
        <v>9213</v>
      </c>
      <c r="F450" s="5">
        <v>35951.483700000004</v>
      </c>
    </row>
    <row r="451" spans="5:6" x14ac:dyDescent="0.25">
      <c r="E451" t="s">
        <v>14100</v>
      </c>
      <c r="F451" s="5">
        <v>35946.128800000006</v>
      </c>
    </row>
    <row r="452" spans="5:6" x14ac:dyDescent="0.25">
      <c r="E452" t="s">
        <v>5090</v>
      </c>
      <c r="F452" s="5">
        <v>35901.601399999992</v>
      </c>
    </row>
    <row r="453" spans="5:6" x14ac:dyDescent="0.25">
      <c r="E453" t="s">
        <v>2535</v>
      </c>
      <c r="F453" s="5">
        <v>35862.378599999996</v>
      </c>
    </row>
    <row r="454" spans="5:6" x14ac:dyDescent="0.25">
      <c r="E454" t="s">
        <v>10575</v>
      </c>
      <c r="F454" s="5">
        <v>35842.899699999987</v>
      </c>
    </row>
    <row r="455" spans="5:6" x14ac:dyDescent="0.25">
      <c r="E455" t="s">
        <v>11973</v>
      </c>
      <c r="F455" s="5">
        <v>35837.6443</v>
      </c>
    </row>
    <row r="456" spans="5:6" x14ac:dyDescent="0.25">
      <c r="E456" t="s">
        <v>11072</v>
      </c>
      <c r="F456" s="5">
        <v>35827.021300000015</v>
      </c>
    </row>
    <row r="457" spans="5:6" x14ac:dyDescent="0.25">
      <c r="E457" t="s">
        <v>14068</v>
      </c>
      <c r="F457" s="5">
        <v>35818.99040000001</v>
      </c>
    </row>
    <row r="458" spans="5:6" x14ac:dyDescent="0.25">
      <c r="E458" t="s">
        <v>3020</v>
      </c>
      <c r="F458" s="5">
        <v>35795.210900000005</v>
      </c>
    </row>
    <row r="459" spans="5:6" x14ac:dyDescent="0.25">
      <c r="E459" t="s">
        <v>14663</v>
      </c>
      <c r="F459" s="5">
        <v>35740.592399999994</v>
      </c>
    </row>
    <row r="460" spans="5:6" x14ac:dyDescent="0.25">
      <c r="E460" t="s">
        <v>13141</v>
      </c>
      <c r="F460" s="5">
        <v>35731.973100000003</v>
      </c>
    </row>
    <row r="461" spans="5:6" x14ac:dyDescent="0.25">
      <c r="E461" t="s">
        <v>7637</v>
      </c>
      <c r="F461" s="5">
        <v>35728.835000000006</v>
      </c>
    </row>
    <row r="462" spans="5:6" x14ac:dyDescent="0.25">
      <c r="E462" t="s">
        <v>17196</v>
      </c>
      <c r="F462" s="5">
        <v>35645.626699999993</v>
      </c>
    </row>
    <row r="463" spans="5:6" x14ac:dyDescent="0.25">
      <c r="E463" t="s">
        <v>13256</v>
      </c>
      <c r="F463" s="5">
        <v>35621.100400000003</v>
      </c>
    </row>
    <row r="464" spans="5:6" x14ac:dyDescent="0.25">
      <c r="E464" t="s">
        <v>14836</v>
      </c>
      <c r="F464" s="5">
        <v>35616.848400000003</v>
      </c>
    </row>
    <row r="465" spans="5:6" x14ac:dyDescent="0.25">
      <c r="E465" t="s">
        <v>10612</v>
      </c>
      <c r="F465" s="5">
        <v>35589.703500000003</v>
      </c>
    </row>
    <row r="466" spans="5:6" x14ac:dyDescent="0.25">
      <c r="E466" t="s">
        <v>11595</v>
      </c>
      <c r="F466" s="5">
        <v>35586.359000000004</v>
      </c>
    </row>
    <row r="467" spans="5:6" x14ac:dyDescent="0.25">
      <c r="E467" t="s">
        <v>16996</v>
      </c>
      <c r="F467" s="5">
        <v>35584.661700000004</v>
      </c>
    </row>
    <row r="468" spans="5:6" x14ac:dyDescent="0.25">
      <c r="E468" t="s">
        <v>16631</v>
      </c>
      <c r="F468" s="5">
        <v>35584.52120000001</v>
      </c>
    </row>
    <row r="469" spans="5:6" x14ac:dyDescent="0.25">
      <c r="E469" t="s">
        <v>9932</v>
      </c>
      <c r="F469" s="5">
        <v>35579.699800000002</v>
      </c>
    </row>
    <row r="470" spans="5:6" x14ac:dyDescent="0.25">
      <c r="E470" t="s">
        <v>11101</v>
      </c>
      <c r="F470" s="5">
        <v>35576.808900000004</v>
      </c>
    </row>
    <row r="471" spans="5:6" x14ac:dyDescent="0.25">
      <c r="E471" t="s">
        <v>10055</v>
      </c>
      <c r="F471" s="5">
        <v>35562.131600000001</v>
      </c>
    </row>
    <row r="472" spans="5:6" x14ac:dyDescent="0.25">
      <c r="E472" t="s">
        <v>6024</v>
      </c>
      <c r="F472" s="5">
        <v>35554.22</v>
      </c>
    </row>
    <row r="473" spans="5:6" x14ac:dyDescent="0.25">
      <c r="E473" t="s">
        <v>3126</v>
      </c>
      <c r="F473" s="5">
        <v>35553.903200000001</v>
      </c>
    </row>
    <row r="474" spans="5:6" x14ac:dyDescent="0.25">
      <c r="E474" t="s">
        <v>14459</v>
      </c>
      <c r="F474" s="5">
        <v>35535.109799999998</v>
      </c>
    </row>
    <row r="475" spans="5:6" x14ac:dyDescent="0.25">
      <c r="E475" t="s">
        <v>4927</v>
      </c>
      <c r="F475" s="5">
        <v>35528.927799999998</v>
      </c>
    </row>
    <row r="476" spans="5:6" x14ac:dyDescent="0.25">
      <c r="E476" t="s">
        <v>10545</v>
      </c>
      <c r="F476" s="5">
        <v>35492.205099999999</v>
      </c>
    </row>
    <row r="477" spans="5:6" x14ac:dyDescent="0.25">
      <c r="E477" t="s">
        <v>2720</v>
      </c>
      <c r="F477" s="5">
        <v>35475.614600000008</v>
      </c>
    </row>
    <row r="478" spans="5:6" x14ac:dyDescent="0.25">
      <c r="E478" t="s">
        <v>6961</v>
      </c>
      <c r="F478" s="5">
        <v>35467.802799999998</v>
      </c>
    </row>
    <row r="479" spans="5:6" x14ac:dyDescent="0.25">
      <c r="E479" t="s">
        <v>5179</v>
      </c>
      <c r="F479" s="5">
        <v>35455.321599999996</v>
      </c>
    </row>
    <row r="480" spans="5:6" x14ac:dyDescent="0.25">
      <c r="E480" t="s">
        <v>13517</v>
      </c>
      <c r="F480" s="5">
        <v>35446.263000000006</v>
      </c>
    </row>
    <row r="481" spans="5:6" x14ac:dyDescent="0.25">
      <c r="E481" t="s">
        <v>4361</v>
      </c>
      <c r="F481" s="5">
        <v>35432.045900000005</v>
      </c>
    </row>
    <row r="482" spans="5:6" x14ac:dyDescent="0.25">
      <c r="E482" t="s">
        <v>13366</v>
      </c>
      <c r="F482" s="5">
        <v>35430.30720000001</v>
      </c>
    </row>
    <row r="483" spans="5:6" x14ac:dyDescent="0.25">
      <c r="E483" t="s">
        <v>5190</v>
      </c>
      <c r="F483" s="5">
        <v>35413.176899999999</v>
      </c>
    </row>
    <row r="484" spans="5:6" x14ac:dyDescent="0.25">
      <c r="E484" t="s">
        <v>10958</v>
      </c>
      <c r="F484" s="5">
        <v>35412.3851</v>
      </c>
    </row>
    <row r="485" spans="5:6" x14ac:dyDescent="0.25">
      <c r="E485" t="s">
        <v>13192</v>
      </c>
      <c r="F485" s="5">
        <v>35406.982100000001</v>
      </c>
    </row>
    <row r="486" spans="5:6" x14ac:dyDescent="0.25">
      <c r="E486" t="s">
        <v>11427</v>
      </c>
      <c r="F486" s="5">
        <v>35398.453999999998</v>
      </c>
    </row>
    <row r="487" spans="5:6" x14ac:dyDescent="0.25">
      <c r="E487" t="s">
        <v>1492</v>
      </c>
      <c r="F487" s="5">
        <v>35391.260200000012</v>
      </c>
    </row>
    <row r="488" spans="5:6" x14ac:dyDescent="0.25">
      <c r="E488" t="s">
        <v>13824</v>
      </c>
      <c r="F488" s="5">
        <v>35363.701999999997</v>
      </c>
    </row>
    <row r="489" spans="5:6" x14ac:dyDescent="0.25">
      <c r="E489" t="s">
        <v>11289</v>
      </c>
      <c r="F489" s="5">
        <v>35333.095799999996</v>
      </c>
    </row>
    <row r="490" spans="5:6" x14ac:dyDescent="0.25">
      <c r="E490" t="s">
        <v>15170</v>
      </c>
      <c r="F490" s="5">
        <v>35297.550999999992</v>
      </c>
    </row>
    <row r="491" spans="5:6" x14ac:dyDescent="0.25">
      <c r="E491" t="s">
        <v>18182</v>
      </c>
      <c r="F491" s="5">
        <v>35296.766100000001</v>
      </c>
    </row>
    <row r="492" spans="5:6" x14ac:dyDescent="0.25">
      <c r="E492" t="s">
        <v>12311</v>
      </c>
      <c r="F492" s="5">
        <v>35295.481</v>
      </c>
    </row>
    <row r="493" spans="5:6" x14ac:dyDescent="0.25">
      <c r="E493" t="s">
        <v>12790</v>
      </c>
      <c r="F493" s="5">
        <v>35283.763900000013</v>
      </c>
    </row>
    <row r="494" spans="5:6" x14ac:dyDescent="0.25">
      <c r="E494" t="s">
        <v>15813</v>
      </c>
      <c r="F494" s="5">
        <v>35246.732799999998</v>
      </c>
    </row>
    <row r="495" spans="5:6" x14ac:dyDescent="0.25">
      <c r="E495" t="s">
        <v>11190</v>
      </c>
      <c r="F495" s="5">
        <v>35209.569100000001</v>
      </c>
    </row>
    <row r="496" spans="5:6" x14ac:dyDescent="0.25">
      <c r="E496" t="s">
        <v>1614</v>
      </c>
      <c r="F496" s="5">
        <v>35209.165499999996</v>
      </c>
    </row>
    <row r="497" spans="5:6" x14ac:dyDescent="0.25">
      <c r="E497" t="s">
        <v>13827</v>
      </c>
      <c r="F497" s="5">
        <v>35198.432099999998</v>
      </c>
    </row>
    <row r="498" spans="5:6" x14ac:dyDescent="0.25">
      <c r="E498" t="s">
        <v>7908</v>
      </c>
      <c r="F498" s="5">
        <v>35185.561300000001</v>
      </c>
    </row>
    <row r="499" spans="5:6" x14ac:dyDescent="0.25">
      <c r="E499" t="s">
        <v>3425</v>
      </c>
      <c r="F499" s="5">
        <v>35180.40570000001</v>
      </c>
    </row>
    <row r="500" spans="5:6" x14ac:dyDescent="0.25">
      <c r="E500" t="s">
        <v>14003</v>
      </c>
      <c r="F500" s="5">
        <v>35169.504599999993</v>
      </c>
    </row>
    <row r="501" spans="5:6" x14ac:dyDescent="0.25">
      <c r="E501" t="s">
        <v>17575</v>
      </c>
      <c r="F501" s="5">
        <v>35164.597200000004</v>
      </c>
    </row>
    <row r="502" spans="5:6" x14ac:dyDescent="0.25">
      <c r="E502" t="s">
        <v>5757</v>
      </c>
      <c r="F502" s="5">
        <v>35147.216999999997</v>
      </c>
    </row>
    <row r="503" spans="5:6" x14ac:dyDescent="0.25">
      <c r="E503" t="s">
        <v>5500</v>
      </c>
      <c r="F503" s="5">
        <v>35145.222700000006</v>
      </c>
    </row>
    <row r="504" spans="5:6" x14ac:dyDescent="0.25">
      <c r="E504" t="s">
        <v>7391</v>
      </c>
      <c r="F504" s="5">
        <v>35143.952499999992</v>
      </c>
    </row>
    <row r="505" spans="5:6" x14ac:dyDescent="0.25">
      <c r="E505" t="s">
        <v>7967</v>
      </c>
      <c r="F505" s="5">
        <v>35140.056700000008</v>
      </c>
    </row>
    <row r="506" spans="5:6" x14ac:dyDescent="0.25">
      <c r="E506" t="s">
        <v>12039</v>
      </c>
      <c r="F506" s="5">
        <v>35130.851899999994</v>
      </c>
    </row>
    <row r="507" spans="5:6" x14ac:dyDescent="0.25">
      <c r="E507" t="s">
        <v>4988</v>
      </c>
      <c r="F507" s="5">
        <v>35074.380500000007</v>
      </c>
    </row>
    <row r="508" spans="5:6" x14ac:dyDescent="0.25">
      <c r="E508" t="s">
        <v>14664</v>
      </c>
      <c r="F508" s="5">
        <v>35056.128400000009</v>
      </c>
    </row>
    <row r="509" spans="5:6" x14ac:dyDescent="0.25">
      <c r="E509" t="s">
        <v>7689</v>
      </c>
      <c r="F509" s="5">
        <v>34988.406499999997</v>
      </c>
    </row>
    <row r="510" spans="5:6" x14ac:dyDescent="0.25">
      <c r="E510" t="s">
        <v>8819</v>
      </c>
      <c r="F510" s="5">
        <v>34963.838000000003</v>
      </c>
    </row>
    <row r="511" spans="5:6" x14ac:dyDescent="0.25">
      <c r="E511" t="s">
        <v>6780</v>
      </c>
      <c r="F511" s="5">
        <v>34933.171900000001</v>
      </c>
    </row>
    <row r="512" spans="5:6" x14ac:dyDescent="0.25">
      <c r="E512" t="s">
        <v>16495</v>
      </c>
      <c r="F512" s="5">
        <v>34880.744200000008</v>
      </c>
    </row>
    <row r="513" spans="5:6" x14ac:dyDescent="0.25">
      <c r="E513" t="s">
        <v>5241</v>
      </c>
      <c r="F513" s="5">
        <v>34836.311399999991</v>
      </c>
    </row>
    <row r="514" spans="5:6" x14ac:dyDescent="0.25">
      <c r="E514" t="s">
        <v>9468</v>
      </c>
      <c r="F514" s="5">
        <v>34789.944400000008</v>
      </c>
    </row>
    <row r="515" spans="5:6" x14ac:dyDescent="0.25">
      <c r="E515" t="s">
        <v>10463</v>
      </c>
      <c r="F515" s="5">
        <v>34788.929599999989</v>
      </c>
    </row>
    <row r="516" spans="5:6" x14ac:dyDescent="0.25">
      <c r="E516" t="s">
        <v>13542</v>
      </c>
      <c r="F516" s="5">
        <v>34772.664599999989</v>
      </c>
    </row>
    <row r="517" spans="5:6" x14ac:dyDescent="0.25">
      <c r="E517" t="s">
        <v>8796</v>
      </c>
      <c r="F517" s="5">
        <v>34710.017500000009</v>
      </c>
    </row>
    <row r="518" spans="5:6" x14ac:dyDescent="0.25">
      <c r="E518" t="s">
        <v>16004</v>
      </c>
      <c r="F518" s="5">
        <v>34693.512900000009</v>
      </c>
    </row>
    <row r="519" spans="5:6" x14ac:dyDescent="0.25">
      <c r="E519" t="s">
        <v>13676</v>
      </c>
      <c r="F519" s="5">
        <v>34668.33170000001</v>
      </c>
    </row>
    <row r="520" spans="5:6" x14ac:dyDescent="0.25">
      <c r="E520" t="s">
        <v>13679</v>
      </c>
      <c r="F520" s="5">
        <v>34665.031600000002</v>
      </c>
    </row>
    <row r="521" spans="5:6" x14ac:dyDescent="0.25">
      <c r="E521" t="s">
        <v>13699</v>
      </c>
      <c r="F521" s="5">
        <v>34661.083399999996</v>
      </c>
    </row>
    <row r="522" spans="5:6" x14ac:dyDescent="0.25">
      <c r="E522" t="s">
        <v>865</v>
      </c>
      <c r="F522" s="5">
        <v>34636.966899999999</v>
      </c>
    </row>
    <row r="523" spans="5:6" x14ac:dyDescent="0.25">
      <c r="E523" t="s">
        <v>7875</v>
      </c>
      <c r="F523" s="5">
        <v>34614.857499999998</v>
      </c>
    </row>
    <row r="524" spans="5:6" x14ac:dyDescent="0.25">
      <c r="E524" t="s">
        <v>11620</v>
      </c>
      <c r="F524" s="5">
        <v>34612.145800000006</v>
      </c>
    </row>
    <row r="525" spans="5:6" x14ac:dyDescent="0.25">
      <c r="E525" t="s">
        <v>4702</v>
      </c>
      <c r="F525" s="5">
        <v>34582.231199999995</v>
      </c>
    </row>
    <row r="526" spans="5:6" x14ac:dyDescent="0.25">
      <c r="E526" t="s">
        <v>10768</v>
      </c>
      <c r="F526" s="5">
        <v>34559.061300000008</v>
      </c>
    </row>
    <row r="527" spans="5:6" x14ac:dyDescent="0.25">
      <c r="E527" t="s">
        <v>17496</v>
      </c>
      <c r="F527" s="5">
        <v>34532.652999999991</v>
      </c>
    </row>
    <row r="528" spans="5:6" x14ac:dyDescent="0.25">
      <c r="E528" t="s">
        <v>4458</v>
      </c>
      <c r="F528" s="5">
        <v>34530.996599999999</v>
      </c>
    </row>
    <row r="529" spans="5:6" x14ac:dyDescent="0.25">
      <c r="E529" t="s">
        <v>10248</v>
      </c>
      <c r="F529" s="5">
        <v>34512.016700000007</v>
      </c>
    </row>
    <row r="530" spans="5:6" x14ac:dyDescent="0.25">
      <c r="E530" t="s">
        <v>2432</v>
      </c>
      <c r="F530" s="5">
        <v>34506.044900000008</v>
      </c>
    </row>
    <row r="531" spans="5:6" x14ac:dyDescent="0.25">
      <c r="E531" t="s">
        <v>18626</v>
      </c>
      <c r="F531" s="5">
        <v>34500.7716</v>
      </c>
    </row>
    <row r="532" spans="5:6" x14ac:dyDescent="0.25">
      <c r="E532" t="s">
        <v>13232</v>
      </c>
      <c r="F532" s="5">
        <v>34471.846900000004</v>
      </c>
    </row>
    <row r="533" spans="5:6" x14ac:dyDescent="0.25">
      <c r="E533" t="s">
        <v>1827</v>
      </c>
      <c r="F533" s="5">
        <v>34466.870799999997</v>
      </c>
    </row>
    <row r="534" spans="5:6" x14ac:dyDescent="0.25">
      <c r="E534" t="s">
        <v>5788</v>
      </c>
      <c r="F534" s="5">
        <v>34462.293600000005</v>
      </c>
    </row>
    <row r="535" spans="5:6" x14ac:dyDescent="0.25">
      <c r="E535" t="s">
        <v>4709</v>
      </c>
      <c r="F535" s="5">
        <v>34419.047500000001</v>
      </c>
    </row>
    <row r="536" spans="5:6" x14ac:dyDescent="0.25">
      <c r="E536" t="s">
        <v>10175</v>
      </c>
      <c r="F536" s="5">
        <v>34400.651800000007</v>
      </c>
    </row>
    <row r="537" spans="5:6" x14ac:dyDescent="0.25">
      <c r="E537" t="s">
        <v>3761</v>
      </c>
      <c r="F537" s="5">
        <v>34382.792400000006</v>
      </c>
    </row>
    <row r="538" spans="5:6" x14ac:dyDescent="0.25">
      <c r="E538" t="s">
        <v>13927</v>
      </c>
      <c r="F538" s="5">
        <v>34374.670400000003</v>
      </c>
    </row>
    <row r="539" spans="5:6" x14ac:dyDescent="0.25">
      <c r="E539" t="s">
        <v>3310</v>
      </c>
      <c r="F539" s="5">
        <v>34373.729600000006</v>
      </c>
    </row>
    <row r="540" spans="5:6" x14ac:dyDescent="0.25">
      <c r="E540" t="s">
        <v>9237</v>
      </c>
      <c r="F540" s="5">
        <v>34367.289100000002</v>
      </c>
    </row>
    <row r="541" spans="5:6" x14ac:dyDescent="0.25">
      <c r="E541" t="s">
        <v>15659</v>
      </c>
      <c r="F541" s="5">
        <v>34321.016299999988</v>
      </c>
    </row>
    <row r="542" spans="5:6" x14ac:dyDescent="0.25">
      <c r="E542" t="s">
        <v>10966</v>
      </c>
      <c r="F542" s="5">
        <v>34307.004400000005</v>
      </c>
    </row>
    <row r="543" spans="5:6" x14ac:dyDescent="0.25">
      <c r="E543" t="s">
        <v>2382</v>
      </c>
      <c r="F543" s="5">
        <v>34297.321600000003</v>
      </c>
    </row>
    <row r="544" spans="5:6" x14ac:dyDescent="0.25">
      <c r="E544" t="s">
        <v>9266</v>
      </c>
      <c r="F544" s="5">
        <v>34297.200200000007</v>
      </c>
    </row>
    <row r="545" spans="5:6" x14ac:dyDescent="0.25">
      <c r="E545" t="s">
        <v>12446</v>
      </c>
      <c r="F545" s="5">
        <v>34264.916100000002</v>
      </c>
    </row>
    <row r="546" spans="5:6" x14ac:dyDescent="0.25">
      <c r="E546" t="s">
        <v>10224</v>
      </c>
      <c r="F546" s="5">
        <v>34248.3344</v>
      </c>
    </row>
    <row r="547" spans="5:6" x14ac:dyDescent="0.25">
      <c r="E547" t="s">
        <v>18404</v>
      </c>
      <c r="F547" s="5">
        <v>34209.101600000002</v>
      </c>
    </row>
    <row r="548" spans="5:6" x14ac:dyDescent="0.25">
      <c r="E548" t="s">
        <v>4263</v>
      </c>
      <c r="F548" s="5">
        <v>34187.339100000012</v>
      </c>
    </row>
    <row r="549" spans="5:6" x14ac:dyDescent="0.25">
      <c r="E549" t="s">
        <v>7568</v>
      </c>
      <c r="F549" s="5">
        <v>34181.277199999997</v>
      </c>
    </row>
    <row r="550" spans="5:6" x14ac:dyDescent="0.25">
      <c r="E550" t="s">
        <v>5864</v>
      </c>
      <c r="F550" s="5">
        <v>34155.488100000002</v>
      </c>
    </row>
    <row r="551" spans="5:6" x14ac:dyDescent="0.25">
      <c r="E551" t="s">
        <v>9251</v>
      </c>
      <c r="F551" s="5">
        <v>34152.351699999999</v>
      </c>
    </row>
    <row r="552" spans="5:6" x14ac:dyDescent="0.25">
      <c r="E552" t="s">
        <v>3572</v>
      </c>
      <c r="F552" s="5">
        <v>34128.256099999999</v>
      </c>
    </row>
    <row r="553" spans="5:6" x14ac:dyDescent="0.25">
      <c r="E553" t="s">
        <v>1465</v>
      </c>
      <c r="F553" s="5">
        <v>34124.023300000001</v>
      </c>
    </row>
    <row r="554" spans="5:6" x14ac:dyDescent="0.25">
      <c r="E554" t="s">
        <v>18337</v>
      </c>
      <c r="F554" s="5">
        <v>34102.721400000009</v>
      </c>
    </row>
    <row r="555" spans="5:6" x14ac:dyDescent="0.25">
      <c r="E555" t="s">
        <v>16800</v>
      </c>
      <c r="F555" s="5">
        <v>34091.129499999995</v>
      </c>
    </row>
    <row r="556" spans="5:6" x14ac:dyDescent="0.25">
      <c r="E556" t="s">
        <v>6784</v>
      </c>
      <c r="F556" s="5">
        <v>34064.458499999993</v>
      </c>
    </row>
    <row r="557" spans="5:6" x14ac:dyDescent="0.25">
      <c r="E557" t="s">
        <v>4301</v>
      </c>
      <c r="F557" s="5">
        <v>34050.661900000014</v>
      </c>
    </row>
    <row r="558" spans="5:6" x14ac:dyDescent="0.25">
      <c r="E558" t="s">
        <v>2219</v>
      </c>
      <c r="F558" s="5">
        <v>34014.999899999995</v>
      </c>
    </row>
    <row r="559" spans="5:6" x14ac:dyDescent="0.25">
      <c r="E559" t="s">
        <v>15220</v>
      </c>
      <c r="F559" s="5">
        <v>33974.136400000003</v>
      </c>
    </row>
    <row r="560" spans="5:6" x14ac:dyDescent="0.25">
      <c r="E560" t="s">
        <v>1768</v>
      </c>
      <c r="F560" s="5">
        <v>33960.846599999997</v>
      </c>
    </row>
    <row r="561" spans="5:6" x14ac:dyDescent="0.25">
      <c r="E561" t="s">
        <v>894</v>
      </c>
      <c r="F561" s="5">
        <v>33958.478300000002</v>
      </c>
    </row>
    <row r="562" spans="5:6" x14ac:dyDescent="0.25">
      <c r="E562" t="s">
        <v>6486</v>
      </c>
      <c r="F562" s="5">
        <v>33934.592899999996</v>
      </c>
    </row>
    <row r="563" spans="5:6" x14ac:dyDescent="0.25">
      <c r="E563" t="s">
        <v>12132</v>
      </c>
      <c r="F563" s="5">
        <v>33932.408599999988</v>
      </c>
    </row>
    <row r="564" spans="5:6" x14ac:dyDescent="0.25">
      <c r="E564" t="s">
        <v>5991</v>
      </c>
      <c r="F564" s="5">
        <v>33898.7909</v>
      </c>
    </row>
    <row r="565" spans="5:6" x14ac:dyDescent="0.25">
      <c r="E565" t="s">
        <v>7238</v>
      </c>
      <c r="F565" s="5">
        <v>33894.004799999995</v>
      </c>
    </row>
    <row r="566" spans="5:6" x14ac:dyDescent="0.25">
      <c r="E566" t="s">
        <v>17491</v>
      </c>
      <c r="F566" s="5">
        <v>33890.771399999998</v>
      </c>
    </row>
    <row r="567" spans="5:6" x14ac:dyDescent="0.25">
      <c r="E567" t="s">
        <v>7144</v>
      </c>
      <c r="F567" s="5">
        <v>33855.618200000004</v>
      </c>
    </row>
    <row r="568" spans="5:6" x14ac:dyDescent="0.25">
      <c r="E568" t="s">
        <v>15429</v>
      </c>
      <c r="F568" s="5">
        <v>33845.998199999995</v>
      </c>
    </row>
    <row r="569" spans="5:6" x14ac:dyDescent="0.25">
      <c r="E569" t="s">
        <v>11609</v>
      </c>
      <c r="F569" s="5">
        <v>33826.133600000008</v>
      </c>
    </row>
    <row r="570" spans="5:6" x14ac:dyDescent="0.25">
      <c r="E570" t="s">
        <v>13270</v>
      </c>
      <c r="F570" s="5">
        <v>33796.776099999995</v>
      </c>
    </row>
    <row r="571" spans="5:6" x14ac:dyDescent="0.25">
      <c r="E571" t="s">
        <v>923</v>
      </c>
      <c r="F571" s="5">
        <v>33757.082999999999</v>
      </c>
    </row>
    <row r="572" spans="5:6" x14ac:dyDescent="0.25">
      <c r="E572" t="s">
        <v>16289</v>
      </c>
      <c r="F572" s="5">
        <v>33716.586000000003</v>
      </c>
    </row>
    <row r="573" spans="5:6" x14ac:dyDescent="0.25">
      <c r="E573" t="s">
        <v>2725</v>
      </c>
      <c r="F573" s="5">
        <v>33691.729700000004</v>
      </c>
    </row>
    <row r="574" spans="5:6" x14ac:dyDescent="0.25">
      <c r="E574" t="s">
        <v>5516</v>
      </c>
      <c r="F574" s="5">
        <v>33689.464800000002</v>
      </c>
    </row>
    <row r="575" spans="5:6" x14ac:dyDescent="0.25">
      <c r="E575" t="s">
        <v>5643</v>
      </c>
      <c r="F575" s="5">
        <v>33688.306899999996</v>
      </c>
    </row>
    <row r="576" spans="5:6" x14ac:dyDescent="0.25">
      <c r="E576" t="s">
        <v>16285</v>
      </c>
      <c r="F576" s="5">
        <v>33673.256200000003</v>
      </c>
    </row>
    <row r="577" spans="5:6" x14ac:dyDescent="0.25">
      <c r="E577" t="s">
        <v>13213</v>
      </c>
      <c r="F577" s="5">
        <v>33669.634000000005</v>
      </c>
    </row>
    <row r="578" spans="5:6" x14ac:dyDescent="0.25">
      <c r="E578" t="s">
        <v>11564</v>
      </c>
      <c r="F578" s="5">
        <v>33665.753500000006</v>
      </c>
    </row>
    <row r="579" spans="5:6" x14ac:dyDescent="0.25">
      <c r="E579" t="s">
        <v>11146</v>
      </c>
      <c r="F579" s="5">
        <v>33664.637900000002</v>
      </c>
    </row>
    <row r="580" spans="5:6" x14ac:dyDescent="0.25">
      <c r="E580" t="s">
        <v>11093</v>
      </c>
      <c r="F580" s="5">
        <v>33662.082000000009</v>
      </c>
    </row>
    <row r="581" spans="5:6" x14ac:dyDescent="0.25">
      <c r="E581" t="s">
        <v>17578</v>
      </c>
      <c r="F581" s="5">
        <v>33660.650999999998</v>
      </c>
    </row>
    <row r="582" spans="5:6" x14ac:dyDescent="0.25">
      <c r="E582" t="s">
        <v>892</v>
      </c>
      <c r="F582" s="5">
        <v>33647.598699999995</v>
      </c>
    </row>
    <row r="583" spans="5:6" x14ac:dyDescent="0.25">
      <c r="E583" t="s">
        <v>18843</v>
      </c>
      <c r="F583" s="5">
        <v>33626.931100000009</v>
      </c>
    </row>
    <row r="584" spans="5:6" x14ac:dyDescent="0.25">
      <c r="E584" t="s">
        <v>6536</v>
      </c>
      <c r="F584" s="5">
        <v>33620.741400000006</v>
      </c>
    </row>
    <row r="585" spans="5:6" x14ac:dyDescent="0.25">
      <c r="E585" t="s">
        <v>15689</v>
      </c>
      <c r="F585" s="5">
        <v>33614.603900000002</v>
      </c>
    </row>
    <row r="586" spans="5:6" x14ac:dyDescent="0.25">
      <c r="E586" t="s">
        <v>18029</v>
      </c>
      <c r="F586" s="5">
        <v>33612.867100000003</v>
      </c>
    </row>
    <row r="587" spans="5:6" x14ac:dyDescent="0.25">
      <c r="E587" t="s">
        <v>10195</v>
      </c>
      <c r="F587" s="5">
        <v>33610.326400000005</v>
      </c>
    </row>
    <row r="588" spans="5:6" x14ac:dyDescent="0.25">
      <c r="E588" t="s">
        <v>13052</v>
      </c>
      <c r="F588" s="5">
        <v>33607.800999999999</v>
      </c>
    </row>
    <row r="589" spans="5:6" x14ac:dyDescent="0.25">
      <c r="E589" t="s">
        <v>2883</v>
      </c>
      <c r="F589" s="5">
        <v>33568.1515</v>
      </c>
    </row>
    <row r="590" spans="5:6" x14ac:dyDescent="0.25">
      <c r="E590" t="s">
        <v>9642</v>
      </c>
      <c r="F590" s="5">
        <v>33546.120900000002</v>
      </c>
    </row>
    <row r="591" spans="5:6" x14ac:dyDescent="0.25">
      <c r="E591" t="s">
        <v>4608</v>
      </c>
      <c r="F591" s="5">
        <v>33544.579099999995</v>
      </c>
    </row>
    <row r="592" spans="5:6" x14ac:dyDescent="0.25">
      <c r="E592" t="s">
        <v>17918</v>
      </c>
      <c r="F592" s="5">
        <v>33542.266400000008</v>
      </c>
    </row>
    <row r="593" spans="5:6" x14ac:dyDescent="0.25">
      <c r="E593" t="s">
        <v>5484</v>
      </c>
      <c r="F593" s="5">
        <v>33536.712499999994</v>
      </c>
    </row>
    <row r="594" spans="5:6" x14ac:dyDescent="0.25">
      <c r="E594" t="s">
        <v>2765</v>
      </c>
      <c r="F594" s="5">
        <v>33527.091</v>
      </c>
    </row>
    <row r="595" spans="5:6" x14ac:dyDescent="0.25">
      <c r="E595" t="s">
        <v>9302</v>
      </c>
      <c r="F595" s="5">
        <v>33522.956200000001</v>
      </c>
    </row>
    <row r="596" spans="5:6" x14ac:dyDescent="0.25">
      <c r="E596" t="s">
        <v>17895</v>
      </c>
      <c r="F596" s="5">
        <v>33498.061099999992</v>
      </c>
    </row>
    <row r="597" spans="5:6" x14ac:dyDescent="0.25">
      <c r="E597" t="s">
        <v>7019</v>
      </c>
      <c r="F597" s="5">
        <v>33483.944599999995</v>
      </c>
    </row>
    <row r="598" spans="5:6" x14ac:dyDescent="0.25">
      <c r="E598" t="s">
        <v>4578</v>
      </c>
      <c r="F598" s="5">
        <v>33454.143100000008</v>
      </c>
    </row>
    <row r="599" spans="5:6" x14ac:dyDescent="0.25">
      <c r="E599" t="s">
        <v>16570</v>
      </c>
      <c r="F599" s="5">
        <v>33431.188499999989</v>
      </c>
    </row>
    <row r="600" spans="5:6" x14ac:dyDescent="0.25">
      <c r="E600" t="s">
        <v>13014</v>
      </c>
      <c r="F600" s="5">
        <v>33415.8033</v>
      </c>
    </row>
    <row r="601" spans="5:6" x14ac:dyDescent="0.25">
      <c r="E601" t="s">
        <v>15477</v>
      </c>
      <c r="F601" s="5">
        <v>33415.552399999993</v>
      </c>
    </row>
    <row r="602" spans="5:6" x14ac:dyDescent="0.25">
      <c r="E602" t="s">
        <v>17776</v>
      </c>
      <c r="F602" s="5">
        <v>33404.769</v>
      </c>
    </row>
    <row r="603" spans="5:6" x14ac:dyDescent="0.25">
      <c r="E603" t="s">
        <v>4360</v>
      </c>
      <c r="F603" s="5">
        <v>33390.044600000001</v>
      </c>
    </row>
    <row r="604" spans="5:6" x14ac:dyDescent="0.25">
      <c r="E604" t="s">
        <v>17402</v>
      </c>
      <c r="F604" s="5">
        <v>33384.183599999997</v>
      </c>
    </row>
    <row r="605" spans="5:6" x14ac:dyDescent="0.25">
      <c r="E605" t="s">
        <v>18320</v>
      </c>
      <c r="F605" s="5">
        <v>33381.537200000006</v>
      </c>
    </row>
    <row r="606" spans="5:6" x14ac:dyDescent="0.25">
      <c r="E606" t="s">
        <v>15233</v>
      </c>
      <c r="F606" s="5">
        <v>33336.085999999996</v>
      </c>
    </row>
    <row r="607" spans="5:6" x14ac:dyDescent="0.25">
      <c r="E607" t="s">
        <v>12935</v>
      </c>
      <c r="F607" s="5">
        <v>33326.063400000006</v>
      </c>
    </row>
    <row r="608" spans="5:6" x14ac:dyDescent="0.25">
      <c r="E608" t="s">
        <v>666</v>
      </c>
      <c r="F608" s="5">
        <v>33315.660000000003</v>
      </c>
    </row>
    <row r="609" spans="5:6" x14ac:dyDescent="0.25">
      <c r="E609" t="s">
        <v>11349</v>
      </c>
      <c r="F609" s="5">
        <v>33313.706100000003</v>
      </c>
    </row>
    <row r="610" spans="5:6" x14ac:dyDescent="0.25">
      <c r="E610" t="s">
        <v>17438</v>
      </c>
      <c r="F610" s="5">
        <v>33276.918599999997</v>
      </c>
    </row>
    <row r="611" spans="5:6" x14ac:dyDescent="0.25">
      <c r="E611" t="s">
        <v>2911</v>
      </c>
      <c r="F611" s="5">
        <v>33273.00710000001</v>
      </c>
    </row>
    <row r="612" spans="5:6" x14ac:dyDescent="0.25">
      <c r="E612" t="s">
        <v>14838</v>
      </c>
      <c r="F612" s="5">
        <v>33262.300800000005</v>
      </c>
    </row>
    <row r="613" spans="5:6" x14ac:dyDescent="0.25">
      <c r="E613" t="s">
        <v>16939</v>
      </c>
      <c r="F613" s="5">
        <v>33240.033799999997</v>
      </c>
    </row>
    <row r="614" spans="5:6" x14ac:dyDescent="0.25">
      <c r="E614" t="s">
        <v>11000</v>
      </c>
      <c r="F614" s="5">
        <v>33224.301500000001</v>
      </c>
    </row>
    <row r="615" spans="5:6" x14ac:dyDescent="0.25">
      <c r="E615" t="s">
        <v>6601</v>
      </c>
      <c r="F615" s="5">
        <v>33198.968899999993</v>
      </c>
    </row>
    <row r="616" spans="5:6" x14ac:dyDescent="0.25">
      <c r="E616" t="s">
        <v>5462</v>
      </c>
      <c r="F616" s="5">
        <v>33190.203999999991</v>
      </c>
    </row>
    <row r="617" spans="5:6" x14ac:dyDescent="0.25">
      <c r="E617" t="s">
        <v>6509</v>
      </c>
      <c r="F617" s="5">
        <v>33182.612399999998</v>
      </c>
    </row>
    <row r="618" spans="5:6" x14ac:dyDescent="0.25">
      <c r="E618" t="s">
        <v>6127</v>
      </c>
      <c r="F618" s="5">
        <v>33180.464400000004</v>
      </c>
    </row>
    <row r="619" spans="5:6" x14ac:dyDescent="0.25">
      <c r="E619" t="s">
        <v>6633</v>
      </c>
      <c r="F619" s="5">
        <v>33174.701000000008</v>
      </c>
    </row>
    <row r="620" spans="5:6" x14ac:dyDescent="0.25">
      <c r="E620" t="s">
        <v>14958</v>
      </c>
      <c r="F620" s="5">
        <v>33143.388399999989</v>
      </c>
    </row>
    <row r="621" spans="5:6" x14ac:dyDescent="0.25">
      <c r="E621" t="s">
        <v>17163</v>
      </c>
      <c r="F621" s="5">
        <v>33076.209900000002</v>
      </c>
    </row>
    <row r="622" spans="5:6" x14ac:dyDescent="0.25">
      <c r="E622" t="s">
        <v>3179</v>
      </c>
      <c r="F622" s="5">
        <v>33055.317800000004</v>
      </c>
    </row>
    <row r="623" spans="5:6" x14ac:dyDescent="0.25">
      <c r="E623" t="s">
        <v>12653</v>
      </c>
      <c r="F623" s="5">
        <v>33051.90400000001</v>
      </c>
    </row>
    <row r="624" spans="5:6" x14ac:dyDescent="0.25">
      <c r="E624" t="s">
        <v>10401</v>
      </c>
      <c r="F624" s="5">
        <v>33031.400999999991</v>
      </c>
    </row>
    <row r="625" spans="5:6" x14ac:dyDescent="0.25">
      <c r="E625" t="s">
        <v>9075</v>
      </c>
      <c r="F625" s="5">
        <v>33002.639099999993</v>
      </c>
    </row>
    <row r="626" spans="5:6" x14ac:dyDescent="0.25">
      <c r="E626" t="s">
        <v>9069</v>
      </c>
      <c r="F626" s="5">
        <v>32988.351300000002</v>
      </c>
    </row>
    <row r="627" spans="5:6" x14ac:dyDescent="0.25">
      <c r="E627" t="s">
        <v>960</v>
      </c>
      <c r="F627" s="5">
        <v>32981.707999999991</v>
      </c>
    </row>
    <row r="628" spans="5:6" x14ac:dyDescent="0.25">
      <c r="E628" t="s">
        <v>9992</v>
      </c>
      <c r="F628" s="5">
        <v>32973.500800000002</v>
      </c>
    </row>
    <row r="629" spans="5:6" x14ac:dyDescent="0.25">
      <c r="E629" t="s">
        <v>11950</v>
      </c>
      <c r="F629" s="5">
        <v>32969.162300000004</v>
      </c>
    </row>
    <row r="630" spans="5:6" x14ac:dyDescent="0.25">
      <c r="E630" t="s">
        <v>5965</v>
      </c>
      <c r="F630" s="5">
        <v>32952.748899999999</v>
      </c>
    </row>
    <row r="631" spans="5:6" x14ac:dyDescent="0.25">
      <c r="E631" t="s">
        <v>5554</v>
      </c>
      <c r="F631" s="5">
        <v>32951.354900000013</v>
      </c>
    </row>
    <row r="632" spans="5:6" x14ac:dyDescent="0.25">
      <c r="E632" t="s">
        <v>7364</v>
      </c>
      <c r="F632" s="5">
        <v>32943.975399999996</v>
      </c>
    </row>
    <row r="633" spans="5:6" x14ac:dyDescent="0.25">
      <c r="E633" t="s">
        <v>17780</v>
      </c>
      <c r="F633" s="5">
        <v>32902.699799999995</v>
      </c>
    </row>
    <row r="634" spans="5:6" x14ac:dyDescent="0.25">
      <c r="E634" t="s">
        <v>8473</v>
      </c>
      <c r="F634" s="5">
        <v>32902.143600000003</v>
      </c>
    </row>
    <row r="635" spans="5:6" x14ac:dyDescent="0.25">
      <c r="E635" t="s">
        <v>7441</v>
      </c>
      <c r="F635" s="5">
        <v>32899.731499999994</v>
      </c>
    </row>
    <row r="636" spans="5:6" x14ac:dyDescent="0.25">
      <c r="E636" t="s">
        <v>11511</v>
      </c>
      <c r="F636" s="5">
        <v>32892.402299999994</v>
      </c>
    </row>
    <row r="637" spans="5:6" x14ac:dyDescent="0.25">
      <c r="E637" t="s">
        <v>4765</v>
      </c>
      <c r="F637" s="5">
        <v>32878.5432</v>
      </c>
    </row>
    <row r="638" spans="5:6" x14ac:dyDescent="0.25">
      <c r="E638" t="s">
        <v>1695</v>
      </c>
      <c r="F638" s="5">
        <v>32871.945399999997</v>
      </c>
    </row>
    <row r="639" spans="5:6" x14ac:dyDescent="0.25">
      <c r="E639" t="s">
        <v>17542</v>
      </c>
      <c r="F639" s="5">
        <v>32854.9015</v>
      </c>
    </row>
    <row r="640" spans="5:6" x14ac:dyDescent="0.25">
      <c r="E640" t="s">
        <v>13294</v>
      </c>
      <c r="F640" s="5">
        <v>32843.914599999989</v>
      </c>
    </row>
    <row r="641" spans="5:6" x14ac:dyDescent="0.25">
      <c r="E641" t="s">
        <v>16114</v>
      </c>
      <c r="F641" s="5">
        <v>32842.882100000003</v>
      </c>
    </row>
    <row r="642" spans="5:6" x14ac:dyDescent="0.25">
      <c r="E642" t="s">
        <v>12629</v>
      </c>
      <c r="F642" s="5">
        <v>32830.903900000005</v>
      </c>
    </row>
    <row r="643" spans="5:6" x14ac:dyDescent="0.25">
      <c r="E643" t="s">
        <v>4174</v>
      </c>
      <c r="F643" s="5">
        <v>32829.532999999996</v>
      </c>
    </row>
    <row r="644" spans="5:6" x14ac:dyDescent="0.25">
      <c r="E644" t="s">
        <v>14972</v>
      </c>
      <c r="F644" s="5">
        <v>32825.126600000003</v>
      </c>
    </row>
    <row r="645" spans="5:6" x14ac:dyDescent="0.25">
      <c r="E645" t="s">
        <v>8434</v>
      </c>
      <c r="F645" s="5">
        <v>32820.850700000003</v>
      </c>
    </row>
    <row r="646" spans="5:6" x14ac:dyDescent="0.25">
      <c r="E646" t="s">
        <v>4293</v>
      </c>
      <c r="F646" s="5">
        <v>32812.180500000002</v>
      </c>
    </row>
    <row r="647" spans="5:6" x14ac:dyDescent="0.25">
      <c r="E647" t="s">
        <v>4586</v>
      </c>
      <c r="F647" s="5">
        <v>32803.617499999993</v>
      </c>
    </row>
    <row r="648" spans="5:6" x14ac:dyDescent="0.25">
      <c r="E648" t="s">
        <v>15637</v>
      </c>
      <c r="F648" s="5">
        <v>32772.526400000002</v>
      </c>
    </row>
    <row r="649" spans="5:6" x14ac:dyDescent="0.25">
      <c r="E649" t="s">
        <v>4363</v>
      </c>
      <c r="F649" s="5">
        <v>32765.390499999998</v>
      </c>
    </row>
    <row r="650" spans="5:6" x14ac:dyDescent="0.25">
      <c r="E650" t="s">
        <v>13504</v>
      </c>
      <c r="F650" s="5">
        <v>32759.439699999995</v>
      </c>
    </row>
    <row r="651" spans="5:6" x14ac:dyDescent="0.25">
      <c r="E651" t="s">
        <v>9360</v>
      </c>
      <c r="F651" s="5">
        <v>32742.087700000004</v>
      </c>
    </row>
    <row r="652" spans="5:6" x14ac:dyDescent="0.25">
      <c r="E652" t="s">
        <v>8821</v>
      </c>
      <c r="F652" s="5">
        <v>32734.365599999997</v>
      </c>
    </row>
    <row r="653" spans="5:6" x14ac:dyDescent="0.25">
      <c r="E653" t="s">
        <v>2767</v>
      </c>
      <c r="F653" s="5">
        <v>32715.750900000003</v>
      </c>
    </row>
    <row r="654" spans="5:6" x14ac:dyDescent="0.25">
      <c r="E654" t="s">
        <v>6125</v>
      </c>
      <c r="F654" s="5">
        <v>32702.712500000005</v>
      </c>
    </row>
    <row r="655" spans="5:6" x14ac:dyDescent="0.25">
      <c r="E655" t="s">
        <v>3005</v>
      </c>
      <c r="F655" s="5">
        <v>32695.362899999996</v>
      </c>
    </row>
    <row r="656" spans="5:6" x14ac:dyDescent="0.25">
      <c r="E656" t="s">
        <v>17159</v>
      </c>
      <c r="F656" s="5">
        <v>32680.348600000005</v>
      </c>
    </row>
    <row r="657" spans="5:6" x14ac:dyDescent="0.25">
      <c r="E657" t="s">
        <v>1393</v>
      </c>
      <c r="F657" s="5">
        <v>32677.658999999996</v>
      </c>
    </row>
    <row r="658" spans="5:6" x14ac:dyDescent="0.25">
      <c r="E658" t="s">
        <v>2503</v>
      </c>
      <c r="F658" s="5">
        <v>32670.692499999994</v>
      </c>
    </row>
    <row r="659" spans="5:6" x14ac:dyDescent="0.25">
      <c r="E659" t="s">
        <v>18180</v>
      </c>
      <c r="F659" s="5">
        <v>32644.123800000005</v>
      </c>
    </row>
    <row r="660" spans="5:6" x14ac:dyDescent="0.25">
      <c r="E660" t="s">
        <v>11610</v>
      </c>
      <c r="F660" s="5">
        <v>32636.541200000007</v>
      </c>
    </row>
    <row r="661" spans="5:6" x14ac:dyDescent="0.25">
      <c r="E661" t="s">
        <v>8405</v>
      </c>
      <c r="F661" s="5">
        <v>32629.457099999996</v>
      </c>
    </row>
    <row r="662" spans="5:6" x14ac:dyDescent="0.25">
      <c r="E662" t="s">
        <v>15870</v>
      </c>
      <c r="F662" s="5">
        <v>32614.341200000006</v>
      </c>
    </row>
    <row r="663" spans="5:6" x14ac:dyDescent="0.25">
      <c r="E663" t="s">
        <v>14205</v>
      </c>
      <c r="F663" s="5">
        <v>32547.232800000002</v>
      </c>
    </row>
    <row r="664" spans="5:6" x14ac:dyDescent="0.25">
      <c r="E664" t="s">
        <v>9794</v>
      </c>
      <c r="F664" s="5">
        <v>32546.688699999995</v>
      </c>
    </row>
    <row r="665" spans="5:6" x14ac:dyDescent="0.25">
      <c r="E665" t="s">
        <v>9691</v>
      </c>
      <c r="F665" s="5">
        <v>32534.884400000014</v>
      </c>
    </row>
    <row r="666" spans="5:6" x14ac:dyDescent="0.25">
      <c r="E666" t="s">
        <v>17018</v>
      </c>
      <c r="F666" s="5">
        <v>32523.016100000001</v>
      </c>
    </row>
    <row r="667" spans="5:6" x14ac:dyDescent="0.25">
      <c r="E667" t="s">
        <v>10645</v>
      </c>
      <c r="F667" s="5">
        <v>32502.648300000001</v>
      </c>
    </row>
    <row r="668" spans="5:6" x14ac:dyDescent="0.25">
      <c r="E668" t="s">
        <v>10319</v>
      </c>
      <c r="F668" s="5">
        <v>32493.193199999998</v>
      </c>
    </row>
    <row r="669" spans="5:6" x14ac:dyDescent="0.25">
      <c r="E669" t="s">
        <v>4830</v>
      </c>
      <c r="F669" s="5">
        <v>32445.609700000005</v>
      </c>
    </row>
    <row r="670" spans="5:6" x14ac:dyDescent="0.25">
      <c r="E670" t="s">
        <v>11714</v>
      </c>
      <c r="F670" s="5">
        <v>32406.953700000002</v>
      </c>
    </row>
    <row r="671" spans="5:6" x14ac:dyDescent="0.25">
      <c r="E671" t="s">
        <v>14132</v>
      </c>
      <c r="F671" s="5">
        <v>32406.647099999995</v>
      </c>
    </row>
    <row r="672" spans="5:6" x14ac:dyDescent="0.25">
      <c r="E672" t="s">
        <v>9015</v>
      </c>
      <c r="F672" s="5">
        <v>32406.627400000005</v>
      </c>
    </row>
    <row r="673" spans="5:6" x14ac:dyDescent="0.25">
      <c r="E673" t="s">
        <v>15080</v>
      </c>
      <c r="F673" s="5">
        <v>32390.850300000002</v>
      </c>
    </row>
    <row r="674" spans="5:6" x14ac:dyDescent="0.25">
      <c r="E674" t="s">
        <v>755</v>
      </c>
      <c r="F674" s="5">
        <v>32369.60460000001</v>
      </c>
    </row>
    <row r="675" spans="5:6" x14ac:dyDescent="0.25">
      <c r="E675" t="s">
        <v>18804</v>
      </c>
      <c r="F675" s="5">
        <v>32365.744599999995</v>
      </c>
    </row>
    <row r="676" spans="5:6" x14ac:dyDescent="0.25">
      <c r="E676" t="s">
        <v>2900</v>
      </c>
      <c r="F676" s="5">
        <v>32350.107199999999</v>
      </c>
    </row>
    <row r="677" spans="5:6" x14ac:dyDescent="0.25">
      <c r="E677" t="s">
        <v>11340</v>
      </c>
      <c r="F677" s="5">
        <v>32343.4781</v>
      </c>
    </row>
    <row r="678" spans="5:6" x14ac:dyDescent="0.25">
      <c r="E678" t="s">
        <v>16460</v>
      </c>
      <c r="F678" s="5">
        <v>32336.208700000007</v>
      </c>
    </row>
    <row r="679" spans="5:6" x14ac:dyDescent="0.25">
      <c r="E679" t="s">
        <v>10230</v>
      </c>
      <c r="F679" s="5">
        <v>32306.305799999998</v>
      </c>
    </row>
    <row r="680" spans="5:6" x14ac:dyDescent="0.25">
      <c r="E680" t="s">
        <v>8470</v>
      </c>
      <c r="F680" s="5">
        <v>32304.745800000001</v>
      </c>
    </row>
    <row r="681" spans="5:6" x14ac:dyDescent="0.25">
      <c r="E681" t="s">
        <v>16446</v>
      </c>
      <c r="F681" s="5">
        <v>32238.1351</v>
      </c>
    </row>
    <row r="682" spans="5:6" x14ac:dyDescent="0.25">
      <c r="E682" t="s">
        <v>918</v>
      </c>
      <c r="F682" s="5">
        <v>32233.121300000003</v>
      </c>
    </row>
    <row r="683" spans="5:6" x14ac:dyDescent="0.25">
      <c r="E683" t="s">
        <v>12235</v>
      </c>
      <c r="F683" s="5">
        <v>32207.005600000004</v>
      </c>
    </row>
    <row r="684" spans="5:6" x14ac:dyDescent="0.25">
      <c r="E684" t="s">
        <v>11122</v>
      </c>
      <c r="F684" s="5">
        <v>32205.333899999998</v>
      </c>
    </row>
    <row r="685" spans="5:6" x14ac:dyDescent="0.25">
      <c r="E685" t="s">
        <v>16266</v>
      </c>
      <c r="F685" s="5">
        <v>32200.808699999994</v>
      </c>
    </row>
    <row r="686" spans="5:6" x14ac:dyDescent="0.25">
      <c r="E686" t="s">
        <v>976</v>
      </c>
      <c r="F686" s="5">
        <v>32187.763000000006</v>
      </c>
    </row>
    <row r="687" spans="5:6" x14ac:dyDescent="0.25">
      <c r="E687" t="s">
        <v>9158</v>
      </c>
      <c r="F687" s="5">
        <v>32186.768100000001</v>
      </c>
    </row>
    <row r="688" spans="5:6" x14ac:dyDescent="0.25">
      <c r="E688" t="s">
        <v>15459</v>
      </c>
      <c r="F688" s="5">
        <v>32185.619599999998</v>
      </c>
    </row>
    <row r="689" spans="5:6" x14ac:dyDescent="0.25">
      <c r="E689" t="s">
        <v>4306</v>
      </c>
      <c r="F689" s="5">
        <v>32154.715800000002</v>
      </c>
    </row>
    <row r="690" spans="5:6" x14ac:dyDescent="0.25">
      <c r="E690" t="s">
        <v>4668</v>
      </c>
      <c r="F690" s="5">
        <v>32137.649599999993</v>
      </c>
    </row>
    <row r="691" spans="5:6" x14ac:dyDescent="0.25">
      <c r="E691" t="s">
        <v>609</v>
      </c>
      <c r="F691" s="5">
        <v>32137.60330000001</v>
      </c>
    </row>
    <row r="692" spans="5:6" x14ac:dyDescent="0.25">
      <c r="E692" t="s">
        <v>2670</v>
      </c>
      <c r="F692" s="5">
        <v>32077.908099999993</v>
      </c>
    </row>
    <row r="693" spans="5:6" x14ac:dyDescent="0.25">
      <c r="E693" t="s">
        <v>15843</v>
      </c>
      <c r="F693" s="5">
        <v>32066.596100000002</v>
      </c>
    </row>
    <row r="694" spans="5:6" x14ac:dyDescent="0.25">
      <c r="E694" t="s">
        <v>15493</v>
      </c>
      <c r="F694" s="5">
        <v>32034.059699999998</v>
      </c>
    </row>
    <row r="695" spans="5:6" x14ac:dyDescent="0.25">
      <c r="E695" t="s">
        <v>17683</v>
      </c>
      <c r="F695" s="5">
        <v>32033.478700000003</v>
      </c>
    </row>
    <row r="696" spans="5:6" x14ac:dyDescent="0.25">
      <c r="E696" t="s">
        <v>11651</v>
      </c>
      <c r="F696" s="5">
        <v>32018.563700000002</v>
      </c>
    </row>
    <row r="697" spans="5:6" x14ac:dyDescent="0.25">
      <c r="E697" t="s">
        <v>16539</v>
      </c>
      <c r="F697" s="5">
        <v>32009.071099999994</v>
      </c>
    </row>
    <row r="698" spans="5:6" x14ac:dyDescent="0.25">
      <c r="E698" t="s">
        <v>2593</v>
      </c>
      <c r="F698" s="5">
        <v>31989.770799999998</v>
      </c>
    </row>
    <row r="699" spans="5:6" x14ac:dyDescent="0.25">
      <c r="E699" t="s">
        <v>5976</v>
      </c>
      <c r="F699" s="5">
        <v>31979.407399999989</v>
      </c>
    </row>
    <row r="700" spans="5:6" x14ac:dyDescent="0.25">
      <c r="E700" t="s">
        <v>4790</v>
      </c>
      <c r="F700" s="5">
        <v>31978.635500000004</v>
      </c>
    </row>
    <row r="701" spans="5:6" x14ac:dyDescent="0.25">
      <c r="E701" t="s">
        <v>17562</v>
      </c>
      <c r="F701" s="5">
        <v>31957.201199999996</v>
      </c>
    </row>
    <row r="702" spans="5:6" x14ac:dyDescent="0.25">
      <c r="E702" t="s">
        <v>3940</v>
      </c>
      <c r="F702" s="5">
        <v>31956.317100000004</v>
      </c>
    </row>
    <row r="703" spans="5:6" x14ac:dyDescent="0.25">
      <c r="E703" t="s">
        <v>13638</v>
      </c>
      <c r="F703" s="5">
        <v>31946.439699999995</v>
      </c>
    </row>
    <row r="704" spans="5:6" x14ac:dyDescent="0.25">
      <c r="E704" t="s">
        <v>5940</v>
      </c>
      <c r="F704" s="5">
        <v>31943.5517</v>
      </c>
    </row>
    <row r="705" spans="5:6" x14ac:dyDescent="0.25">
      <c r="E705" t="s">
        <v>1415</v>
      </c>
      <c r="F705" s="5">
        <v>31940.691800000004</v>
      </c>
    </row>
    <row r="706" spans="5:6" x14ac:dyDescent="0.25">
      <c r="E706" t="s">
        <v>12026</v>
      </c>
      <c r="F706" s="5">
        <v>31940.691500000001</v>
      </c>
    </row>
    <row r="707" spans="5:6" x14ac:dyDescent="0.25">
      <c r="E707" t="s">
        <v>4928</v>
      </c>
      <c r="F707" s="5">
        <v>31929.5383</v>
      </c>
    </row>
    <row r="708" spans="5:6" x14ac:dyDescent="0.25">
      <c r="E708" t="s">
        <v>7567</v>
      </c>
      <c r="F708" s="5">
        <v>31928.893599999999</v>
      </c>
    </row>
    <row r="709" spans="5:6" x14ac:dyDescent="0.25">
      <c r="E709" t="s">
        <v>11980</v>
      </c>
      <c r="F709" s="5">
        <v>31928.611200000003</v>
      </c>
    </row>
    <row r="710" spans="5:6" x14ac:dyDescent="0.25">
      <c r="E710" t="s">
        <v>14255</v>
      </c>
      <c r="F710" s="5">
        <v>31904.269399999997</v>
      </c>
    </row>
    <row r="711" spans="5:6" x14ac:dyDescent="0.25">
      <c r="E711" t="s">
        <v>13870</v>
      </c>
      <c r="F711" s="5">
        <v>31894.881400000013</v>
      </c>
    </row>
    <row r="712" spans="5:6" x14ac:dyDescent="0.25">
      <c r="E712" t="s">
        <v>5000</v>
      </c>
      <c r="F712" s="5">
        <v>31886.519700000001</v>
      </c>
    </row>
    <row r="713" spans="5:6" x14ac:dyDescent="0.25">
      <c r="E713" t="s">
        <v>4217</v>
      </c>
      <c r="F713" s="5">
        <v>31855.539899999996</v>
      </c>
    </row>
    <row r="714" spans="5:6" x14ac:dyDescent="0.25">
      <c r="E714" t="s">
        <v>990</v>
      </c>
      <c r="F714" s="5">
        <v>31840.112700000005</v>
      </c>
    </row>
    <row r="715" spans="5:6" x14ac:dyDescent="0.25">
      <c r="E715" t="s">
        <v>1260</v>
      </c>
      <c r="F715" s="5">
        <v>31820.1014</v>
      </c>
    </row>
    <row r="716" spans="5:6" x14ac:dyDescent="0.25">
      <c r="E716" t="s">
        <v>10892</v>
      </c>
      <c r="F716" s="5">
        <v>31814.615599999994</v>
      </c>
    </row>
    <row r="717" spans="5:6" x14ac:dyDescent="0.25">
      <c r="E717" t="s">
        <v>11009</v>
      </c>
      <c r="F717" s="5">
        <v>31762.798199999997</v>
      </c>
    </row>
    <row r="718" spans="5:6" x14ac:dyDescent="0.25">
      <c r="E718" t="s">
        <v>12002</v>
      </c>
      <c r="F718" s="5">
        <v>31752.7039</v>
      </c>
    </row>
    <row r="719" spans="5:6" x14ac:dyDescent="0.25">
      <c r="E719" t="s">
        <v>2423</v>
      </c>
      <c r="F719" s="5">
        <v>31745.493300000009</v>
      </c>
    </row>
    <row r="720" spans="5:6" x14ac:dyDescent="0.25">
      <c r="E720" t="s">
        <v>11674</v>
      </c>
      <c r="F720" s="5">
        <v>31730.957399999999</v>
      </c>
    </row>
    <row r="721" spans="5:6" x14ac:dyDescent="0.25">
      <c r="E721" t="s">
        <v>2742</v>
      </c>
      <c r="F721" s="5">
        <v>31725.257000000001</v>
      </c>
    </row>
    <row r="722" spans="5:6" x14ac:dyDescent="0.25">
      <c r="E722" t="s">
        <v>11188</v>
      </c>
      <c r="F722" s="5">
        <v>31719.117899999997</v>
      </c>
    </row>
    <row r="723" spans="5:6" x14ac:dyDescent="0.25">
      <c r="E723" t="s">
        <v>13621</v>
      </c>
      <c r="F723" s="5">
        <v>31717.2876</v>
      </c>
    </row>
    <row r="724" spans="5:6" x14ac:dyDescent="0.25">
      <c r="E724" t="s">
        <v>3002</v>
      </c>
      <c r="F724" s="5">
        <v>31712.112799999995</v>
      </c>
    </row>
    <row r="725" spans="5:6" x14ac:dyDescent="0.25">
      <c r="E725" t="s">
        <v>774</v>
      </c>
      <c r="F725" s="5">
        <v>31703.942800000004</v>
      </c>
    </row>
    <row r="726" spans="5:6" x14ac:dyDescent="0.25">
      <c r="E726" t="s">
        <v>5918</v>
      </c>
      <c r="F726" s="5">
        <v>31659.382400000002</v>
      </c>
    </row>
    <row r="727" spans="5:6" x14ac:dyDescent="0.25">
      <c r="E727" t="s">
        <v>2204</v>
      </c>
      <c r="F727" s="5">
        <v>31622.910400000012</v>
      </c>
    </row>
    <row r="728" spans="5:6" x14ac:dyDescent="0.25">
      <c r="E728" t="s">
        <v>13242</v>
      </c>
      <c r="F728" s="5">
        <v>31572.374999999996</v>
      </c>
    </row>
    <row r="729" spans="5:6" x14ac:dyDescent="0.25">
      <c r="E729" t="s">
        <v>16691</v>
      </c>
      <c r="F729" s="5">
        <v>31556.322</v>
      </c>
    </row>
    <row r="730" spans="5:6" x14ac:dyDescent="0.25">
      <c r="E730" t="s">
        <v>11717</v>
      </c>
      <c r="F730" s="5">
        <v>31552.766299999996</v>
      </c>
    </row>
    <row r="731" spans="5:6" x14ac:dyDescent="0.25">
      <c r="E731" t="s">
        <v>16954</v>
      </c>
      <c r="F731" s="5">
        <v>31538.58679999999</v>
      </c>
    </row>
    <row r="732" spans="5:6" x14ac:dyDescent="0.25">
      <c r="E732" t="s">
        <v>2750</v>
      </c>
      <c r="F732" s="5">
        <v>31527.478099999997</v>
      </c>
    </row>
    <row r="733" spans="5:6" x14ac:dyDescent="0.25">
      <c r="E733" t="s">
        <v>17619</v>
      </c>
      <c r="F733" s="5">
        <v>31516.7114</v>
      </c>
    </row>
    <row r="734" spans="5:6" x14ac:dyDescent="0.25">
      <c r="E734" t="s">
        <v>12861</v>
      </c>
      <c r="F734" s="5">
        <v>31500.425799999997</v>
      </c>
    </row>
    <row r="735" spans="5:6" x14ac:dyDescent="0.25">
      <c r="E735" t="s">
        <v>6291</v>
      </c>
      <c r="F735" s="5">
        <v>31494.107100000001</v>
      </c>
    </row>
    <row r="736" spans="5:6" x14ac:dyDescent="0.25">
      <c r="E736" t="s">
        <v>3291</v>
      </c>
      <c r="F736" s="5">
        <v>31467.356400000001</v>
      </c>
    </row>
    <row r="737" spans="5:6" x14ac:dyDescent="0.25">
      <c r="E737" t="s">
        <v>6265</v>
      </c>
      <c r="F737" s="5">
        <v>31460.330900000004</v>
      </c>
    </row>
    <row r="738" spans="5:6" x14ac:dyDescent="0.25">
      <c r="E738" t="s">
        <v>8964</v>
      </c>
      <c r="F738" s="5">
        <v>31421.986100000013</v>
      </c>
    </row>
    <row r="739" spans="5:6" x14ac:dyDescent="0.25">
      <c r="E739" t="s">
        <v>4518</v>
      </c>
      <c r="F739" s="5">
        <v>31413.471699999998</v>
      </c>
    </row>
    <row r="740" spans="5:6" x14ac:dyDescent="0.25">
      <c r="E740" t="s">
        <v>808</v>
      </c>
      <c r="F740" s="5">
        <v>31402.169700000009</v>
      </c>
    </row>
    <row r="741" spans="5:6" x14ac:dyDescent="0.25">
      <c r="E741" t="s">
        <v>6241</v>
      </c>
      <c r="F741" s="5">
        <v>31401.261500000004</v>
      </c>
    </row>
    <row r="742" spans="5:6" x14ac:dyDescent="0.25">
      <c r="E742" t="s">
        <v>10092</v>
      </c>
      <c r="F742" s="5">
        <v>31400.845500000003</v>
      </c>
    </row>
    <row r="743" spans="5:6" x14ac:dyDescent="0.25">
      <c r="E743" t="s">
        <v>14067</v>
      </c>
      <c r="F743" s="5">
        <v>31399.241300000002</v>
      </c>
    </row>
    <row r="744" spans="5:6" x14ac:dyDescent="0.25">
      <c r="E744" t="s">
        <v>813</v>
      </c>
      <c r="F744" s="5">
        <v>31373.098899999997</v>
      </c>
    </row>
    <row r="745" spans="5:6" x14ac:dyDescent="0.25">
      <c r="E745" t="s">
        <v>18215</v>
      </c>
      <c r="F745" s="5">
        <v>31372.836800000001</v>
      </c>
    </row>
    <row r="746" spans="5:6" x14ac:dyDescent="0.25">
      <c r="E746" t="s">
        <v>2323</v>
      </c>
      <c r="F746" s="5">
        <v>31369.670100000003</v>
      </c>
    </row>
    <row r="747" spans="5:6" x14ac:dyDescent="0.25">
      <c r="E747" t="s">
        <v>4193</v>
      </c>
      <c r="F747" s="5">
        <v>31367.627700000001</v>
      </c>
    </row>
    <row r="748" spans="5:6" x14ac:dyDescent="0.25">
      <c r="E748" t="s">
        <v>4938</v>
      </c>
      <c r="F748" s="5">
        <v>31326.574000000001</v>
      </c>
    </row>
    <row r="749" spans="5:6" x14ac:dyDescent="0.25">
      <c r="E749" t="s">
        <v>9675</v>
      </c>
      <c r="F749" s="5">
        <v>31315.1217</v>
      </c>
    </row>
    <row r="750" spans="5:6" x14ac:dyDescent="0.25">
      <c r="E750" t="s">
        <v>17297</v>
      </c>
      <c r="F750" s="5">
        <v>31290.8125</v>
      </c>
    </row>
    <row r="751" spans="5:6" x14ac:dyDescent="0.25">
      <c r="E751" t="s">
        <v>1091</v>
      </c>
      <c r="F751" s="5">
        <v>31235.200999999997</v>
      </c>
    </row>
    <row r="752" spans="5:6" x14ac:dyDescent="0.25">
      <c r="E752" t="s">
        <v>18123</v>
      </c>
      <c r="F752" s="5">
        <v>31233.485800000002</v>
      </c>
    </row>
    <row r="753" spans="5:6" x14ac:dyDescent="0.25">
      <c r="E753" t="s">
        <v>16635</v>
      </c>
      <c r="F753" s="5">
        <v>31215.360800000009</v>
      </c>
    </row>
    <row r="754" spans="5:6" x14ac:dyDescent="0.25">
      <c r="E754" t="s">
        <v>908</v>
      </c>
      <c r="F754" s="5">
        <v>31205.615600000005</v>
      </c>
    </row>
    <row r="755" spans="5:6" x14ac:dyDescent="0.25">
      <c r="E755" t="s">
        <v>3140</v>
      </c>
      <c r="F755" s="5">
        <v>31202.478400000007</v>
      </c>
    </row>
    <row r="756" spans="5:6" x14ac:dyDescent="0.25">
      <c r="E756" t="s">
        <v>14320</v>
      </c>
      <c r="F756" s="5">
        <v>31185.342400000005</v>
      </c>
    </row>
    <row r="757" spans="5:6" x14ac:dyDescent="0.25">
      <c r="E757" t="s">
        <v>8075</v>
      </c>
      <c r="F757" s="5">
        <v>31170.835800000001</v>
      </c>
    </row>
    <row r="758" spans="5:6" x14ac:dyDescent="0.25">
      <c r="E758" t="s">
        <v>5594</v>
      </c>
      <c r="F758" s="5">
        <v>31161.808200000007</v>
      </c>
    </row>
    <row r="759" spans="5:6" x14ac:dyDescent="0.25">
      <c r="E759" t="s">
        <v>17174</v>
      </c>
      <c r="F759" s="5">
        <v>31135.923500000004</v>
      </c>
    </row>
    <row r="760" spans="5:6" x14ac:dyDescent="0.25">
      <c r="E760" t="s">
        <v>16115</v>
      </c>
      <c r="F760" s="5">
        <v>31115.547699999996</v>
      </c>
    </row>
    <row r="761" spans="5:6" x14ac:dyDescent="0.25">
      <c r="E761" t="s">
        <v>878</v>
      </c>
      <c r="F761" s="5">
        <v>31110.5573</v>
      </c>
    </row>
    <row r="762" spans="5:6" x14ac:dyDescent="0.25">
      <c r="E762" t="s">
        <v>6864</v>
      </c>
      <c r="F762" s="5">
        <v>31098.359400000008</v>
      </c>
    </row>
    <row r="763" spans="5:6" x14ac:dyDescent="0.25">
      <c r="E763" t="s">
        <v>15647</v>
      </c>
      <c r="F763" s="5">
        <v>31095.622299999999</v>
      </c>
    </row>
    <row r="764" spans="5:6" x14ac:dyDescent="0.25">
      <c r="E764" t="s">
        <v>5613</v>
      </c>
      <c r="F764" s="5">
        <v>31087.577699999998</v>
      </c>
    </row>
    <row r="765" spans="5:6" x14ac:dyDescent="0.25">
      <c r="E765" t="s">
        <v>15702</v>
      </c>
      <c r="F765" s="5">
        <v>31070.195199999998</v>
      </c>
    </row>
    <row r="766" spans="5:6" x14ac:dyDescent="0.25">
      <c r="E766" t="s">
        <v>3916</v>
      </c>
      <c r="F766" s="5">
        <v>31065.022900000004</v>
      </c>
    </row>
    <row r="767" spans="5:6" x14ac:dyDescent="0.25">
      <c r="E767" t="s">
        <v>18815</v>
      </c>
      <c r="F767" s="5">
        <v>31061.042200000004</v>
      </c>
    </row>
    <row r="768" spans="5:6" x14ac:dyDescent="0.25">
      <c r="E768" t="s">
        <v>3650</v>
      </c>
      <c r="F768" s="5">
        <v>31050.282899999998</v>
      </c>
    </row>
    <row r="769" spans="5:6" x14ac:dyDescent="0.25">
      <c r="E769" t="s">
        <v>4428</v>
      </c>
      <c r="F769" s="5">
        <v>31047.312299999998</v>
      </c>
    </row>
    <row r="770" spans="5:6" x14ac:dyDescent="0.25">
      <c r="E770" t="s">
        <v>15684</v>
      </c>
      <c r="F770" s="5">
        <v>31042.553499999998</v>
      </c>
    </row>
    <row r="771" spans="5:6" x14ac:dyDescent="0.25">
      <c r="E771" t="s">
        <v>2017</v>
      </c>
      <c r="F771" s="5">
        <v>31036.957099999992</v>
      </c>
    </row>
    <row r="772" spans="5:6" x14ac:dyDescent="0.25">
      <c r="E772" t="s">
        <v>17738</v>
      </c>
      <c r="F772" s="5">
        <v>31000.069499999998</v>
      </c>
    </row>
    <row r="773" spans="5:6" x14ac:dyDescent="0.25">
      <c r="E773" t="s">
        <v>11440</v>
      </c>
      <c r="F773" s="5">
        <v>30989.64</v>
      </c>
    </row>
    <row r="774" spans="5:6" x14ac:dyDescent="0.25">
      <c r="E774" t="s">
        <v>2674</v>
      </c>
      <c r="F774" s="5">
        <v>30984.542400000002</v>
      </c>
    </row>
    <row r="775" spans="5:6" x14ac:dyDescent="0.25">
      <c r="E775" t="s">
        <v>14292</v>
      </c>
      <c r="F775" s="5">
        <v>30975.037000000011</v>
      </c>
    </row>
    <row r="776" spans="5:6" x14ac:dyDescent="0.25">
      <c r="E776" t="s">
        <v>18014</v>
      </c>
      <c r="F776" s="5">
        <v>30961.134000000002</v>
      </c>
    </row>
    <row r="777" spans="5:6" x14ac:dyDescent="0.25">
      <c r="E777" t="s">
        <v>13325</v>
      </c>
      <c r="F777" s="5">
        <v>30945.97159999999</v>
      </c>
    </row>
    <row r="778" spans="5:6" x14ac:dyDescent="0.25">
      <c r="E778" t="s">
        <v>1099</v>
      </c>
      <c r="F778" s="5">
        <v>30937.298399999996</v>
      </c>
    </row>
    <row r="779" spans="5:6" x14ac:dyDescent="0.25">
      <c r="E779" t="s">
        <v>16397</v>
      </c>
      <c r="F779" s="5">
        <v>30923.973799999996</v>
      </c>
    </row>
    <row r="780" spans="5:6" x14ac:dyDescent="0.25">
      <c r="E780" t="s">
        <v>10879</v>
      </c>
      <c r="F780" s="5">
        <v>30915.84060000001</v>
      </c>
    </row>
    <row r="781" spans="5:6" x14ac:dyDescent="0.25">
      <c r="E781" t="s">
        <v>18794</v>
      </c>
      <c r="F781" s="5">
        <v>30883.506699999998</v>
      </c>
    </row>
    <row r="782" spans="5:6" x14ac:dyDescent="0.25">
      <c r="E782" t="s">
        <v>875</v>
      </c>
      <c r="F782" s="5">
        <v>30877.648100000006</v>
      </c>
    </row>
    <row r="783" spans="5:6" x14ac:dyDescent="0.25">
      <c r="E783" t="s">
        <v>2718</v>
      </c>
      <c r="F783" s="5">
        <v>30866.931700000001</v>
      </c>
    </row>
    <row r="784" spans="5:6" x14ac:dyDescent="0.25">
      <c r="E784" t="s">
        <v>12591</v>
      </c>
      <c r="F784" s="5">
        <v>30862.120799999997</v>
      </c>
    </row>
    <row r="785" spans="5:6" x14ac:dyDescent="0.25">
      <c r="E785" t="s">
        <v>13778</v>
      </c>
      <c r="F785" s="5">
        <v>30860.872000000003</v>
      </c>
    </row>
    <row r="786" spans="5:6" x14ac:dyDescent="0.25">
      <c r="E786" t="s">
        <v>11906</v>
      </c>
      <c r="F786" s="5">
        <v>30850.166700000002</v>
      </c>
    </row>
    <row r="787" spans="5:6" x14ac:dyDescent="0.25">
      <c r="E787" t="s">
        <v>14752</v>
      </c>
      <c r="F787" s="5">
        <v>30838.096699999991</v>
      </c>
    </row>
    <row r="788" spans="5:6" x14ac:dyDescent="0.25">
      <c r="E788" t="s">
        <v>5951</v>
      </c>
      <c r="F788" s="5">
        <v>30832.400000000001</v>
      </c>
    </row>
    <row r="789" spans="5:6" x14ac:dyDescent="0.25">
      <c r="E789" t="s">
        <v>12303</v>
      </c>
      <c r="F789" s="5">
        <v>30831.672299999998</v>
      </c>
    </row>
    <row r="790" spans="5:6" x14ac:dyDescent="0.25">
      <c r="E790" t="s">
        <v>14478</v>
      </c>
      <c r="F790" s="5">
        <v>30823.309000000001</v>
      </c>
    </row>
    <row r="791" spans="5:6" x14ac:dyDescent="0.25">
      <c r="E791" t="s">
        <v>1560</v>
      </c>
      <c r="F791" s="5">
        <v>30790.313599999998</v>
      </c>
    </row>
    <row r="792" spans="5:6" x14ac:dyDescent="0.25">
      <c r="E792" t="s">
        <v>3839</v>
      </c>
      <c r="F792" s="5">
        <v>30767.754600000004</v>
      </c>
    </row>
    <row r="793" spans="5:6" x14ac:dyDescent="0.25">
      <c r="E793" t="s">
        <v>9103</v>
      </c>
      <c r="F793" s="5">
        <v>30766.335499999994</v>
      </c>
    </row>
    <row r="794" spans="5:6" x14ac:dyDescent="0.25">
      <c r="E794" t="s">
        <v>15978</v>
      </c>
      <c r="F794" s="5">
        <v>30761.0828</v>
      </c>
    </row>
    <row r="795" spans="5:6" x14ac:dyDescent="0.25">
      <c r="E795" t="s">
        <v>10695</v>
      </c>
      <c r="F795" s="5">
        <v>30759.501799999995</v>
      </c>
    </row>
    <row r="796" spans="5:6" x14ac:dyDescent="0.25">
      <c r="E796" t="s">
        <v>13835</v>
      </c>
      <c r="F796" s="5">
        <v>30754.220900000004</v>
      </c>
    </row>
    <row r="797" spans="5:6" x14ac:dyDescent="0.25">
      <c r="E797" t="s">
        <v>10904</v>
      </c>
      <c r="F797" s="5">
        <v>30749.51999999999</v>
      </c>
    </row>
    <row r="798" spans="5:6" x14ac:dyDescent="0.25">
      <c r="E798" t="s">
        <v>6492</v>
      </c>
      <c r="F798" s="5">
        <v>30743.514600000006</v>
      </c>
    </row>
    <row r="799" spans="5:6" x14ac:dyDescent="0.25">
      <c r="E799" t="s">
        <v>2168</v>
      </c>
      <c r="F799" s="5">
        <v>30736.289099999995</v>
      </c>
    </row>
    <row r="800" spans="5:6" x14ac:dyDescent="0.25">
      <c r="E800" t="s">
        <v>10260</v>
      </c>
      <c r="F800" s="5">
        <v>30727.972999999998</v>
      </c>
    </row>
    <row r="801" spans="5:6" x14ac:dyDescent="0.25">
      <c r="E801" t="s">
        <v>6295</v>
      </c>
      <c r="F801" s="5">
        <v>30726.246099999989</v>
      </c>
    </row>
    <row r="802" spans="5:6" x14ac:dyDescent="0.25">
      <c r="E802" t="s">
        <v>15345</v>
      </c>
      <c r="F802" s="5">
        <v>30715.612700000001</v>
      </c>
    </row>
    <row r="803" spans="5:6" x14ac:dyDescent="0.25">
      <c r="E803" t="s">
        <v>4599</v>
      </c>
      <c r="F803" s="5">
        <v>30712.0694</v>
      </c>
    </row>
    <row r="804" spans="5:6" x14ac:dyDescent="0.25">
      <c r="E804" t="s">
        <v>13769</v>
      </c>
      <c r="F804" s="5">
        <v>30702.736500000003</v>
      </c>
    </row>
    <row r="805" spans="5:6" x14ac:dyDescent="0.25">
      <c r="E805" t="s">
        <v>16930</v>
      </c>
      <c r="F805" s="5">
        <v>30684.725700000003</v>
      </c>
    </row>
    <row r="806" spans="5:6" x14ac:dyDescent="0.25">
      <c r="E806" t="s">
        <v>2153</v>
      </c>
      <c r="F806" s="5">
        <v>30678.881999999994</v>
      </c>
    </row>
    <row r="807" spans="5:6" x14ac:dyDescent="0.25">
      <c r="E807" t="s">
        <v>11459</v>
      </c>
      <c r="F807" s="5">
        <v>30677.244900000002</v>
      </c>
    </row>
    <row r="808" spans="5:6" x14ac:dyDescent="0.25">
      <c r="E808" t="s">
        <v>4427</v>
      </c>
      <c r="F808" s="5">
        <v>30673.738200000003</v>
      </c>
    </row>
    <row r="809" spans="5:6" x14ac:dyDescent="0.25">
      <c r="E809" t="s">
        <v>8648</v>
      </c>
      <c r="F809" s="5">
        <v>30664.486199999996</v>
      </c>
    </row>
    <row r="810" spans="5:6" x14ac:dyDescent="0.25">
      <c r="E810" t="s">
        <v>5287</v>
      </c>
      <c r="F810" s="5">
        <v>30641.823399999997</v>
      </c>
    </row>
    <row r="811" spans="5:6" x14ac:dyDescent="0.25">
      <c r="E811" t="s">
        <v>6346</v>
      </c>
      <c r="F811" s="5">
        <v>30638.021199999996</v>
      </c>
    </row>
    <row r="812" spans="5:6" x14ac:dyDescent="0.25">
      <c r="E812" t="s">
        <v>3125</v>
      </c>
      <c r="F812" s="5">
        <v>30629.948299999993</v>
      </c>
    </row>
    <row r="813" spans="5:6" x14ac:dyDescent="0.25">
      <c r="E813" t="s">
        <v>5725</v>
      </c>
      <c r="F813" s="5">
        <v>30606.189600000009</v>
      </c>
    </row>
    <row r="814" spans="5:6" x14ac:dyDescent="0.25">
      <c r="E814" t="s">
        <v>6101</v>
      </c>
      <c r="F814" s="5">
        <v>30594.431400000001</v>
      </c>
    </row>
    <row r="815" spans="5:6" x14ac:dyDescent="0.25">
      <c r="E815" t="s">
        <v>17137</v>
      </c>
      <c r="F815" s="5">
        <v>30582.507900000004</v>
      </c>
    </row>
    <row r="816" spans="5:6" x14ac:dyDescent="0.25">
      <c r="E816" t="s">
        <v>5861</v>
      </c>
      <c r="F816" s="5">
        <v>30581.953300000005</v>
      </c>
    </row>
    <row r="817" spans="5:6" x14ac:dyDescent="0.25">
      <c r="E817" t="s">
        <v>15631</v>
      </c>
      <c r="F817" s="5">
        <v>30581.119600000002</v>
      </c>
    </row>
    <row r="818" spans="5:6" x14ac:dyDescent="0.25">
      <c r="E818" t="s">
        <v>3810</v>
      </c>
      <c r="F818" s="5">
        <v>30572.524800000014</v>
      </c>
    </row>
    <row r="819" spans="5:6" x14ac:dyDescent="0.25">
      <c r="E819" t="s">
        <v>16082</v>
      </c>
      <c r="F819" s="5">
        <v>30569.764500000001</v>
      </c>
    </row>
    <row r="820" spans="5:6" x14ac:dyDescent="0.25">
      <c r="E820" t="s">
        <v>7221</v>
      </c>
      <c r="F820" s="5">
        <v>30565.868000000002</v>
      </c>
    </row>
    <row r="821" spans="5:6" x14ac:dyDescent="0.25">
      <c r="E821" t="s">
        <v>8482</v>
      </c>
      <c r="F821" s="5">
        <v>30557.353099999997</v>
      </c>
    </row>
    <row r="822" spans="5:6" x14ac:dyDescent="0.25">
      <c r="E822" t="s">
        <v>3788</v>
      </c>
      <c r="F822" s="5">
        <v>30540.867900000005</v>
      </c>
    </row>
    <row r="823" spans="5:6" x14ac:dyDescent="0.25">
      <c r="E823" t="s">
        <v>18660</v>
      </c>
      <c r="F823" s="5">
        <v>30525.518200000006</v>
      </c>
    </row>
    <row r="824" spans="5:6" x14ac:dyDescent="0.25">
      <c r="E824" t="s">
        <v>2551</v>
      </c>
      <c r="F824" s="5">
        <v>30505.555300000011</v>
      </c>
    </row>
    <row r="825" spans="5:6" x14ac:dyDescent="0.25">
      <c r="E825" t="s">
        <v>10949</v>
      </c>
      <c r="F825" s="5">
        <v>30481.141499999998</v>
      </c>
    </row>
    <row r="826" spans="5:6" x14ac:dyDescent="0.25">
      <c r="E826" t="s">
        <v>14506</v>
      </c>
      <c r="F826" s="5">
        <v>30479.821199999988</v>
      </c>
    </row>
    <row r="827" spans="5:6" x14ac:dyDescent="0.25">
      <c r="E827" t="s">
        <v>8276</v>
      </c>
      <c r="F827" s="5">
        <v>30451.53</v>
      </c>
    </row>
    <row r="828" spans="5:6" x14ac:dyDescent="0.25">
      <c r="E828" t="s">
        <v>4650</v>
      </c>
      <c r="F828" s="5">
        <v>30443.540299999997</v>
      </c>
    </row>
    <row r="829" spans="5:6" x14ac:dyDescent="0.25">
      <c r="E829" t="s">
        <v>8324</v>
      </c>
      <c r="F829" s="5">
        <v>30442.219200000003</v>
      </c>
    </row>
    <row r="830" spans="5:6" x14ac:dyDescent="0.25">
      <c r="E830" t="s">
        <v>15198</v>
      </c>
      <c r="F830" s="5">
        <v>30439.537300000004</v>
      </c>
    </row>
    <row r="831" spans="5:6" x14ac:dyDescent="0.25">
      <c r="E831" t="s">
        <v>3684</v>
      </c>
      <c r="F831" s="5">
        <v>30436.722900000001</v>
      </c>
    </row>
    <row r="832" spans="5:6" x14ac:dyDescent="0.25">
      <c r="E832" t="s">
        <v>4246</v>
      </c>
      <c r="F832" s="5">
        <v>30394.292799999996</v>
      </c>
    </row>
    <row r="833" spans="5:6" x14ac:dyDescent="0.25">
      <c r="E833" t="s">
        <v>4919</v>
      </c>
      <c r="F833" s="5">
        <v>30392.894999999997</v>
      </c>
    </row>
    <row r="834" spans="5:6" x14ac:dyDescent="0.25">
      <c r="E834" t="s">
        <v>2046</v>
      </c>
      <c r="F834" s="5">
        <v>30370.088799999998</v>
      </c>
    </row>
    <row r="835" spans="5:6" x14ac:dyDescent="0.25">
      <c r="E835" t="s">
        <v>5769</v>
      </c>
      <c r="F835" s="5">
        <v>30352.596600000004</v>
      </c>
    </row>
    <row r="836" spans="5:6" x14ac:dyDescent="0.25">
      <c r="E836" t="s">
        <v>4964</v>
      </c>
      <c r="F836" s="5">
        <v>30344.101300000002</v>
      </c>
    </row>
    <row r="837" spans="5:6" x14ac:dyDescent="0.25">
      <c r="E837" t="s">
        <v>5816</v>
      </c>
      <c r="F837" s="5">
        <v>30341.393899999999</v>
      </c>
    </row>
    <row r="838" spans="5:6" x14ac:dyDescent="0.25">
      <c r="E838" t="s">
        <v>9366</v>
      </c>
      <c r="F838" s="5">
        <v>30311.662899999996</v>
      </c>
    </row>
    <row r="839" spans="5:6" x14ac:dyDescent="0.25">
      <c r="E839" t="s">
        <v>9566</v>
      </c>
      <c r="F839" s="5">
        <v>30309.131400000006</v>
      </c>
    </row>
    <row r="840" spans="5:6" x14ac:dyDescent="0.25">
      <c r="E840" t="s">
        <v>8408</v>
      </c>
      <c r="F840" s="5">
        <v>30287.121399999996</v>
      </c>
    </row>
    <row r="841" spans="5:6" x14ac:dyDescent="0.25">
      <c r="E841" t="s">
        <v>10586</v>
      </c>
      <c r="F841" s="5">
        <v>30283.412100000005</v>
      </c>
    </row>
    <row r="842" spans="5:6" x14ac:dyDescent="0.25">
      <c r="E842" t="s">
        <v>17822</v>
      </c>
      <c r="F842" s="5">
        <v>30250.394100000001</v>
      </c>
    </row>
    <row r="843" spans="5:6" x14ac:dyDescent="0.25">
      <c r="E843" t="s">
        <v>2786</v>
      </c>
      <c r="F843" s="5">
        <v>30234.824800000013</v>
      </c>
    </row>
    <row r="844" spans="5:6" x14ac:dyDescent="0.25">
      <c r="E844" t="s">
        <v>10871</v>
      </c>
      <c r="F844" s="5">
        <v>30223.761799999997</v>
      </c>
    </row>
    <row r="845" spans="5:6" x14ac:dyDescent="0.25">
      <c r="E845" t="s">
        <v>9701</v>
      </c>
      <c r="F845" s="5">
        <v>30213.572800000005</v>
      </c>
    </row>
    <row r="846" spans="5:6" x14ac:dyDescent="0.25">
      <c r="E846" t="s">
        <v>1805</v>
      </c>
      <c r="F846" s="5">
        <v>30186.319200000002</v>
      </c>
    </row>
    <row r="847" spans="5:6" x14ac:dyDescent="0.25">
      <c r="E847" t="s">
        <v>11095</v>
      </c>
      <c r="F847" s="5">
        <v>30165.288800000009</v>
      </c>
    </row>
    <row r="848" spans="5:6" x14ac:dyDescent="0.25">
      <c r="E848" t="s">
        <v>17841</v>
      </c>
      <c r="F848" s="5">
        <v>30155.922499999997</v>
      </c>
    </row>
    <row r="849" spans="5:6" x14ac:dyDescent="0.25">
      <c r="E849" t="s">
        <v>10615</v>
      </c>
      <c r="F849" s="5">
        <v>30147.028200000004</v>
      </c>
    </row>
    <row r="850" spans="5:6" x14ac:dyDescent="0.25">
      <c r="E850" t="s">
        <v>4968</v>
      </c>
      <c r="F850" s="5">
        <v>30146.111499999999</v>
      </c>
    </row>
    <row r="851" spans="5:6" x14ac:dyDescent="0.25">
      <c r="E851" t="s">
        <v>5850</v>
      </c>
      <c r="F851" s="5">
        <v>30141.088300000003</v>
      </c>
    </row>
    <row r="852" spans="5:6" x14ac:dyDescent="0.25">
      <c r="E852" t="s">
        <v>8795</v>
      </c>
      <c r="F852" s="5">
        <v>30140.290499999999</v>
      </c>
    </row>
    <row r="853" spans="5:6" x14ac:dyDescent="0.25">
      <c r="E853" t="s">
        <v>9776</v>
      </c>
      <c r="F853" s="5">
        <v>30134.821399999993</v>
      </c>
    </row>
    <row r="854" spans="5:6" x14ac:dyDescent="0.25">
      <c r="E854" t="s">
        <v>14235</v>
      </c>
      <c r="F854" s="5">
        <v>30130.527099999996</v>
      </c>
    </row>
    <row r="855" spans="5:6" x14ac:dyDescent="0.25">
      <c r="E855" t="s">
        <v>15863</v>
      </c>
      <c r="F855" s="5">
        <v>30117.052000000003</v>
      </c>
    </row>
    <row r="856" spans="5:6" x14ac:dyDescent="0.25">
      <c r="E856" t="s">
        <v>6955</v>
      </c>
      <c r="F856" s="5">
        <v>30094.472500000011</v>
      </c>
    </row>
    <row r="857" spans="5:6" x14ac:dyDescent="0.25">
      <c r="E857" t="s">
        <v>8076</v>
      </c>
      <c r="F857" s="5">
        <v>30093.954300000005</v>
      </c>
    </row>
    <row r="858" spans="5:6" x14ac:dyDescent="0.25">
      <c r="E858" t="s">
        <v>9545</v>
      </c>
      <c r="F858" s="5">
        <v>30092.371199999994</v>
      </c>
    </row>
    <row r="859" spans="5:6" x14ac:dyDescent="0.25">
      <c r="E859" t="s">
        <v>11713</v>
      </c>
      <c r="F859" s="5">
        <v>30091.4666</v>
      </c>
    </row>
    <row r="860" spans="5:6" x14ac:dyDescent="0.25">
      <c r="E860" t="s">
        <v>5813</v>
      </c>
      <c r="F860" s="5">
        <v>30089.674099999993</v>
      </c>
    </row>
    <row r="861" spans="5:6" x14ac:dyDescent="0.25">
      <c r="E861" t="s">
        <v>5860</v>
      </c>
      <c r="F861" s="5">
        <v>30071.436199999993</v>
      </c>
    </row>
    <row r="862" spans="5:6" x14ac:dyDescent="0.25">
      <c r="E862" t="s">
        <v>17556</v>
      </c>
      <c r="F862" s="5">
        <v>30069.087500000001</v>
      </c>
    </row>
    <row r="863" spans="5:6" x14ac:dyDescent="0.25">
      <c r="E863" t="s">
        <v>14149</v>
      </c>
      <c r="F863" s="5">
        <v>30063.731400000001</v>
      </c>
    </row>
    <row r="864" spans="5:6" x14ac:dyDescent="0.25">
      <c r="E864" t="s">
        <v>5896</v>
      </c>
      <c r="F864" s="5">
        <v>30062.190499999997</v>
      </c>
    </row>
    <row r="865" spans="5:6" x14ac:dyDescent="0.25">
      <c r="E865" t="s">
        <v>5476</v>
      </c>
      <c r="F865" s="5">
        <v>30060.995799999997</v>
      </c>
    </row>
    <row r="866" spans="5:6" x14ac:dyDescent="0.25">
      <c r="E866" t="s">
        <v>13725</v>
      </c>
      <c r="F866" s="5">
        <v>30052.946200000002</v>
      </c>
    </row>
    <row r="867" spans="5:6" x14ac:dyDescent="0.25">
      <c r="E867" t="s">
        <v>6655</v>
      </c>
      <c r="F867" s="5">
        <v>30031.120699999996</v>
      </c>
    </row>
    <row r="868" spans="5:6" x14ac:dyDescent="0.25">
      <c r="E868" t="s">
        <v>12806</v>
      </c>
      <c r="F868" s="5">
        <v>30016.0913</v>
      </c>
    </row>
    <row r="869" spans="5:6" x14ac:dyDescent="0.25">
      <c r="E869" t="s">
        <v>6063</v>
      </c>
      <c r="F869" s="5">
        <v>30011.318899999995</v>
      </c>
    </row>
    <row r="870" spans="5:6" x14ac:dyDescent="0.25">
      <c r="E870" t="s">
        <v>5569</v>
      </c>
      <c r="F870" s="5">
        <v>29995.667400000009</v>
      </c>
    </row>
    <row r="871" spans="5:6" x14ac:dyDescent="0.25">
      <c r="E871" t="s">
        <v>2417</v>
      </c>
      <c r="F871" s="5">
        <v>29978.8308</v>
      </c>
    </row>
    <row r="872" spans="5:6" x14ac:dyDescent="0.25">
      <c r="E872" t="s">
        <v>2855</v>
      </c>
      <c r="F872" s="5">
        <v>29969.563600000005</v>
      </c>
    </row>
    <row r="873" spans="5:6" x14ac:dyDescent="0.25">
      <c r="E873" t="s">
        <v>16238</v>
      </c>
      <c r="F873" s="5">
        <v>29968.987400000009</v>
      </c>
    </row>
    <row r="874" spans="5:6" x14ac:dyDescent="0.25">
      <c r="E874" t="s">
        <v>13311</v>
      </c>
      <c r="F874" s="5">
        <v>29957.88280000001</v>
      </c>
    </row>
    <row r="875" spans="5:6" x14ac:dyDescent="0.25">
      <c r="E875" t="s">
        <v>4605</v>
      </c>
      <c r="F875" s="5">
        <v>29955.278700000003</v>
      </c>
    </row>
    <row r="876" spans="5:6" x14ac:dyDescent="0.25">
      <c r="E876" t="s">
        <v>7347</v>
      </c>
      <c r="F876" s="5">
        <v>29952.201400000005</v>
      </c>
    </row>
    <row r="877" spans="5:6" x14ac:dyDescent="0.25">
      <c r="E877" t="s">
        <v>6329</v>
      </c>
      <c r="F877" s="5">
        <v>29938.615899999997</v>
      </c>
    </row>
    <row r="878" spans="5:6" x14ac:dyDescent="0.25">
      <c r="E878" t="s">
        <v>7309</v>
      </c>
      <c r="F878" s="5">
        <v>29912.401399999992</v>
      </c>
    </row>
    <row r="879" spans="5:6" x14ac:dyDescent="0.25">
      <c r="E879" t="s">
        <v>14747</v>
      </c>
      <c r="F879" s="5">
        <v>29901.376100000009</v>
      </c>
    </row>
    <row r="880" spans="5:6" x14ac:dyDescent="0.25">
      <c r="E880" t="s">
        <v>17752</v>
      </c>
      <c r="F880" s="5">
        <v>29897.361900000004</v>
      </c>
    </row>
    <row r="881" spans="5:6" x14ac:dyDescent="0.25">
      <c r="E881" t="s">
        <v>13520</v>
      </c>
      <c r="F881" s="5">
        <v>29891.857899999995</v>
      </c>
    </row>
    <row r="882" spans="5:6" x14ac:dyDescent="0.25">
      <c r="E882" t="s">
        <v>10943</v>
      </c>
      <c r="F882" s="5">
        <v>29891.627400000001</v>
      </c>
    </row>
    <row r="883" spans="5:6" x14ac:dyDescent="0.25">
      <c r="E883" t="s">
        <v>3670</v>
      </c>
      <c r="F883" s="5">
        <v>29888.94850000001</v>
      </c>
    </row>
    <row r="884" spans="5:6" x14ac:dyDescent="0.25">
      <c r="E884" t="s">
        <v>13564</v>
      </c>
      <c r="F884" s="5">
        <v>29881.379900000011</v>
      </c>
    </row>
    <row r="885" spans="5:6" x14ac:dyDescent="0.25">
      <c r="E885" t="s">
        <v>18316</v>
      </c>
      <c r="F885" s="5">
        <v>29879.614700000002</v>
      </c>
    </row>
    <row r="886" spans="5:6" x14ac:dyDescent="0.25">
      <c r="E886" t="s">
        <v>11345</v>
      </c>
      <c r="F886" s="5">
        <v>29875.486500000003</v>
      </c>
    </row>
    <row r="887" spans="5:6" x14ac:dyDescent="0.25">
      <c r="E887" t="s">
        <v>11168</v>
      </c>
      <c r="F887" s="5">
        <v>29868.74760000001</v>
      </c>
    </row>
    <row r="888" spans="5:6" x14ac:dyDescent="0.25">
      <c r="E888" t="s">
        <v>7543</v>
      </c>
      <c r="F888" s="5">
        <v>29865.092800000006</v>
      </c>
    </row>
    <row r="889" spans="5:6" x14ac:dyDescent="0.25">
      <c r="E889" t="s">
        <v>6820</v>
      </c>
      <c r="F889" s="5">
        <v>29861.56630000001</v>
      </c>
    </row>
    <row r="890" spans="5:6" x14ac:dyDescent="0.25">
      <c r="E890" t="s">
        <v>5588</v>
      </c>
      <c r="F890" s="5">
        <v>29859.691800000001</v>
      </c>
    </row>
    <row r="891" spans="5:6" x14ac:dyDescent="0.25">
      <c r="E891" t="s">
        <v>15507</v>
      </c>
      <c r="F891" s="5">
        <v>29841.732800000002</v>
      </c>
    </row>
    <row r="892" spans="5:6" x14ac:dyDescent="0.25">
      <c r="E892" t="s">
        <v>11556</v>
      </c>
      <c r="F892" s="5">
        <v>29838.093499999999</v>
      </c>
    </row>
    <row r="893" spans="5:6" x14ac:dyDescent="0.25">
      <c r="E893" t="s">
        <v>16587</v>
      </c>
      <c r="F893" s="5">
        <v>29802.1728</v>
      </c>
    </row>
    <row r="894" spans="5:6" x14ac:dyDescent="0.25">
      <c r="E894" t="s">
        <v>11883</v>
      </c>
      <c r="F894" s="5">
        <v>29778.956200000001</v>
      </c>
    </row>
    <row r="895" spans="5:6" x14ac:dyDescent="0.25">
      <c r="E895" t="s">
        <v>6412</v>
      </c>
      <c r="F895" s="5">
        <v>29763.065099999989</v>
      </c>
    </row>
    <row r="896" spans="5:6" x14ac:dyDescent="0.25">
      <c r="E896" t="s">
        <v>14672</v>
      </c>
      <c r="F896" s="5">
        <v>29728.479800000001</v>
      </c>
    </row>
    <row r="897" spans="5:6" x14ac:dyDescent="0.25">
      <c r="E897" t="s">
        <v>5380</v>
      </c>
      <c r="F897" s="5">
        <v>29720.017900000003</v>
      </c>
    </row>
    <row r="898" spans="5:6" x14ac:dyDescent="0.25">
      <c r="E898" t="s">
        <v>9567</v>
      </c>
      <c r="F898" s="5">
        <v>29705.276800000003</v>
      </c>
    </row>
    <row r="899" spans="5:6" x14ac:dyDescent="0.25">
      <c r="E899" t="s">
        <v>9435</v>
      </c>
      <c r="F899" s="5">
        <v>29704.152999999998</v>
      </c>
    </row>
    <row r="900" spans="5:6" x14ac:dyDescent="0.25">
      <c r="E900" t="s">
        <v>5836</v>
      </c>
      <c r="F900" s="5">
        <v>29699.589600000003</v>
      </c>
    </row>
    <row r="901" spans="5:6" x14ac:dyDescent="0.25">
      <c r="E901" t="s">
        <v>6391</v>
      </c>
      <c r="F901" s="5">
        <v>29680.976500000001</v>
      </c>
    </row>
    <row r="902" spans="5:6" x14ac:dyDescent="0.25">
      <c r="E902" t="s">
        <v>12296</v>
      </c>
      <c r="F902" s="5">
        <v>29674.939400000003</v>
      </c>
    </row>
    <row r="903" spans="5:6" x14ac:dyDescent="0.25">
      <c r="E903" t="s">
        <v>14141</v>
      </c>
      <c r="F903" s="5">
        <v>29673.230499999998</v>
      </c>
    </row>
    <row r="904" spans="5:6" x14ac:dyDescent="0.25">
      <c r="E904" t="s">
        <v>9172</v>
      </c>
      <c r="F904" s="5">
        <v>29653.009900000008</v>
      </c>
    </row>
    <row r="905" spans="5:6" x14ac:dyDescent="0.25">
      <c r="E905" t="s">
        <v>8619</v>
      </c>
      <c r="F905" s="5">
        <v>29651.164000000004</v>
      </c>
    </row>
    <row r="906" spans="5:6" x14ac:dyDescent="0.25">
      <c r="E906" t="s">
        <v>1865</v>
      </c>
      <c r="F906" s="5">
        <v>29643.265199999998</v>
      </c>
    </row>
    <row r="907" spans="5:6" x14ac:dyDescent="0.25">
      <c r="E907" t="s">
        <v>18050</v>
      </c>
      <c r="F907" s="5">
        <v>29641.361299999993</v>
      </c>
    </row>
    <row r="908" spans="5:6" x14ac:dyDescent="0.25">
      <c r="E908" t="s">
        <v>10688</v>
      </c>
      <c r="F908" s="5">
        <v>29639.996200000009</v>
      </c>
    </row>
    <row r="909" spans="5:6" x14ac:dyDescent="0.25">
      <c r="E909" t="s">
        <v>968</v>
      </c>
      <c r="F909" s="5">
        <v>29634.105100000001</v>
      </c>
    </row>
    <row r="910" spans="5:6" x14ac:dyDescent="0.25">
      <c r="E910" t="s">
        <v>10417</v>
      </c>
      <c r="F910" s="5">
        <v>29616.518200000002</v>
      </c>
    </row>
    <row r="911" spans="5:6" x14ac:dyDescent="0.25">
      <c r="E911" t="s">
        <v>15420</v>
      </c>
      <c r="F911" s="5">
        <v>29614.793600000005</v>
      </c>
    </row>
    <row r="912" spans="5:6" x14ac:dyDescent="0.25">
      <c r="E912" t="s">
        <v>16712</v>
      </c>
      <c r="F912" s="5">
        <v>29613.595999999998</v>
      </c>
    </row>
    <row r="913" spans="5:6" x14ac:dyDescent="0.25">
      <c r="E913" t="s">
        <v>4671</v>
      </c>
      <c r="F913" s="5">
        <v>29608.557100000002</v>
      </c>
    </row>
    <row r="914" spans="5:6" x14ac:dyDescent="0.25">
      <c r="E914" t="s">
        <v>895</v>
      </c>
      <c r="F914" s="5">
        <v>29589.5383</v>
      </c>
    </row>
    <row r="915" spans="5:6" x14ac:dyDescent="0.25">
      <c r="E915" t="s">
        <v>8573</v>
      </c>
      <c r="F915" s="5">
        <v>29581.2333</v>
      </c>
    </row>
    <row r="916" spans="5:6" x14ac:dyDescent="0.25">
      <c r="E916" t="s">
        <v>5157</v>
      </c>
      <c r="F916" s="5">
        <v>29552.268900000003</v>
      </c>
    </row>
    <row r="917" spans="5:6" x14ac:dyDescent="0.25">
      <c r="E917" t="s">
        <v>6615</v>
      </c>
      <c r="F917" s="5">
        <v>29549.912199999999</v>
      </c>
    </row>
    <row r="918" spans="5:6" x14ac:dyDescent="0.25">
      <c r="E918" t="s">
        <v>11106</v>
      </c>
      <c r="F918" s="5">
        <v>29543.711499999998</v>
      </c>
    </row>
    <row r="919" spans="5:6" x14ac:dyDescent="0.25">
      <c r="E919" t="s">
        <v>6597</v>
      </c>
      <c r="F919" s="5">
        <v>29537.911999999989</v>
      </c>
    </row>
    <row r="920" spans="5:6" x14ac:dyDescent="0.25">
      <c r="E920" t="s">
        <v>17853</v>
      </c>
      <c r="F920" s="5">
        <v>29536.744300000013</v>
      </c>
    </row>
    <row r="921" spans="5:6" x14ac:dyDescent="0.25">
      <c r="E921" t="s">
        <v>11497</v>
      </c>
      <c r="F921" s="5">
        <v>29535.915600000004</v>
      </c>
    </row>
    <row r="922" spans="5:6" x14ac:dyDescent="0.25">
      <c r="E922" t="s">
        <v>9388</v>
      </c>
      <c r="F922" s="5">
        <v>29534.581000000002</v>
      </c>
    </row>
    <row r="923" spans="5:6" x14ac:dyDescent="0.25">
      <c r="E923" t="s">
        <v>15144</v>
      </c>
      <c r="F923" s="5">
        <v>29533.141500000005</v>
      </c>
    </row>
    <row r="924" spans="5:6" x14ac:dyDescent="0.25">
      <c r="E924" t="s">
        <v>9232</v>
      </c>
      <c r="F924" s="5">
        <v>29527.081899999994</v>
      </c>
    </row>
    <row r="925" spans="5:6" x14ac:dyDescent="0.25">
      <c r="E925" t="s">
        <v>4723</v>
      </c>
      <c r="F925" s="5">
        <v>29520.554100000001</v>
      </c>
    </row>
    <row r="926" spans="5:6" x14ac:dyDescent="0.25">
      <c r="E926" t="s">
        <v>7486</v>
      </c>
      <c r="F926" s="5">
        <v>29513.898799999995</v>
      </c>
    </row>
    <row r="927" spans="5:6" x14ac:dyDescent="0.25">
      <c r="E927" t="s">
        <v>14751</v>
      </c>
      <c r="F927" s="5">
        <v>29502.052300000003</v>
      </c>
    </row>
    <row r="928" spans="5:6" x14ac:dyDescent="0.25">
      <c r="E928" t="s">
        <v>14107</v>
      </c>
      <c r="F928" s="5">
        <v>29491.728000000003</v>
      </c>
    </row>
    <row r="929" spans="5:6" x14ac:dyDescent="0.25">
      <c r="E929" t="s">
        <v>15283</v>
      </c>
      <c r="F929" s="5">
        <v>29482.379799999995</v>
      </c>
    </row>
    <row r="930" spans="5:6" x14ac:dyDescent="0.25">
      <c r="E930" t="s">
        <v>5455</v>
      </c>
      <c r="F930" s="5">
        <v>29472.835099999993</v>
      </c>
    </row>
    <row r="931" spans="5:6" x14ac:dyDescent="0.25">
      <c r="E931" t="s">
        <v>7322</v>
      </c>
      <c r="F931" s="5">
        <v>29472.606799999998</v>
      </c>
    </row>
    <row r="932" spans="5:6" x14ac:dyDescent="0.25">
      <c r="E932" t="s">
        <v>16193</v>
      </c>
      <c r="F932" s="5">
        <v>29470.084300000002</v>
      </c>
    </row>
    <row r="933" spans="5:6" x14ac:dyDescent="0.25">
      <c r="E933" t="s">
        <v>16400</v>
      </c>
      <c r="F933" s="5">
        <v>29460.911699999993</v>
      </c>
    </row>
    <row r="934" spans="5:6" x14ac:dyDescent="0.25">
      <c r="E934" t="s">
        <v>15869</v>
      </c>
      <c r="F934" s="5">
        <v>29457.307600000004</v>
      </c>
    </row>
    <row r="935" spans="5:6" x14ac:dyDescent="0.25">
      <c r="E935" t="s">
        <v>15738</v>
      </c>
      <c r="F935" s="5">
        <v>29442.020199999992</v>
      </c>
    </row>
    <row r="936" spans="5:6" x14ac:dyDescent="0.25">
      <c r="E936" t="s">
        <v>2852</v>
      </c>
      <c r="F936" s="5">
        <v>29434.066399999996</v>
      </c>
    </row>
    <row r="937" spans="5:6" x14ac:dyDescent="0.25">
      <c r="E937" t="s">
        <v>7854</v>
      </c>
      <c r="F937" s="5">
        <v>29427.1721</v>
      </c>
    </row>
    <row r="938" spans="5:6" x14ac:dyDescent="0.25">
      <c r="E938" t="s">
        <v>5592</v>
      </c>
      <c r="F938" s="5">
        <v>29424.859599999992</v>
      </c>
    </row>
    <row r="939" spans="5:6" x14ac:dyDescent="0.25">
      <c r="E939" t="s">
        <v>6967</v>
      </c>
      <c r="F939" s="5">
        <v>29406.336999999996</v>
      </c>
    </row>
    <row r="940" spans="5:6" x14ac:dyDescent="0.25">
      <c r="E940" t="s">
        <v>13413</v>
      </c>
      <c r="F940" s="5">
        <v>29405.862699999998</v>
      </c>
    </row>
    <row r="941" spans="5:6" x14ac:dyDescent="0.25">
      <c r="E941" t="s">
        <v>6010</v>
      </c>
      <c r="F941" s="5">
        <v>29397.746500000008</v>
      </c>
    </row>
    <row r="942" spans="5:6" x14ac:dyDescent="0.25">
      <c r="E942" t="s">
        <v>9919</v>
      </c>
      <c r="F942" s="5">
        <v>29381.334200000005</v>
      </c>
    </row>
    <row r="943" spans="5:6" x14ac:dyDescent="0.25">
      <c r="E943" t="s">
        <v>2067</v>
      </c>
      <c r="F943" s="5">
        <v>29357.122899999998</v>
      </c>
    </row>
    <row r="944" spans="5:6" x14ac:dyDescent="0.25">
      <c r="E944" t="s">
        <v>8840</v>
      </c>
      <c r="F944" s="5">
        <v>29330.185599999993</v>
      </c>
    </row>
    <row r="945" spans="5:6" x14ac:dyDescent="0.25">
      <c r="E945" t="s">
        <v>17668</v>
      </c>
      <c r="F945" s="5">
        <v>29324.003800000002</v>
      </c>
    </row>
    <row r="946" spans="5:6" x14ac:dyDescent="0.25">
      <c r="E946" t="s">
        <v>18860</v>
      </c>
      <c r="F946" s="5">
        <v>29317.330300000001</v>
      </c>
    </row>
    <row r="947" spans="5:6" x14ac:dyDescent="0.25">
      <c r="E947" t="s">
        <v>14780</v>
      </c>
      <c r="F947" s="5">
        <v>29313.624499999994</v>
      </c>
    </row>
    <row r="948" spans="5:6" x14ac:dyDescent="0.25">
      <c r="E948" t="s">
        <v>3373</v>
      </c>
      <c r="F948" s="5">
        <v>29309.533200000005</v>
      </c>
    </row>
    <row r="949" spans="5:6" x14ac:dyDescent="0.25">
      <c r="E949" t="s">
        <v>7440</v>
      </c>
      <c r="F949" s="5">
        <v>29303.091799999995</v>
      </c>
    </row>
    <row r="950" spans="5:6" x14ac:dyDescent="0.25">
      <c r="E950" t="s">
        <v>18376</v>
      </c>
      <c r="F950" s="5">
        <v>29294.642500000002</v>
      </c>
    </row>
    <row r="951" spans="5:6" x14ac:dyDescent="0.25">
      <c r="E951" t="s">
        <v>7957</v>
      </c>
      <c r="F951" s="5">
        <v>29284.965400000008</v>
      </c>
    </row>
    <row r="952" spans="5:6" x14ac:dyDescent="0.25">
      <c r="E952" t="s">
        <v>15475</v>
      </c>
      <c r="F952" s="5">
        <v>29280.690100000003</v>
      </c>
    </row>
    <row r="953" spans="5:6" x14ac:dyDescent="0.25">
      <c r="E953" t="s">
        <v>14160</v>
      </c>
      <c r="F953" s="5">
        <v>29260.505199999992</v>
      </c>
    </row>
    <row r="954" spans="5:6" x14ac:dyDescent="0.25">
      <c r="E954" t="s">
        <v>11506</v>
      </c>
      <c r="F954" s="5">
        <v>29248.109900000007</v>
      </c>
    </row>
    <row r="955" spans="5:6" x14ac:dyDescent="0.25">
      <c r="E955" t="s">
        <v>16886</v>
      </c>
      <c r="F955" s="5">
        <v>29240.676099999997</v>
      </c>
    </row>
    <row r="956" spans="5:6" x14ac:dyDescent="0.25">
      <c r="E956" t="s">
        <v>6933</v>
      </c>
      <c r="F956" s="5">
        <v>29222.556499999995</v>
      </c>
    </row>
    <row r="957" spans="5:6" x14ac:dyDescent="0.25">
      <c r="E957" t="s">
        <v>2350</v>
      </c>
      <c r="F957" s="5">
        <v>29212.514699999996</v>
      </c>
    </row>
    <row r="958" spans="5:6" x14ac:dyDescent="0.25">
      <c r="E958" t="s">
        <v>17626</v>
      </c>
      <c r="F958" s="5">
        <v>29206.460200000009</v>
      </c>
    </row>
    <row r="959" spans="5:6" x14ac:dyDescent="0.25">
      <c r="E959" t="s">
        <v>15301</v>
      </c>
      <c r="F959" s="5">
        <v>29190.407299999999</v>
      </c>
    </row>
    <row r="960" spans="5:6" x14ac:dyDescent="0.25">
      <c r="E960" t="s">
        <v>5368</v>
      </c>
      <c r="F960" s="5">
        <v>29177.333199999997</v>
      </c>
    </row>
    <row r="961" spans="5:6" x14ac:dyDescent="0.25">
      <c r="E961" t="s">
        <v>5249</v>
      </c>
      <c r="F961" s="5">
        <v>29177.001400000012</v>
      </c>
    </row>
    <row r="962" spans="5:6" x14ac:dyDescent="0.25">
      <c r="E962" t="s">
        <v>1735</v>
      </c>
      <c r="F962" s="5">
        <v>29174.813599999998</v>
      </c>
    </row>
    <row r="963" spans="5:6" x14ac:dyDescent="0.25">
      <c r="E963" t="s">
        <v>9211</v>
      </c>
      <c r="F963" s="5">
        <v>29173.229900000002</v>
      </c>
    </row>
    <row r="964" spans="5:6" x14ac:dyDescent="0.25">
      <c r="E964" t="s">
        <v>8678</v>
      </c>
      <c r="F964" s="5">
        <v>29171.886599999994</v>
      </c>
    </row>
    <row r="965" spans="5:6" x14ac:dyDescent="0.25">
      <c r="E965" t="s">
        <v>3175</v>
      </c>
      <c r="F965" s="5">
        <v>29163.238599999997</v>
      </c>
    </row>
    <row r="966" spans="5:6" x14ac:dyDescent="0.25">
      <c r="E966" t="s">
        <v>14337</v>
      </c>
      <c r="F966" s="5">
        <v>29121.157199999994</v>
      </c>
    </row>
    <row r="967" spans="5:6" x14ac:dyDescent="0.25">
      <c r="E967" t="s">
        <v>18077</v>
      </c>
      <c r="F967" s="5">
        <v>29115.935700000005</v>
      </c>
    </row>
    <row r="968" spans="5:6" x14ac:dyDescent="0.25">
      <c r="E968" t="s">
        <v>11821</v>
      </c>
      <c r="F968" s="5">
        <v>29110.059100000002</v>
      </c>
    </row>
    <row r="969" spans="5:6" x14ac:dyDescent="0.25">
      <c r="E969" t="s">
        <v>7247</v>
      </c>
      <c r="F969" s="5">
        <v>29101.411700000001</v>
      </c>
    </row>
    <row r="970" spans="5:6" x14ac:dyDescent="0.25">
      <c r="E970" t="s">
        <v>8236</v>
      </c>
      <c r="F970" s="5">
        <v>29076.166900000004</v>
      </c>
    </row>
    <row r="971" spans="5:6" x14ac:dyDescent="0.25">
      <c r="E971" t="s">
        <v>9655</v>
      </c>
      <c r="F971" s="5">
        <v>29071.290099999995</v>
      </c>
    </row>
    <row r="972" spans="5:6" x14ac:dyDescent="0.25">
      <c r="E972" t="s">
        <v>16579</v>
      </c>
      <c r="F972" s="5">
        <v>29064.119400000011</v>
      </c>
    </row>
    <row r="973" spans="5:6" x14ac:dyDescent="0.25">
      <c r="E973" t="s">
        <v>16181</v>
      </c>
      <c r="F973" s="5">
        <v>29018.675199999998</v>
      </c>
    </row>
    <row r="974" spans="5:6" x14ac:dyDescent="0.25">
      <c r="E974" t="s">
        <v>11784</v>
      </c>
      <c r="F974" s="5">
        <v>29016.316500000001</v>
      </c>
    </row>
    <row r="975" spans="5:6" x14ac:dyDescent="0.25">
      <c r="E975" t="s">
        <v>6387</v>
      </c>
      <c r="F975" s="5">
        <v>29014.341900000003</v>
      </c>
    </row>
    <row r="976" spans="5:6" x14ac:dyDescent="0.25">
      <c r="E976" t="s">
        <v>5632</v>
      </c>
      <c r="F976" s="5">
        <v>28999.8966</v>
      </c>
    </row>
    <row r="977" spans="5:6" x14ac:dyDescent="0.25">
      <c r="E977" t="s">
        <v>6435</v>
      </c>
      <c r="F977" s="5">
        <v>28997.321499999998</v>
      </c>
    </row>
    <row r="978" spans="5:6" x14ac:dyDescent="0.25">
      <c r="E978" t="s">
        <v>13102</v>
      </c>
      <c r="F978" s="5">
        <v>28994.512199999997</v>
      </c>
    </row>
    <row r="979" spans="5:6" x14ac:dyDescent="0.25">
      <c r="E979" t="s">
        <v>10506</v>
      </c>
      <c r="F979" s="5">
        <v>28994.121799999997</v>
      </c>
    </row>
    <row r="980" spans="5:6" x14ac:dyDescent="0.25">
      <c r="E980" t="s">
        <v>11584</v>
      </c>
      <c r="F980" s="5">
        <v>28982.560999999998</v>
      </c>
    </row>
    <row r="981" spans="5:6" x14ac:dyDescent="0.25">
      <c r="E981" t="s">
        <v>17825</v>
      </c>
      <c r="F981" s="5">
        <v>28981.911699999997</v>
      </c>
    </row>
    <row r="982" spans="5:6" x14ac:dyDescent="0.25">
      <c r="E982" t="s">
        <v>16326</v>
      </c>
      <c r="F982" s="5">
        <v>28975.666200000003</v>
      </c>
    </row>
    <row r="983" spans="5:6" x14ac:dyDescent="0.25">
      <c r="E983" t="s">
        <v>5855</v>
      </c>
      <c r="F983" s="5">
        <v>28964.428599999996</v>
      </c>
    </row>
    <row r="984" spans="5:6" x14ac:dyDescent="0.25">
      <c r="E984" t="s">
        <v>10234</v>
      </c>
      <c r="F984" s="5">
        <v>28957.136400000003</v>
      </c>
    </row>
    <row r="985" spans="5:6" x14ac:dyDescent="0.25">
      <c r="E985" t="s">
        <v>13818</v>
      </c>
      <c r="F985" s="5">
        <v>28914.642600000003</v>
      </c>
    </row>
    <row r="986" spans="5:6" x14ac:dyDescent="0.25">
      <c r="E986" t="s">
        <v>13534</v>
      </c>
      <c r="F986" s="5">
        <v>28912.7166</v>
      </c>
    </row>
    <row r="987" spans="5:6" x14ac:dyDescent="0.25">
      <c r="E987" t="s">
        <v>17024</v>
      </c>
      <c r="F987" s="5">
        <v>28904.418299999998</v>
      </c>
    </row>
    <row r="988" spans="5:6" x14ac:dyDescent="0.25">
      <c r="E988" t="s">
        <v>6558</v>
      </c>
      <c r="F988" s="5">
        <v>28895.358800000002</v>
      </c>
    </row>
    <row r="989" spans="5:6" x14ac:dyDescent="0.25">
      <c r="E989" t="s">
        <v>18591</v>
      </c>
      <c r="F989" s="5">
        <v>28892.836300000003</v>
      </c>
    </row>
    <row r="990" spans="5:6" x14ac:dyDescent="0.25">
      <c r="E990" t="s">
        <v>8483</v>
      </c>
      <c r="F990" s="5">
        <v>28886.332200000004</v>
      </c>
    </row>
    <row r="991" spans="5:6" x14ac:dyDescent="0.25">
      <c r="E991" t="s">
        <v>3800</v>
      </c>
      <c r="F991" s="5">
        <v>28884.274600000008</v>
      </c>
    </row>
    <row r="992" spans="5:6" x14ac:dyDescent="0.25">
      <c r="E992" t="s">
        <v>2490</v>
      </c>
      <c r="F992" s="5">
        <v>28880.74010000001</v>
      </c>
    </row>
    <row r="993" spans="5:6" x14ac:dyDescent="0.25">
      <c r="E993" t="s">
        <v>15984</v>
      </c>
      <c r="F993" s="5">
        <v>28874.149899999993</v>
      </c>
    </row>
    <row r="994" spans="5:6" x14ac:dyDescent="0.25">
      <c r="E994" t="s">
        <v>14146</v>
      </c>
      <c r="F994" s="5">
        <v>28865.318200000002</v>
      </c>
    </row>
    <row r="995" spans="5:6" x14ac:dyDescent="0.25">
      <c r="E995" t="s">
        <v>1432</v>
      </c>
      <c r="F995" s="5">
        <v>28844.835100000004</v>
      </c>
    </row>
    <row r="996" spans="5:6" x14ac:dyDescent="0.25">
      <c r="E996" t="s">
        <v>16563</v>
      </c>
      <c r="F996" s="5">
        <v>28818.637499999997</v>
      </c>
    </row>
    <row r="997" spans="5:6" x14ac:dyDescent="0.25">
      <c r="E997" t="s">
        <v>6454</v>
      </c>
      <c r="F997" s="5">
        <v>28812.235300000008</v>
      </c>
    </row>
    <row r="998" spans="5:6" x14ac:dyDescent="0.25">
      <c r="E998" t="s">
        <v>16482</v>
      </c>
      <c r="F998" s="5">
        <v>28798.091899999999</v>
      </c>
    </row>
    <row r="999" spans="5:6" x14ac:dyDescent="0.25">
      <c r="E999" t="s">
        <v>18552</v>
      </c>
      <c r="F999" s="5">
        <v>28776.963000000003</v>
      </c>
    </row>
    <row r="1000" spans="5:6" x14ac:dyDescent="0.25">
      <c r="E1000" t="s">
        <v>18872</v>
      </c>
      <c r="F1000" s="5">
        <v>28762.139100000011</v>
      </c>
    </row>
    <row r="1001" spans="5:6" x14ac:dyDescent="0.25">
      <c r="E1001" t="s">
        <v>846</v>
      </c>
      <c r="F1001" s="5">
        <v>28753.918999999994</v>
      </c>
    </row>
    <row r="1002" spans="5:6" x14ac:dyDescent="0.25">
      <c r="E1002" t="s">
        <v>4792</v>
      </c>
      <c r="F1002" s="5">
        <v>28747.4964</v>
      </c>
    </row>
    <row r="1003" spans="5:6" x14ac:dyDescent="0.25">
      <c r="E1003" t="s">
        <v>16911</v>
      </c>
      <c r="F1003" s="5">
        <v>28738.4355</v>
      </c>
    </row>
    <row r="1004" spans="5:6" x14ac:dyDescent="0.25">
      <c r="E1004" t="s">
        <v>1700</v>
      </c>
      <c r="F1004" s="5">
        <v>28730.427500000005</v>
      </c>
    </row>
    <row r="1005" spans="5:6" x14ac:dyDescent="0.25">
      <c r="E1005" t="s">
        <v>10356</v>
      </c>
      <c r="F1005" s="5">
        <v>28722.666500000003</v>
      </c>
    </row>
    <row r="1006" spans="5:6" x14ac:dyDescent="0.25">
      <c r="E1006" t="s">
        <v>6785</v>
      </c>
      <c r="F1006" s="5">
        <v>28718.753299999997</v>
      </c>
    </row>
    <row r="1007" spans="5:6" x14ac:dyDescent="0.25">
      <c r="E1007" t="s">
        <v>13261</v>
      </c>
      <c r="F1007" s="5">
        <v>28715.200399999998</v>
      </c>
    </row>
    <row r="1008" spans="5:6" x14ac:dyDescent="0.25">
      <c r="E1008" t="s">
        <v>2322</v>
      </c>
      <c r="F1008" s="5">
        <v>28715.085300000006</v>
      </c>
    </row>
    <row r="1009" spans="5:6" x14ac:dyDescent="0.25">
      <c r="E1009" t="s">
        <v>14370</v>
      </c>
      <c r="F1009" s="5">
        <v>28714.382699999998</v>
      </c>
    </row>
    <row r="1010" spans="5:6" x14ac:dyDescent="0.25">
      <c r="E1010" t="s">
        <v>8139</v>
      </c>
      <c r="F1010" s="5">
        <v>28697.2762</v>
      </c>
    </row>
    <row r="1011" spans="5:6" x14ac:dyDescent="0.25">
      <c r="E1011" t="s">
        <v>1327</v>
      </c>
      <c r="F1011" s="5">
        <v>28691.191200000001</v>
      </c>
    </row>
    <row r="1012" spans="5:6" x14ac:dyDescent="0.25">
      <c r="E1012" t="s">
        <v>17114</v>
      </c>
      <c r="F1012" s="5">
        <v>28679.378099999998</v>
      </c>
    </row>
    <row r="1013" spans="5:6" x14ac:dyDescent="0.25">
      <c r="E1013" t="s">
        <v>9409</v>
      </c>
      <c r="F1013" s="5">
        <v>28679.219300000004</v>
      </c>
    </row>
    <row r="1014" spans="5:6" x14ac:dyDescent="0.25">
      <c r="E1014" t="s">
        <v>2454</v>
      </c>
      <c r="F1014" s="5">
        <v>28678.4215</v>
      </c>
    </row>
    <row r="1015" spans="5:6" x14ac:dyDescent="0.25">
      <c r="E1015" t="s">
        <v>1534</v>
      </c>
      <c r="F1015" s="5">
        <v>28664.862700000001</v>
      </c>
    </row>
    <row r="1016" spans="5:6" x14ac:dyDescent="0.25">
      <c r="E1016" t="s">
        <v>4585</v>
      </c>
      <c r="F1016" s="5">
        <v>28663.394100000001</v>
      </c>
    </row>
    <row r="1017" spans="5:6" x14ac:dyDescent="0.25">
      <c r="E1017" t="s">
        <v>14125</v>
      </c>
      <c r="F1017" s="5">
        <v>28661.370300000006</v>
      </c>
    </row>
    <row r="1018" spans="5:6" x14ac:dyDescent="0.25">
      <c r="E1018" t="s">
        <v>13276</v>
      </c>
      <c r="F1018" s="5">
        <v>28640.890800000008</v>
      </c>
    </row>
    <row r="1019" spans="5:6" x14ac:dyDescent="0.25">
      <c r="E1019" t="s">
        <v>5262</v>
      </c>
      <c r="F1019" s="5">
        <v>28616.009400000003</v>
      </c>
    </row>
    <row r="1020" spans="5:6" x14ac:dyDescent="0.25">
      <c r="E1020" t="s">
        <v>2609</v>
      </c>
      <c r="F1020" s="5">
        <v>28610.598000000002</v>
      </c>
    </row>
    <row r="1021" spans="5:6" x14ac:dyDescent="0.25">
      <c r="E1021" t="s">
        <v>8241</v>
      </c>
      <c r="F1021" s="5">
        <v>28601.330300000001</v>
      </c>
    </row>
    <row r="1022" spans="5:6" x14ac:dyDescent="0.25">
      <c r="E1022" t="s">
        <v>18498</v>
      </c>
      <c r="F1022" s="5">
        <v>28600.330699999999</v>
      </c>
    </row>
    <row r="1023" spans="5:6" x14ac:dyDescent="0.25">
      <c r="E1023" t="s">
        <v>3009</v>
      </c>
      <c r="F1023" s="5">
        <v>28600.102799999997</v>
      </c>
    </row>
    <row r="1024" spans="5:6" x14ac:dyDescent="0.25">
      <c r="E1024" t="s">
        <v>9343</v>
      </c>
      <c r="F1024" s="5">
        <v>28590.751200000002</v>
      </c>
    </row>
    <row r="1025" spans="5:6" x14ac:dyDescent="0.25">
      <c r="E1025" t="s">
        <v>9160</v>
      </c>
      <c r="F1025" s="5">
        <v>28587.453700000013</v>
      </c>
    </row>
    <row r="1026" spans="5:6" x14ac:dyDescent="0.25">
      <c r="E1026" t="s">
        <v>17132</v>
      </c>
      <c r="F1026" s="5">
        <v>28583.784899999995</v>
      </c>
    </row>
    <row r="1027" spans="5:6" x14ac:dyDescent="0.25">
      <c r="E1027" t="s">
        <v>15924</v>
      </c>
      <c r="F1027" s="5">
        <v>28576.012999999995</v>
      </c>
    </row>
    <row r="1028" spans="5:6" x14ac:dyDescent="0.25">
      <c r="E1028" t="s">
        <v>18649</v>
      </c>
      <c r="F1028" s="5">
        <v>28563.013500000001</v>
      </c>
    </row>
    <row r="1029" spans="5:6" x14ac:dyDescent="0.25">
      <c r="E1029" t="s">
        <v>2191</v>
      </c>
      <c r="F1029" s="5">
        <v>28551.4097</v>
      </c>
    </row>
    <row r="1030" spans="5:6" x14ac:dyDescent="0.25">
      <c r="E1030" t="s">
        <v>6305</v>
      </c>
      <c r="F1030" s="5">
        <v>28548.893200000002</v>
      </c>
    </row>
    <row r="1031" spans="5:6" x14ac:dyDescent="0.25">
      <c r="E1031" t="s">
        <v>7529</v>
      </c>
      <c r="F1031" s="5">
        <v>28541.65960000001</v>
      </c>
    </row>
    <row r="1032" spans="5:6" x14ac:dyDescent="0.25">
      <c r="E1032" t="s">
        <v>8820</v>
      </c>
      <c r="F1032" s="5">
        <v>28540.280399999992</v>
      </c>
    </row>
    <row r="1033" spans="5:6" x14ac:dyDescent="0.25">
      <c r="E1033" t="s">
        <v>18915</v>
      </c>
      <c r="F1033" s="5">
        <v>28539.447799999998</v>
      </c>
    </row>
    <row r="1034" spans="5:6" x14ac:dyDescent="0.25">
      <c r="E1034" t="s">
        <v>18618</v>
      </c>
      <c r="F1034" s="5">
        <v>28535.864700000006</v>
      </c>
    </row>
    <row r="1035" spans="5:6" x14ac:dyDescent="0.25">
      <c r="E1035" t="s">
        <v>15718</v>
      </c>
      <c r="F1035" s="5">
        <v>28534.872599999995</v>
      </c>
    </row>
    <row r="1036" spans="5:6" x14ac:dyDescent="0.25">
      <c r="E1036" t="s">
        <v>11978</v>
      </c>
      <c r="F1036" s="5">
        <v>28529.793100000003</v>
      </c>
    </row>
    <row r="1037" spans="5:6" x14ac:dyDescent="0.25">
      <c r="E1037" t="s">
        <v>18221</v>
      </c>
      <c r="F1037" s="5">
        <v>28529.341500000002</v>
      </c>
    </row>
    <row r="1038" spans="5:6" x14ac:dyDescent="0.25">
      <c r="E1038" t="s">
        <v>854</v>
      </c>
      <c r="F1038" s="5">
        <v>28525.535300000003</v>
      </c>
    </row>
    <row r="1039" spans="5:6" x14ac:dyDescent="0.25">
      <c r="E1039" t="s">
        <v>6771</v>
      </c>
      <c r="F1039" s="5">
        <v>28524.092399999994</v>
      </c>
    </row>
    <row r="1040" spans="5:6" x14ac:dyDescent="0.25">
      <c r="E1040" t="s">
        <v>12397</v>
      </c>
      <c r="F1040" s="5">
        <v>28514.305999999993</v>
      </c>
    </row>
    <row r="1041" spans="5:6" x14ac:dyDescent="0.25">
      <c r="E1041" t="s">
        <v>18728</v>
      </c>
      <c r="F1041" s="5">
        <v>28489.227599999995</v>
      </c>
    </row>
    <row r="1042" spans="5:6" x14ac:dyDescent="0.25">
      <c r="E1042" t="s">
        <v>12219</v>
      </c>
      <c r="F1042" s="5">
        <v>28478.3397</v>
      </c>
    </row>
    <row r="1043" spans="5:6" x14ac:dyDescent="0.25">
      <c r="E1043" t="s">
        <v>4998</v>
      </c>
      <c r="F1043" s="5">
        <v>28477.722399999991</v>
      </c>
    </row>
    <row r="1044" spans="5:6" x14ac:dyDescent="0.25">
      <c r="E1044" t="s">
        <v>17007</v>
      </c>
      <c r="F1044" s="5">
        <v>28463.633099999999</v>
      </c>
    </row>
    <row r="1045" spans="5:6" x14ac:dyDescent="0.25">
      <c r="E1045" t="s">
        <v>15996</v>
      </c>
      <c r="F1045" s="5">
        <v>28432.407399999993</v>
      </c>
    </row>
    <row r="1046" spans="5:6" x14ac:dyDescent="0.25">
      <c r="E1046" t="s">
        <v>13488</v>
      </c>
      <c r="F1046" s="5">
        <v>28425.270699999994</v>
      </c>
    </row>
    <row r="1047" spans="5:6" x14ac:dyDescent="0.25">
      <c r="E1047" t="s">
        <v>649</v>
      </c>
      <c r="F1047" s="5">
        <v>28402.58760000001</v>
      </c>
    </row>
    <row r="1048" spans="5:6" x14ac:dyDescent="0.25">
      <c r="E1048" t="s">
        <v>18138</v>
      </c>
      <c r="F1048" s="5">
        <v>28400.1008</v>
      </c>
    </row>
    <row r="1049" spans="5:6" x14ac:dyDescent="0.25">
      <c r="E1049" t="s">
        <v>1923</v>
      </c>
      <c r="F1049" s="5">
        <v>28392.161199999995</v>
      </c>
    </row>
    <row r="1050" spans="5:6" x14ac:dyDescent="0.25">
      <c r="E1050" t="s">
        <v>18670</v>
      </c>
      <c r="F1050" s="5">
        <v>28385.3403</v>
      </c>
    </row>
    <row r="1051" spans="5:6" x14ac:dyDescent="0.25">
      <c r="E1051" t="s">
        <v>15963</v>
      </c>
      <c r="F1051" s="5">
        <v>28380.906599999998</v>
      </c>
    </row>
    <row r="1052" spans="5:6" x14ac:dyDescent="0.25">
      <c r="E1052" t="s">
        <v>964</v>
      </c>
      <c r="F1052" s="5">
        <v>28377.561999999994</v>
      </c>
    </row>
    <row r="1053" spans="5:6" x14ac:dyDescent="0.25">
      <c r="E1053" t="s">
        <v>11967</v>
      </c>
      <c r="F1053" s="5">
        <v>28368.441100000004</v>
      </c>
    </row>
    <row r="1054" spans="5:6" x14ac:dyDescent="0.25">
      <c r="E1054" t="s">
        <v>12831</v>
      </c>
      <c r="F1054" s="5">
        <v>28364.8334</v>
      </c>
    </row>
    <row r="1055" spans="5:6" x14ac:dyDescent="0.25">
      <c r="E1055" t="s">
        <v>17606</v>
      </c>
      <c r="F1055" s="5">
        <v>28363.214500000009</v>
      </c>
    </row>
    <row r="1056" spans="5:6" x14ac:dyDescent="0.25">
      <c r="E1056" t="s">
        <v>7426</v>
      </c>
      <c r="F1056" s="5">
        <v>28361.595000000008</v>
      </c>
    </row>
    <row r="1057" spans="5:6" x14ac:dyDescent="0.25">
      <c r="E1057" t="s">
        <v>7028</v>
      </c>
      <c r="F1057" s="5">
        <v>28323.5448</v>
      </c>
    </row>
    <row r="1058" spans="5:6" x14ac:dyDescent="0.25">
      <c r="E1058" t="s">
        <v>12809</v>
      </c>
      <c r="F1058" s="5">
        <v>28292.307900000003</v>
      </c>
    </row>
    <row r="1059" spans="5:6" x14ac:dyDescent="0.25">
      <c r="E1059" t="s">
        <v>11219</v>
      </c>
      <c r="F1059" s="5">
        <v>28291.024799999996</v>
      </c>
    </row>
    <row r="1060" spans="5:6" x14ac:dyDescent="0.25">
      <c r="E1060" t="s">
        <v>14888</v>
      </c>
      <c r="F1060" s="5">
        <v>28285.830600000001</v>
      </c>
    </row>
    <row r="1061" spans="5:6" x14ac:dyDescent="0.25">
      <c r="E1061" t="s">
        <v>7057</v>
      </c>
      <c r="F1061" s="5">
        <v>28260.767800000001</v>
      </c>
    </row>
    <row r="1062" spans="5:6" x14ac:dyDescent="0.25">
      <c r="E1062" t="s">
        <v>12099</v>
      </c>
      <c r="F1062" s="5">
        <v>28250.438000000009</v>
      </c>
    </row>
    <row r="1063" spans="5:6" x14ac:dyDescent="0.25">
      <c r="E1063" t="s">
        <v>14665</v>
      </c>
      <c r="F1063" s="5">
        <v>28240.155600000002</v>
      </c>
    </row>
    <row r="1064" spans="5:6" x14ac:dyDescent="0.25">
      <c r="E1064" t="s">
        <v>7276</v>
      </c>
      <c r="F1064" s="5">
        <v>28222.587299999999</v>
      </c>
    </row>
    <row r="1065" spans="5:6" x14ac:dyDescent="0.25">
      <c r="E1065" t="s">
        <v>13969</v>
      </c>
      <c r="F1065" s="5">
        <v>28220.243100000003</v>
      </c>
    </row>
    <row r="1066" spans="5:6" x14ac:dyDescent="0.25">
      <c r="E1066" t="s">
        <v>14704</v>
      </c>
      <c r="F1066" s="5">
        <v>28216.101700000007</v>
      </c>
    </row>
    <row r="1067" spans="5:6" x14ac:dyDescent="0.25">
      <c r="E1067" t="s">
        <v>7906</v>
      </c>
      <c r="F1067" s="5">
        <v>28203.232799999998</v>
      </c>
    </row>
    <row r="1068" spans="5:6" x14ac:dyDescent="0.25">
      <c r="E1068" t="s">
        <v>18101</v>
      </c>
      <c r="F1068" s="5">
        <v>28201.882799999999</v>
      </c>
    </row>
    <row r="1069" spans="5:6" x14ac:dyDescent="0.25">
      <c r="E1069" t="s">
        <v>5335</v>
      </c>
      <c r="F1069" s="5">
        <v>28200.495600000002</v>
      </c>
    </row>
    <row r="1070" spans="5:6" x14ac:dyDescent="0.25">
      <c r="E1070" t="s">
        <v>10298</v>
      </c>
      <c r="F1070" s="5">
        <v>28200.085399999996</v>
      </c>
    </row>
    <row r="1071" spans="5:6" x14ac:dyDescent="0.25">
      <c r="E1071" t="s">
        <v>18864</v>
      </c>
      <c r="F1071" s="5">
        <v>28199.706499999993</v>
      </c>
    </row>
    <row r="1072" spans="5:6" x14ac:dyDescent="0.25">
      <c r="E1072" t="s">
        <v>11691</v>
      </c>
      <c r="F1072" s="5">
        <v>28190.540299999993</v>
      </c>
    </row>
    <row r="1073" spans="5:6" x14ac:dyDescent="0.25">
      <c r="E1073" t="s">
        <v>7500</v>
      </c>
      <c r="F1073" s="5">
        <v>28190.143200000002</v>
      </c>
    </row>
    <row r="1074" spans="5:6" x14ac:dyDescent="0.25">
      <c r="E1074" t="s">
        <v>14022</v>
      </c>
      <c r="F1074" s="5">
        <v>28178.742500000011</v>
      </c>
    </row>
    <row r="1075" spans="5:6" x14ac:dyDescent="0.25">
      <c r="E1075" t="s">
        <v>1536</v>
      </c>
      <c r="F1075" s="5">
        <v>28160.769999999993</v>
      </c>
    </row>
    <row r="1076" spans="5:6" x14ac:dyDescent="0.25">
      <c r="E1076" t="s">
        <v>14165</v>
      </c>
      <c r="F1076" s="5">
        <v>28157.743200000012</v>
      </c>
    </row>
    <row r="1077" spans="5:6" x14ac:dyDescent="0.25">
      <c r="E1077" t="s">
        <v>16757</v>
      </c>
      <c r="F1077" s="5">
        <v>28139.515999999996</v>
      </c>
    </row>
    <row r="1078" spans="5:6" x14ac:dyDescent="0.25">
      <c r="E1078" t="s">
        <v>15879</v>
      </c>
      <c r="F1078" s="5">
        <v>28139.515999999996</v>
      </c>
    </row>
    <row r="1079" spans="5:6" x14ac:dyDescent="0.25">
      <c r="E1079" t="s">
        <v>14026</v>
      </c>
      <c r="F1079" s="5">
        <v>28139.515999999996</v>
      </c>
    </row>
    <row r="1080" spans="5:6" x14ac:dyDescent="0.25">
      <c r="E1080" t="s">
        <v>12209</v>
      </c>
      <c r="F1080" s="5">
        <v>28139.515999999996</v>
      </c>
    </row>
    <row r="1081" spans="5:6" x14ac:dyDescent="0.25">
      <c r="E1081" t="s">
        <v>10171</v>
      </c>
      <c r="F1081" s="5">
        <v>28139.515999999996</v>
      </c>
    </row>
    <row r="1082" spans="5:6" x14ac:dyDescent="0.25">
      <c r="E1082" t="s">
        <v>9689</v>
      </c>
      <c r="F1082" s="5">
        <v>28139.515999999996</v>
      </c>
    </row>
    <row r="1083" spans="5:6" x14ac:dyDescent="0.25">
      <c r="E1083" t="s">
        <v>6672</v>
      </c>
      <c r="F1083" s="5">
        <v>28139.515999999996</v>
      </c>
    </row>
    <row r="1084" spans="5:6" x14ac:dyDescent="0.25">
      <c r="E1084" t="s">
        <v>1674</v>
      </c>
      <c r="F1084" s="5">
        <v>28139.515999999996</v>
      </c>
    </row>
    <row r="1085" spans="5:6" x14ac:dyDescent="0.25">
      <c r="E1085" t="s">
        <v>934</v>
      </c>
      <c r="F1085" s="5">
        <v>28120.7732</v>
      </c>
    </row>
    <row r="1086" spans="5:6" x14ac:dyDescent="0.25">
      <c r="E1086" t="s">
        <v>1243</v>
      </c>
      <c r="F1086" s="5">
        <v>28108.256799999996</v>
      </c>
    </row>
    <row r="1087" spans="5:6" x14ac:dyDescent="0.25">
      <c r="E1087" t="s">
        <v>7290</v>
      </c>
      <c r="F1087" s="5">
        <v>28090.631199999993</v>
      </c>
    </row>
    <row r="1088" spans="5:6" x14ac:dyDescent="0.25">
      <c r="E1088" t="s">
        <v>16195</v>
      </c>
      <c r="F1088" s="5">
        <v>28085.638900000002</v>
      </c>
    </row>
    <row r="1089" spans="5:6" x14ac:dyDescent="0.25">
      <c r="E1089" t="s">
        <v>4378</v>
      </c>
      <c r="F1089" s="5">
        <v>28079.780899999994</v>
      </c>
    </row>
    <row r="1090" spans="5:6" x14ac:dyDescent="0.25">
      <c r="E1090" t="s">
        <v>1357</v>
      </c>
      <c r="F1090" s="5">
        <v>28071.063000000002</v>
      </c>
    </row>
    <row r="1091" spans="5:6" x14ac:dyDescent="0.25">
      <c r="E1091" t="s">
        <v>9420</v>
      </c>
      <c r="F1091" s="5">
        <v>28063.7369</v>
      </c>
    </row>
    <row r="1092" spans="5:6" x14ac:dyDescent="0.25">
      <c r="E1092" t="s">
        <v>16534</v>
      </c>
      <c r="F1092" s="5">
        <v>28061.0164</v>
      </c>
    </row>
    <row r="1093" spans="5:6" x14ac:dyDescent="0.25">
      <c r="E1093" t="s">
        <v>15541</v>
      </c>
      <c r="F1093" s="5">
        <v>28040.542099999999</v>
      </c>
    </row>
    <row r="1094" spans="5:6" x14ac:dyDescent="0.25">
      <c r="E1094" t="s">
        <v>10164</v>
      </c>
      <c r="F1094" s="5">
        <v>28039.806000000008</v>
      </c>
    </row>
    <row r="1095" spans="5:6" x14ac:dyDescent="0.25">
      <c r="E1095" t="s">
        <v>12223</v>
      </c>
      <c r="F1095" s="5">
        <v>28021.664699999998</v>
      </c>
    </row>
    <row r="1096" spans="5:6" x14ac:dyDescent="0.25">
      <c r="E1096" t="s">
        <v>6826</v>
      </c>
      <c r="F1096" s="5">
        <v>28016.374299999999</v>
      </c>
    </row>
    <row r="1097" spans="5:6" x14ac:dyDescent="0.25">
      <c r="E1097" t="s">
        <v>5586</v>
      </c>
      <c r="F1097" s="5">
        <v>27997.925799999994</v>
      </c>
    </row>
    <row r="1098" spans="5:6" x14ac:dyDescent="0.25">
      <c r="E1098" t="s">
        <v>5585</v>
      </c>
      <c r="F1098" s="5">
        <v>27980.730399999997</v>
      </c>
    </row>
    <row r="1099" spans="5:6" x14ac:dyDescent="0.25">
      <c r="E1099" t="s">
        <v>9738</v>
      </c>
      <c r="F1099" s="5">
        <v>27978.231600000006</v>
      </c>
    </row>
    <row r="1100" spans="5:6" x14ac:dyDescent="0.25">
      <c r="E1100" t="s">
        <v>13435</v>
      </c>
      <c r="F1100" s="5">
        <v>27977.209899999998</v>
      </c>
    </row>
    <row r="1101" spans="5:6" x14ac:dyDescent="0.25">
      <c r="E1101" t="s">
        <v>4251</v>
      </c>
      <c r="F1101" s="5">
        <v>27958.426700000004</v>
      </c>
    </row>
    <row r="1102" spans="5:6" x14ac:dyDescent="0.25">
      <c r="E1102" t="s">
        <v>8417</v>
      </c>
      <c r="F1102" s="5">
        <v>27951.652999999998</v>
      </c>
    </row>
    <row r="1103" spans="5:6" x14ac:dyDescent="0.25">
      <c r="E1103" t="s">
        <v>13359</v>
      </c>
      <c r="F1103" s="5">
        <v>27943.287300000007</v>
      </c>
    </row>
    <row r="1104" spans="5:6" x14ac:dyDescent="0.25">
      <c r="E1104" t="s">
        <v>9386</v>
      </c>
      <c r="F1104" s="5">
        <v>27908.514999999996</v>
      </c>
    </row>
    <row r="1105" spans="5:6" x14ac:dyDescent="0.25">
      <c r="E1105" t="s">
        <v>7591</v>
      </c>
      <c r="F1105" s="5">
        <v>27903.120600000009</v>
      </c>
    </row>
    <row r="1106" spans="5:6" x14ac:dyDescent="0.25">
      <c r="E1106" t="s">
        <v>11040</v>
      </c>
      <c r="F1106" s="5">
        <v>27887.074100000002</v>
      </c>
    </row>
    <row r="1107" spans="5:6" x14ac:dyDescent="0.25">
      <c r="E1107" t="s">
        <v>15862</v>
      </c>
      <c r="F1107" s="5">
        <v>27886.2405</v>
      </c>
    </row>
    <row r="1108" spans="5:6" x14ac:dyDescent="0.25">
      <c r="E1108" t="s">
        <v>11121</v>
      </c>
      <c r="F1108" s="5">
        <v>27877.989600000001</v>
      </c>
    </row>
    <row r="1109" spans="5:6" x14ac:dyDescent="0.25">
      <c r="E1109" t="s">
        <v>14923</v>
      </c>
      <c r="F1109" s="5">
        <v>27861.276000000002</v>
      </c>
    </row>
    <row r="1110" spans="5:6" x14ac:dyDescent="0.25">
      <c r="E1110" t="s">
        <v>11260</v>
      </c>
      <c r="F1110" s="5">
        <v>27844.187000000002</v>
      </c>
    </row>
    <row r="1111" spans="5:6" x14ac:dyDescent="0.25">
      <c r="E1111" t="s">
        <v>17073</v>
      </c>
      <c r="F1111" s="5">
        <v>27839.111499999992</v>
      </c>
    </row>
    <row r="1112" spans="5:6" x14ac:dyDescent="0.25">
      <c r="E1112" t="s">
        <v>2676</v>
      </c>
      <c r="F1112" s="5">
        <v>27833.688699999988</v>
      </c>
    </row>
    <row r="1113" spans="5:6" x14ac:dyDescent="0.25">
      <c r="E1113" t="s">
        <v>15131</v>
      </c>
      <c r="F1113" s="5">
        <v>27831.224499999997</v>
      </c>
    </row>
    <row r="1114" spans="5:6" x14ac:dyDescent="0.25">
      <c r="E1114" t="s">
        <v>13013</v>
      </c>
      <c r="F1114" s="5">
        <v>27823.748199999995</v>
      </c>
    </row>
    <row r="1115" spans="5:6" x14ac:dyDescent="0.25">
      <c r="E1115" t="s">
        <v>17649</v>
      </c>
      <c r="F1115" s="5">
        <v>27815.734100000005</v>
      </c>
    </row>
    <row r="1116" spans="5:6" x14ac:dyDescent="0.25">
      <c r="E1116" t="s">
        <v>5385</v>
      </c>
      <c r="F1116" s="5">
        <v>27814.4673</v>
      </c>
    </row>
    <row r="1117" spans="5:6" x14ac:dyDescent="0.25">
      <c r="E1117" t="s">
        <v>10308</v>
      </c>
      <c r="F1117" s="5">
        <v>27812.279399999999</v>
      </c>
    </row>
    <row r="1118" spans="5:6" x14ac:dyDescent="0.25">
      <c r="E1118" t="s">
        <v>17125</v>
      </c>
      <c r="F1118" s="5">
        <v>27809.787</v>
      </c>
    </row>
    <row r="1119" spans="5:6" x14ac:dyDescent="0.25">
      <c r="E1119" t="s">
        <v>917</v>
      </c>
      <c r="F1119" s="5">
        <v>27808.524099999991</v>
      </c>
    </row>
    <row r="1120" spans="5:6" x14ac:dyDescent="0.25">
      <c r="E1120" t="s">
        <v>10389</v>
      </c>
      <c r="F1120" s="5">
        <v>27799.484400000001</v>
      </c>
    </row>
    <row r="1121" spans="5:6" x14ac:dyDescent="0.25">
      <c r="E1121" t="s">
        <v>17956</v>
      </c>
      <c r="F1121" s="5">
        <v>27789.222500000003</v>
      </c>
    </row>
    <row r="1122" spans="5:6" x14ac:dyDescent="0.25">
      <c r="E1122" t="s">
        <v>14310</v>
      </c>
      <c r="F1122" s="5">
        <v>27772.010699999999</v>
      </c>
    </row>
    <row r="1123" spans="5:6" x14ac:dyDescent="0.25">
      <c r="E1123" t="s">
        <v>1832</v>
      </c>
      <c r="F1123" s="5">
        <v>27759.7235</v>
      </c>
    </row>
    <row r="1124" spans="5:6" x14ac:dyDescent="0.25">
      <c r="E1124" t="s">
        <v>5336</v>
      </c>
      <c r="F1124" s="5">
        <v>27756.382900000004</v>
      </c>
    </row>
    <row r="1125" spans="5:6" x14ac:dyDescent="0.25">
      <c r="E1125" t="s">
        <v>4924</v>
      </c>
      <c r="F1125" s="5">
        <v>27752.406200000001</v>
      </c>
    </row>
    <row r="1126" spans="5:6" x14ac:dyDescent="0.25">
      <c r="E1126" t="s">
        <v>14206</v>
      </c>
      <c r="F1126" s="5">
        <v>27741.1567</v>
      </c>
    </row>
    <row r="1127" spans="5:6" x14ac:dyDescent="0.25">
      <c r="E1127" t="s">
        <v>6674</v>
      </c>
      <c r="F1127" s="5">
        <v>27732.573800000006</v>
      </c>
    </row>
    <row r="1128" spans="5:6" x14ac:dyDescent="0.25">
      <c r="E1128" t="s">
        <v>14813</v>
      </c>
      <c r="F1128" s="5">
        <v>27730.588700000004</v>
      </c>
    </row>
    <row r="1129" spans="5:6" x14ac:dyDescent="0.25">
      <c r="E1129" t="s">
        <v>6205</v>
      </c>
      <c r="F1129" s="5">
        <v>27722.819100000001</v>
      </c>
    </row>
    <row r="1130" spans="5:6" x14ac:dyDescent="0.25">
      <c r="E1130" t="s">
        <v>5601</v>
      </c>
      <c r="F1130" s="5">
        <v>27715.9264</v>
      </c>
    </row>
    <row r="1131" spans="5:6" x14ac:dyDescent="0.25">
      <c r="E1131" t="s">
        <v>15967</v>
      </c>
      <c r="F1131" s="5">
        <v>27712.716400000001</v>
      </c>
    </row>
    <row r="1132" spans="5:6" x14ac:dyDescent="0.25">
      <c r="E1132" t="s">
        <v>12335</v>
      </c>
      <c r="F1132" s="5">
        <v>27704.424700000003</v>
      </c>
    </row>
    <row r="1133" spans="5:6" x14ac:dyDescent="0.25">
      <c r="E1133" t="s">
        <v>4555</v>
      </c>
      <c r="F1133" s="5">
        <v>27695.822600000003</v>
      </c>
    </row>
    <row r="1134" spans="5:6" x14ac:dyDescent="0.25">
      <c r="E1134" t="s">
        <v>11828</v>
      </c>
      <c r="F1134" s="5">
        <v>27691.194599999995</v>
      </c>
    </row>
    <row r="1135" spans="5:6" x14ac:dyDescent="0.25">
      <c r="E1135" t="s">
        <v>16723</v>
      </c>
      <c r="F1135" s="5">
        <v>27680.5128</v>
      </c>
    </row>
    <row r="1136" spans="5:6" x14ac:dyDescent="0.25">
      <c r="E1136" t="s">
        <v>14246</v>
      </c>
      <c r="F1136" s="5">
        <v>27674.367499999997</v>
      </c>
    </row>
    <row r="1137" spans="5:6" x14ac:dyDescent="0.25">
      <c r="E1137" t="s">
        <v>6372</v>
      </c>
      <c r="F1137" s="5">
        <v>27668.067600000009</v>
      </c>
    </row>
    <row r="1138" spans="5:6" x14ac:dyDescent="0.25">
      <c r="E1138" t="s">
        <v>15989</v>
      </c>
      <c r="F1138" s="5">
        <v>27666.185099999995</v>
      </c>
    </row>
    <row r="1139" spans="5:6" x14ac:dyDescent="0.25">
      <c r="E1139" t="s">
        <v>10385</v>
      </c>
      <c r="F1139" s="5">
        <v>27665.051600000003</v>
      </c>
    </row>
    <row r="1140" spans="5:6" x14ac:dyDescent="0.25">
      <c r="E1140" t="s">
        <v>8681</v>
      </c>
      <c r="F1140" s="5">
        <v>27662.153500000008</v>
      </c>
    </row>
    <row r="1141" spans="5:6" x14ac:dyDescent="0.25">
      <c r="E1141" t="s">
        <v>10854</v>
      </c>
      <c r="F1141" s="5">
        <v>27659.734899999996</v>
      </c>
    </row>
    <row r="1142" spans="5:6" x14ac:dyDescent="0.25">
      <c r="E1142" t="s">
        <v>681</v>
      </c>
      <c r="F1142" s="5">
        <v>27654.033800000005</v>
      </c>
    </row>
    <row r="1143" spans="5:6" x14ac:dyDescent="0.25">
      <c r="E1143" t="s">
        <v>5504</v>
      </c>
      <c r="F1143" s="5">
        <v>27653.661800000002</v>
      </c>
    </row>
    <row r="1144" spans="5:6" x14ac:dyDescent="0.25">
      <c r="E1144" t="s">
        <v>3914</v>
      </c>
      <c r="F1144" s="5">
        <v>27638.109599999996</v>
      </c>
    </row>
    <row r="1145" spans="5:6" x14ac:dyDescent="0.25">
      <c r="E1145" t="s">
        <v>18446</v>
      </c>
      <c r="F1145" s="5">
        <v>27606.847199999997</v>
      </c>
    </row>
    <row r="1146" spans="5:6" x14ac:dyDescent="0.25">
      <c r="E1146" t="s">
        <v>14758</v>
      </c>
      <c r="F1146" s="5">
        <v>27583.335999999999</v>
      </c>
    </row>
    <row r="1147" spans="5:6" x14ac:dyDescent="0.25">
      <c r="E1147" t="s">
        <v>826</v>
      </c>
      <c r="F1147" s="5">
        <v>27562.121100000011</v>
      </c>
    </row>
    <row r="1148" spans="5:6" x14ac:dyDescent="0.25">
      <c r="E1148" t="s">
        <v>18107</v>
      </c>
      <c r="F1148" s="5">
        <v>27549.386300000002</v>
      </c>
    </row>
    <row r="1149" spans="5:6" x14ac:dyDescent="0.25">
      <c r="E1149" t="s">
        <v>18933</v>
      </c>
      <c r="F1149" s="5">
        <v>27535.591500000006</v>
      </c>
    </row>
    <row r="1150" spans="5:6" x14ac:dyDescent="0.25">
      <c r="E1150" t="s">
        <v>5007</v>
      </c>
      <c r="F1150" s="5">
        <v>27522.984599999992</v>
      </c>
    </row>
    <row r="1151" spans="5:6" x14ac:dyDescent="0.25">
      <c r="E1151" t="s">
        <v>17919</v>
      </c>
      <c r="F1151" s="5">
        <v>27522.112300000004</v>
      </c>
    </row>
    <row r="1152" spans="5:6" x14ac:dyDescent="0.25">
      <c r="E1152" t="s">
        <v>4778</v>
      </c>
      <c r="F1152" s="5">
        <v>27521.667099999999</v>
      </c>
    </row>
    <row r="1153" spans="5:6" x14ac:dyDescent="0.25">
      <c r="E1153" t="s">
        <v>9250</v>
      </c>
      <c r="F1153" s="5">
        <v>27508.9951</v>
      </c>
    </row>
    <row r="1154" spans="5:6" x14ac:dyDescent="0.25">
      <c r="E1154" t="s">
        <v>10268</v>
      </c>
      <c r="F1154" s="5">
        <v>27501.774900000004</v>
      </c>
    </row>
    <row r="1155" spans="5:6" x14ac:dyDescent="0.25">
      <c r="E1155" t="s">
        <v>10068</v>
      </c>
      <c r="F1155" s="5">
        <v>27501.108499999991</v>
      </c>
    </row>
    <row r="1156" spans="5:6" x14ac:dyDescent="0.25">
      <c r="E1156" t="s">
        <v>2150</v>
      </c>
      <c r="F1156" s="5">
        <v>27495.073799999998</v>
      </c>
    </row>
    <row r="1157" spans="5:6" x14ac:dyDescent="0.25">
      <c r="E1157" t="s">
        <v>2077</v>
      </c>
      <c r="F1157" s="5">
        <v>27489.113199999996</v>
      </c>
    </row>
    <row r="1158" spans="5:6" x14ac:dyDescent="0.25">
      <c r="E1158" t="s">
        <v>972</v>
      </c>
      <c r="F1158" s="5">
        <v>27486.972000000002</v>
      </c>
    </row>
    <row r="1159" spans="5:6" x14ac:dyDescent="0.25">
      <c r="E1159" t="s">
        <v>12750</v>
      </c>
      <c r="F1159" s="5">
        <v>27486.6911</v>
      </c>
    </row>
    <row r="1160" spans="5:6" x14ac:dyDescent="0.25">
      <c r="E1160" t="s">
        <v>6922</v>
      </c>
      <c r="F1160" s="5">
        <v>27478.745400000003</v>
      </c>
    </row>
    <row r="1161" spans="5:6" x14ac:dyDescent="0.25">
      <c r="E1161" t="s">
        <v>6375</v>
      </c>
      <c r="F1161" s="5">
        <v>27445.674900000002</v>
      </c>
    </row>
    <row r="1162" spans="5:6" x14ac:dyDescent="0.25">
      <c r="E1162" t="s">
        <v>8402</v>
      </c>
      <c r="F1162" s="5">
        <v>27427.624899999992</v>
      </c>
    </row>
    <row r="1163" spans="5:6" x14ac:dyDescent="0.25">
      <c r="E1163" t="s">
        <v>17558</v>
      </c>
      <c r="F1163" s="5">
        <v>27419.561700000009</v>
      </c>
    </row>
    <row r="1164" spans="5:6" x14ac:dyDescent="0.25">
      <c r="E1164" t="s">
        <v>10970</v>
      </c>
      <c r="F1164" s="5">
        <v>27408.53100000001</v>
      </c>
    </row>
    <row r="1165" spans="5:6" x14ac:dyDescent="0.25">
      <c r="E1165" t="s">
        <v>3135</v>
      </c>
      <c r="F1165" s="5">
        <v>27402.207600000002</v>
      </c>
    </row>
    <row r="1166" spans="5:6" x14ac:dyDescent="0.25">
      <c r="E1166" t="s">
        <v>17976</v>
      </c>
      <c r="F1166" s="5">
        <v>27391.394900000003</v>
      </c>
    </row>
    <row r="1167" spans="5:6" x14ac:dyDescent="0.25">
      <c r="E1167" t="s">
        <v>16961</v>
      </c>
      <c r="F1167" s="5">
        <v>27386.924899999998</v>
      </c>
    </row>
    <row r="1168" spans="5:6" x14ac:dyDescent="0.25">
      <c r="E1168" t="s">
        <v>13833</v>
      </c>
      <c r="F1168" s="5">
        <v>27385.97830000001</v>
      </c>
    </row>
    <row r="1169" spans="5:6" x14ac:dyDescent="0.25">
      <c r="E1169" t="s">
        <v>7157</v>
      </c>
      <c r="F1169" s="5">
        <v>27380.134900000001</v>
      </c>
    </row>
    <row r="1170" spans="5:6" x14ac:dyDescent="0.25">
      <c r="E1170" t="s">
        <v>4772</v>
      </c>
      <c r="F1170" s="5">
        <v>27371.113600000001</v>
      </c>
    </row>
    <row r="1171" spans="5:6" x14ac:dyDescent="0.25">
      <c r="E1171" t="s">
        <v>9977</v>
      </c>
      <c r="F1171" s="5">
        <v>27356.112000000001</v>
      </c>
    </row>
    <row r="1172" spans="5:6" x14ac:dyDescent="0.25">
      <c r="E1172" t="s">
        <v>18627</v>
      </c>
      <c r="F1172" s="5">
        <v>27346.753499999999</v>
      </c>
    </row>
    <row r="1173" spans="5:6" x14ac:dyDescent="0.25">
      <c r="E1173" t="s">
        <v>4464</v>
      </c>
      <c r="F1173" s="5">
        <v>27340.346400000002</v>
      </c>
    </row>
    <row r="1174" spans="5:6" x14ac:dyDescent="0.25">
      <c r="E1174" t="s">
        <v>9396</v>
      </c>
      <c r="F1174" s="5">
        <v>27328.428400000004</v>
      </c>
    </row>
    <row r="1175" spans="5:6" x14ac:dyDescent="0.25">
      <c r="E1175" t="s">
        <v>1568</v>
      </c>
      <c r="F1175" s="5">
        <v>27303.808600000011</v>
      </c>
    </row>
    <row r="1176" spans="5:6" x14ac:dyDescent="0.25">
      <c r="E1176" t="s">
        <v>18628</v>
      </c>
      <c r="F1176" s="5">
        <v>27303.155499999993</v>
      </c>
    </row>
    <row r="1177" spans="5:6" x14ac:dyDescent="0.25">
      <c r="E1177" t="s">
        <v>4954</v>
      </c>
      <c r="F1177" s="5">
        <v>27302.377700000005</v>
      </c>
    </row>
    <row r="1178" spans="5:6" x14ac:dyDescent="0.25">
      <c r="E1178" t="s">
        <v>16701</v>
      </c>
      <c r="F1178" s="5">
        <v>27301.503700000012</v>
      </c>
    </row>
    <row r="1179" spans="5:6" x14ac:dyDescent="0.25">
      <c r="E1179" t="s">
        <v>6879</v>
      </c>
      <c r="F1179" s="5">
        <v>27297.021399999998</v>
      </c>
    </row>
    <row r="1180" spans="5:6" x14ac:dyDescent="0.25">
      <c r="E1180" t="s">
        <v>18413</v>
      </c>
      <c r="F1180" s="5">
        <v>27283.091300000004</v>
      </c>
    </row>
    <row r="1181" spans="5:6" x14ac:dyDescent="0.25">
      <c r="E1181" t="s">
        <v>17869</v>
      </c>
      <c r="F1181" s="5">
        <v>27265.177200000006</v>
      </c>
    </row>
    <row r="1182" spans="5:6" x14ac:dyDescent="0.25">
      <c r="E1182" t="s">
        <v>3357</v>
      </c>
      <c r="F1182" s="5">
        <v>27258.994600000002</v>
      </c>
    </row>
    <row r="1183" spans="5:6" x14ac:dyDescent="0.25">
      <c r="E1183" t="s">
        <v>15294</v>
      </c>
      <c r="F1183" s="5">
        <v>27228.858900000007</v>
      </c>
    </row>
    <row r="1184" spans="5:6" x14ac:dyDescent="0.25">
      <c r="E1184" t="s">
        <v>7338</v>
      </c>
      <c r="F1184" s="5">
        <v>27211.982799999998</v>
      </c>
    </row>
    <row r="1185" spans="5:6" x14ac:dyDescent="0.25">
      <c r="E1185" t="s">
        <v>13642</v>
      </c>
      <c r="F1185" s="5">
        <v>27202.020500000002</v>
      </c>
    </row>
    <row r="1186" spans="5:6" x14ac:dyDescent="0.25">
      <c r="E1186" t="s">
        <v>15263</v>
      </c>
      <c r="F1186" s="5">
        <v>27200.547400000003</v>
      </c>
    </row>
    <row r="1187" spans="5:6" x14ac:dyDescent="0.25">
      <c r="E1187" t="s">
        <v>3966</v>
      </c>
      <c r="F1187" s="5">
        <v>27194.641500000002</v>
      </c>
    </row>
    <row r="1188" spans="5:6" x14ac:dyDescent="0.25">
      <c r="E1188" t="s">
        <v>9149</v>
      </c>
      <c r="F1188" s="5">
        <v>27192.157200000001</v>
      </c>
    </row>
    <row r="1189" spans="5:6" x14ac:dyDescent="0.25">
      <c r="E1189" t="s">
        <v>4075</v>
      </c>
      <c r="F1189" s="5">
        <v>27181.004400000005</v>
      </c>
    </row>
    <row r="1190" spans="5:6" x14ac:dyDescent="0.25">
      <c r="E1190" t="s">
        <v>16150</v>
      </c>
      <c r="F1190" s="5">
        <v>27175.263099999996</v>
      </c>
    </row>
    <row r="1191" spans="5:6" x14ac:dyDescent="0.25">
      <c r="E1191" t="s">
        <v>6239</v>
      </c>
      <c r="F1191" s="5">
        <v>27173.907800000008</v>
      </c>
    </row>
    <row r="1192" spans="5:6" x14ac:dyDescent="0.25">
      <c r="E1192" t="s">
        <v>16821</v>
      </c>
      <c r="F1192" s="5">
        <v>27164.734899999999</v>
      </c>
    </row>
    <row r="1193" spans="5:6" x14ac:dyDescent="0.25">
      <c r="E1193" t="s">
        <v>17570</v>
      </c>
      <c r="F1193" s="5">
        <v>27154.445500000002</v>
      </c>
    </row>
    <row r="1194" spans="5:6" x14ac:dyDescent="0.25">
      <c r="E1194" t="s">
        <v>4487</v>
      </c>
      <c r="F1194" s="5">
        <v>27147.014499999997</v>
      </c>
    </row>
    <row r="1195" spans="5:6" x14ac:dyDescent="0.25">
      <c r="E1195" t="s">
        <v>9966</v>
      </c>
      <c r="F1195" s="5">
        <v>27133.463400000001</v>
      </c>
    </row>
    <row r="1196" spans="5:6" x14ac:dyDescent="0.25">
      <c r="E1196" t="s">
        <v>5093</v>
      </c>
      <c r="F1196" s="5">
        <v>27127.071800000005</v>
      </c>
    </row>
    <row r="1197" spans="5:6" x14ac:dyDescent="0.25">
      <c r="E1197" t="s">
        <v>18233</v>
      </c>
      <c r="F1197" s="5">
        <v>27119.869799999993</v>
      </c>
    </row>
    <row r="1198" spans="5:6" x14ac:dyDescent="0.25">
      <c r="E1198" t="s">
        <v>12260</v>
      </c>
      <c r="F1198" s="5">
        <v>27111.529800000004</v>
      </c>
    </row>
    <row r="1199" spans="5:6" x14ac:dyDescent="0.25">
      <c r="E1199" t="s">
        <v>5061</v>
      </c>
      <c r="F1199" s="5">
        <v>27104.536700000008</v>
      </c>
    </row>
    <row r="1200" spans="5:6" x14ac:dyDescent="0.25">
      <c r="E1200" t="s">
        <v>10181</v>
      </c>
      <c r="F1200" s="5">
        <v>27091.500599999992</v>
      </c>
    </row>
    <row r="1201" spans="5:6" x14ac:dyDescent="0.25">
      <c r="E1201" t="s">
        <v>12392</v>
      </c>
      <c r="F1201" s="5">
        <v>27071.038400000001</v>
      </c>
    </row>
    <row r="1202" spans="5:6" x14ac:dyDescent="0.25">
      <c r="E1202" t="s">
        <v>5246</v>
      </c>
      <c r="F1202" s="5">
        <v>27070.9542</v>
      </c>
    </row>
    <row r="1203" spans="5:6" x14ac:dyDescent="0.25">
      <c r="E1203" t="s">
        <v>17887</v>
      </c>
      <c r="F1203" s="5">
        <v>27070.590100000001</v>
      </c>
    </row>
    <row r="1204" spans="5:6" x14ac:dyDescent="0.25">
      <c r="E1204" t="s">
        <v>4871</v>
      </c>
      <c r="F1204" s="5">
        <v>27055.708200000001</v>
      </c>
    </row>
    <row r="1205" spans="5:6" x14ac:dyDescent="0.25">
      <c r="E1205" t="s">
        <v>15887</v>
      </c>
      <c r="F1205" s="5">
        <v>27050.272399999994</v>
      </c>
    </row>
    <row r="1206" spans="5:6" x14ac:dyDescent="0.25">
      <c r="E1206" t="s">
        <v>6706</v>
      </c>
      <c r="F1206" s="5">
        <v>27047.567999999996</v>
      </c>
    </row>
    <row r="1207" spans="5:6" x14ac:dyDescent="0.25">
      <c r="E1207" t="s">
        <v>9972</v>
      </c>
      <c r="F1207" s="5">
        <v>27045.043900000001</v>
      </c>
    </row>
    <row r="1208" spans="5:6" x14ac:dyDescent="0.25">
      <c r="E1208" t="s">
        <v>18410</v>
      </c>
      <c r="F1208" s="5">
        <v>27027.2739</v>
      </c>
    </row>
    <row r="1209" spans="5:6" x14ac:dyDescent="0.25">
      <c r="E1209" t="s">
        <v>5330</v>
      </c>
      <c r="F1209" s="5">
        <v>27015.341400000008</v>
      </c>
    </row>
    <row r="1210" spans="5:6" x14ac:dyDescent="0.25">
      <c r="E1210" t="s">
        <v>6034</v>
      </c>
      <c r="F1210" s="5">
        <v>26978.920700000002</v>
      </c>
    </row>
    <row r="1211" spans="5:6" x14ac:dyDescent="0.25">
      <c r="E1211" t="s">
        <v>6045</v>
      </c>
      <c r="F1211" s="5">
        <v>26976.503500000003</v>
      </c>
    </row>
    <row r="1212" spans="5:6" x14ac:dyDescent="0.25">
      <c r="E1212" t="s">
        <v>14931</v>
      </c>
      <c r="F1212" s="5">
        <v>26970.996400000004</v>
      </c>
    </row>
    <row r="1213" spans="5:6" x14ac:dyDescent="0.25">
      <c r="E1213" t="s">
        <v>8598</v>
      </c>
      <c r="F1213" s="5">
        <v>26952.750999999993</v>
      </c>
    </row>
    <row r="1214" spans="5:6" x14ac:dyDescent="0.25">
      <c r="E1214" t="s">
        <v>9971</v>
      </c>
      <c r="F1214" s="5">
        <v>26941.922299999998</v>
      </c>
    </row>
    <row r="1215" spans="5:6" x14ac:dyDescent="0.25">
      <c r="E1215" t="s">
        <v>12652</v>
      </c>
      <c r="F1215" s="5">
        <v>26929.756200000007</v>
      </c>
    </row>
    <row r="1216" spans="5:6" x14ac:dyDescent="0.25">
      <c r="E1216" t="s">
        <v>3489</v>
      </c>
      <c r="F1216" s="5">
        <v>26916.7955</v>
      </c>
    </row>
    <row r="1217" spans="5:6" x14ac:dyDescent="0.25">
      <c r="E1217" t="s">
        <v>8348</v>
      </c>
      <c r="F1217" s="5">
        <v>26911.915599999997</v>
      </c>
    </row>
    <row r="1218" spans="5:6" x14ac:dyDescent="0.25">
      <c r="E1218" t="s">
        <v>8250</v>
      </c>
      <c r="F1218" s="5">
        <v>26895.672300000006</v>
      </c>
    </row>
    <row r="1219" spans="5:6" x14ac:dyDescent="0.25">
      <c r="E1219" t="s">
        <v>4040</v>
      </c>
      <c r="F1219" s="5">
        <v>26886.484200000003</v>
      </c>
    </row>
    <row r="1220" spans="5:6" x14ac:dyDescent="0.25">
      <c r="E1220" t="s">
        <v>5392</v>
      </c>
      <c r="F1220" s="5">
        <v>26885.555</v>
      </c>
    </row>
    <row r="1221" spans="5:6" x14ac:dyDescent="0.25">
      <c r="E1221" t="s">
        <v>2420</v>
      </c>
      <c r="F1221" s="5">
        <v>26881.303700000004</v>
      </c>
    </row>
    <row r="1222" spans="5:6" x14ac:dyDescent="0.25">
      <c r="E1222" t="s">
        <v>4359</v>
      </c>
      <c r="F1222" s="5">
        <v>26861.810799999999</v>
      </c>
    </row>
    <row r="1223" spans="5:6" x14ac:dyDescent="0.25">
      <c r="E1223" t="s">
        <v>18546</v>
      </c>
      <c r="F1223" s="5">
        <v>26859.334799999997</v>
      </c>
    </row>
    <row r="1224" spans="5:6" x14ac:dyDescent="0.25">
      <c r="E1224" t="s">
        <v>7910</v>
      </c>
      <c r="F1224" s="5">
        <v>26853.159599999999</v>
      </c>
    </row>
    <row r="1225" spans="5:6" x14ac:dyDescent="0.25">
      <c r="E1225" t="s">
        <v>17657</v>
      </c>
      <c r="F1225" s="5">
        <v>26852.091199999999</v>
      </c>
    </row>
    <row r="1226" spans="5:6" x14ac:dyDescent="0.25">
      <c r="E1226" t="s">
        <v>5609</v>
      </c>
      <c r="F1226" s="5">
        <v>26848.315199999997</v>
      </c>
    </row>
    <row r="1227" spans="5:6" x14ac:dyDescent="0.25">
      <c r="E1227" t="s">
        <v>4619</v>
      </c>
      <c r="F1227" s="5">
        <v>26839.695600000003</v>
      </c>
    </row>
    <row r="1228" spans="5:6" x14ac:dyDescent="0.25">
      <c r="E1228" t="s">
        <v>2651</v>
      </c>
      <c r="F1228" s="5">
        <v>26832.405399999992</v>
      </c>
    </row>
    <row r="1229" spans="5:6" x14ac:dyDescent="0.25">
      <c r="E1229" t="s">
        <v>15269</v>
      </c>
      <c r="F1229" s="5">
        <v>26819.727900000005</v>
      </c>
    </row>
    <row r="1230" spans="5:6" x14ac:dyDescent="0.25">
      <c r="E1230" t="s">
        <v>4132</v>
      </c>
      <c r="F1230" s="5">
        <v>26819.578200000004</v>
      </c>
    </row>
    <row r="1231" spans="5:6" x14ac:dyDescent="0.25">
      <c r="E1231" t="s">
        <v>2071</v>
      </c>
      <c r="F1231" s="5">
        <v>26816.918899999997</v>
      </c>
    </row>
    <row r="1232" spans="5:6" x14ac:dyDescent="0.25">
      <c r="E1232" t="s">
        <v>16401</v>
      </c>
      <c r="F1232" s="5">
        <v>26811.123900000006</v>
      </c>
    </row>
    <row r="1233" spans="5:6" x14ac:dyDescent="0.25">
      <c r="E1233" t="s">
        <v>13751</v>
      </c>
      <c r="F1233" s="5">
        <v>26802.0681</v>
      </c>
    </row>
    <row r="1234" spans="5:6" x14ac:dyDescent="0.25">
      <c r="E1234" t="s">
        <v>15423</v>
      </c>
      <c r="F1234" s="5">
        <v>26801.657199999994</v>
      </c>
    </row>
    <row r="1235" spans="5:6" x14ac:dyDescent="0.25">
      <c r="E1235" t="s">
        <v>15771</v>
      </c>
      <c r="F1235" s="5">
        <v>26786.317500000001</v>
      </c>
    </row>
    <row r="1236" spans="5:6" x14ac:dyDescent="0.25">
      <c r="E1236" t="s">
        <v>9057</v>
      </c>
      <c r="F1236" s="5">
        <v>26781.040799999995</v>
      </c>
    </row>
    <row r="1237" spans="5:6" x14ac:dyDescent="0.25">
      <c r="E1237" t="s">
        <v>8363</v>
      </c>
      <c r="F1237" s="5">
        <v>26776.065200000001</v>
      </c>
    </row>
    <row r="1238" spans="5:6" x14ac:dyDescent="0.25">
      <c r="E1238" t="s">
        <v>8335</v>
      </c>
      <c r="F1238" s="5">
        <v>26761.142399999997</v>
      </c>
    </row>
    <row r="1239" spans="5:6" x14ac:dyDescent="0.25">
      <c r="E1239" t="s">
        <v>5793</v>
      </c>
      <c r="F1239" s="5">
        <v>26756.137500000004</v>
      </c>
    </row>
    <row r="1240" spans="5:6" x14ac:dyDescent="0.25">
      <c r="E1240" t="s">
        <v>16874</v>
      </c>
      <c r="F1240" s="5">
        <v>26751.754999999997</v>
      </c>
    </row>
    <row r="1241" spans="5:6" x14ac:dyDescent="0.25">
      <c r="E1241" t="s">
        <v>18183</v>
      </c>
      <c r="F1241" s="5">
        <v>26740.084000000003</v>
      </c>
    </row>
    <row r="1242" spans="5:6" x14ac:dyDescent="0.25">
      <c r="E1242" t="s">
        <v>16811</v>
      </c>
      <c r="F1242" s="5">
        <v>26732.54020000001</v>
      </c>
    </row>
    <row r="1243" spans="5:6" x14ac:dyDescent="0.25">
      <c r="E1243" t="s">
        <v>16621</v>
      </c>
      <c r="F1243" s="5">
        <v>26732.54020000001</v>
      </c>
    </row>
    <row r="1244" spans="5:6" x14ac:dyDescent="0.25">
      <c r="E1244" t="s">
        <v>13130</v>
      </c>
      <c r="F1244" s="5">
        <v>26732.54020000001</v>
      </c>
    </row>
    <row r="1245" spans="5:6" x14ac:dyDescent="0.25">
      <c r="E1245" t="s">
        <v>11228</v>
      </c>
      <c r="F1245" s="5">
        <v>26732.54020000001</v>
      </c>
    </row>
    <row r="1246" spans="5:6" x14ac:dyDescent="0.25">
      <c r="E1246" t="s">
        <v>10132</v>
      </c>
      <c r="F1246" s="5">
        <v>26732.54020000001</v>
      </c>
    </row>
    <row r="1247" spans="5:6" x14ac:dyDescent="0.25">
      <c r="E1247" t="s">
        <v>4704</v>
      </c>
      <c r="F1247" s="5">
        <v>26732.54020000001</v>
      </c>
    </row>
    <row r="1248" spans="5:6" x14ac:dyDescent="0.25">
      <c r="E1248" t="s">
        <v>3887</v>
      </c>
      <c r="F1248" s="5">
        <v>26732.54020000001</v>
      </c>
    </row>
    <row r="1249" spans="5:6" x14ac:dyDescent="0.25">
      <c r="E1249" t="s">
        <v>3465</v>
      </c>
      <c r="F1249" s="5">
        <v>26732.54020000001</v>
      </c>
    </row>
    <row r="1250" spans="5:6" x14ac:dyDescent="0.25">
      <c r="E1250" t="s">
        <v>2986</v>
      </c>
      <c r="F1250" s="5">
        <v>26732.54020000001</v>
      </c>
    </row>
    <row r="1251" spans="5:6" x14ac:dyDescent="0.25">
      <c r="E1251" t="s">
        <v>1590</v>
      </c>
      <c r="F1251" s="5">
        <v>26732.54020000001</v>
      </c>
    </row>
    <row r="1252" spans="5:6" x14ac:dyDescent="0.25">
      <c r="E1252" t="s">
        <v>12401</v>
      </c>
      <c r="F1252" s="5">
        <v>26731.1898</v>
      </c>
    </row>
    <row r="1253" spans="5:6" x14ac:dyDescent="0.25">
      <c r="E1253" t="s">
        <v>9005</v>
      </c>
      <c r="F1253" s="5">
        <v>26729.224500000004</v>
      </c>
    </row>
    <row r="1254" spans="5:6" x14ac:dyDescent="0.25">
      <c r="E1254" t="s">
        <v>1111</v>
      </c>
      <c r="F1254" s="5">
        <v>26718.7235</v>
      </c>
    </row>
    <row r="1255" spans="5:6" x14ac:dyDescent="0.25">
      <c r="E1255" t="s">
        <v>3617</v>
      </c>
      <c r="F1255" s="5">
        <v>26715.685600000004</v>
      </c>
    </row>
    <row r="1256" spans="5:6" x14ac:dyDescent="0.25">
      <c r="E1256" t="s">
        <v>16880</v>
      </c>
      <c r="F1256" s="5">
        <v>26709.125700000001</v>
      </c>
    </row>
    <row r="1257" spans="5:6" x14ac:dyDescent="0.25">
      <c r="E1257" t="s">
        <v>16675</v>
      </c>
      <c r="F1257" s="5">
        <v>26703.206900000005</v>
      </c>
    </row>
    <row r="1258" spans="5:6" x14ac:dyDescent="0.25">
      <c r="E1258" t="s">
        <v>12195</v>
      </c>
      <c r="F1258" s="5">
        <v>26683.991900000001</v>
      </c>
    </row>
    <row r="1259" spans="5:6" x14ac:dyDescent="0.25">
      <c r="E1259" t="s">
        <v>12330</v>
      </c>
      <c r="F1259" s="5">
        <v>26683.536899999999</v>
      </c>
    </row>
    <row r="1260" spans="5:6" x14ac:dyDescent="0.25">
      <c r="E1260" t="s">
        <v>2835</v>
      </c>
      <c r="F1260" s="5">
        <v>26679.974900000001</v>
      </c>
    </row>
    <row r="1261" spans="5:6" x14ac:dyDescent="0.25">
      <c r="E1261" t="s">
        <v>10640</v>
      </c>
      <c r="F1261" s="5">
        <v>26677.248200000002</v>
      </c>
    </row>
    <row r="1262" spans="5:6" x14ac:dyDescent="0.25">
      <c r="E1262" t="s">
        <v>17812</v>
      </c>
      <c r="F1262" s="5">
        <v>26653.481099999997</v>
      </c>
    </row>
    <row r="1263" spans="5:6" x14ac:dyDescent="0.25">
      <c r="E1263" t="s">
        <v>14970</v>
      </c>
      <c r="F1263" s="5">
        <v>26650.892499999998</v>
      </c>
    </row>
    <row r="1264" spans="5:6" x14ac:dyDescent="0.25">
      <c r="E1264" t="s">
        <v>6895</v>
      </c>
      <c r="F1264" s="5">
        <v>26650.155799999997</v>
      </c>
    </row>
    <row r="1265" spans="5:6" x14ac:dyDescent="0.25">
      <c r="E1265" t="s">
        <v>18551</v>
      </c>
      <c r="F1265" s="5">
        <v>26644.716699999997</v>
      </c>
    </row>
    <row r="1266" spans="5:6" x14ac:dyDescent="0.25">
      <c r="E1266" t="s">
        <v>17793</v>
      </c>
      <c r="F1266" s="5">
        <v>26632.066100000004</v>
      </c>
    </row>
    <row r="1267" spans="5:6" x14ac:dyDescent="0.25">
      <c r="E1267" t="s">
        <v>4600</v>
      </c>
      <c r="F1267" s="5">
        <v>26619.334500000004</v>
      </c>
    </row>
    <row r="1268" spans="5:6" x14ac:dyDescent="0.25">
      <c r="E1268" t="s">
        <v>5553</v>
      </c>
      <c r="F1268" s="5">
        <v>26610.098999999995</v>
      </c>
    </row>
    <row r="1269" spans="5:6" x14ac:dyDescent="0.25">
      <c r="E1269" t="s">
        <v>3265</v>
      </c>
      <c r="F1269" s="5">
        <v>26597.7382</v>
      </c>
    </row>
    <row r="1270" spans="5:6" x14ac:dyDescent="0.25">
      <c r="E1270" t="s">
        <v>7695</v>
      </c>
      <c r="F1270" s="5">
        <v>26579.212</v>
      </c>
    </row>
    <row r="1271" spans="5:6" x14ac:dyDescent="0.25">
      <c r="E1271" t="s">
        <v>11534</v>
      </c>
      <c r="F1271" s="5">
        <v>26576.488200000003</v>
      </c>
    </row>
    <row r="1272" spans="5:6" x14ac:dyDescent="0.25">
      <c r="E1272" t="s">
        <v>3033</v>
      </c>
      <c r="F1272" s="5">
        <v>26574.195000000007</v>
      </c>
    </row>
    <row r="1273" spans="5:6" x14ac:dyDescent="0.25">
      <c r="E1273" t="s">
        <v>10258</v>
      </c>
      <c r="F1273" s="5">
        <v>26546.6263</v>
      </c>
    </row>
    <row r="1274" spans="5:6" x14ac:dyDescent="0.25">
      <c r="E1274" t="s">
        <v>11181</v>
      </c>
      <c r="F1274" s="5">
        <v>26532.261700000003</v>
      </c>
    </row>
    <row r="1275" spans="5:6" x14ac:dyDescent="0.25">
      <c r="E1275" t="s">
        <v>3383</v>
      </c>
      <c r="F1275" s="5">
        <v>26524.97459999999</v>
      </c>
    </row>
    <row r="1276" spans="5:6" x14ac:dyDescent="0.25">
      <c r="E1276" t="s">
        <v>6204</v>
      </c>
      <c r="F1276" s="5">
        <v>26523.481899999992</v>
      </c>
    </row>
    <row r="1277" spans="5:6" x14ac:dyDescent="0.25">
      <c r="E1277" t="s">
        <v>3520</v>
      </c>
      <c r="F1277" s="5">
        <v>26522.5452</v>
      </c>
    </row>
    <row r="1278" spans="5:6" x14ac:dyDescent="0.25">
      <c r="E1278" t="s">
        <v>15125</v>
      </c>
      <c r="F1278" s="5">
        <v>26519.355000000003</v>
      </c>
    </row>
    <row r="1279" spans="5:6" x14ac:dyDescent="0.25">
      <c r="E1279" t="s">
        <v>1159</v>
      </c>
      <c r="F1279" s="5">
        <v>26514.679899999996</v>
      </c>
    </row>
    <row r="1280" spans="5:6" x14ac:dyDescent="0.25">
      <c r="E1280" t="s">
        <v>17551</v>
      </c>
      <c r="F1280" s="5">
        <v>26512.81</v>
      </c>
    </row>
    <row r="1281" spans="5:6" x14ac:dyDescent="0.25">
      <c r="E1281" t="s">
        <v>4959</v>
      </c>
      <c r="F1281" s="5">
        <v>26480.155200000008</v>
      </c>
    </row>
    <row r="1282" spans="5:6" x14ac:dyDescent="0.25">
      <c r="E1282" t="s">
        <v>14852</v>
      </c>
      <c r="F1282" s="5">
        <v>26454.885999999999</v>
      </c>
    </row>
    <row r="1283" spans="5:6" x14ac:dyDescent="0.25">
      <c r="E1283" t="s">
        <v>13277</v>
      </c>
      <c r="F1283" s="5">
        <v>26451.769000000004</v>
      </c>
    </row>
    <row r="1284" spans="5:6" x14ac:dyDescent="0.25">
      <c r="E1284" t="s">
        <v>3259</v>
      </c>
      <c r="F1284" s="5">
        <v>26437.901299999994</v>
      </c>
    </row>
    <row r="1285" spans="5:6" x14ac:dyDescent="0.25">
      <c r="E1285" t="s">
        <v>13059</v>
      </c>
      <c r="F1285" s="5">
        <v>26436.121600000002</v>
      </c>
    </row>
    <row r="1286" spans="5:6" x14ac:dyDescent="0.25">
      <c r="E1286" t="s">
        <v>17633</v>
      </c>
      <c r="F1286" s="5">
        <v>26426.945899999999</v>
      </c>
    </row>
    <row r="1287" spans="5:6" x14ac:dyDescent="0.25">
      <c r="E1287" t="s">
        <v>4051</v>
      </c>
      <c r="F1287" s="5">
        <v>26380.474399999999</v>
      </c>
    </row>
    <row r="1288" spans="5:6" x14ac:dyDescent="0.25">
      <c r="E1288" t="s">
        <v>9242</v>
      </c>
      <c r="F1288" s="5">
        <v>26364.346600000001</v>
      </c>
    </row>
    <row r="1289" spans="5:6" x14ac:dyDescent="0.25">
      <c r="E1289" t="s">
        <v>17183</v>
      </c>
      <c r="F1289" s="5">
        <v>26358.97159999999</v>
      </c>
    </row>
    <row r="1290" spans="5:6" x14ac:dyDescent="0.25">
      <c r="E1290" t="s">
        <v>14115</v>
      </c>
      <c r="F1290" s="5">
        <v>26358.642100000001</v>
      </c>
    </row>
    <row r="1291" spans="5:6" x14ac:dyDescent="0.25">
      <c r="E1291" t="s">
        <v>18950</v>
      </c>
      <c r="F1291" s="5">
        <v>26354.802200000009</v>
      </c>
    </row>
    <row r="1292" spans="5:6" x14ac:dyDescent="0.25">
      <c r="E1292" t="s">
        <v>17640</v>
      </c>
      <c r="F1292" s="5">
        <v>26345.015400000004</v>
      </c>
    </row>
    <row r="1293" spans="5:6" x14ac:dyDescent="0.25">
      <c r="E1293" t="s">
        <v>10868</v>
      </c>
      <c r="F1293" s="5">
        <v>26329.606099999997</v>
      </c>
    </row>
    <row r="1294" spans="5:6" x14ac:dyDescent="0.25">
      <c r="E1294" t="s">
        <v>8950</v>
      </c>
      <c r="F1294" s="5">
        <v>26327.586700000007</v>
      </c>
    </row>
    <row r="1295" spans="5:6" x14ac:dyDescent="0.25">
      <c r="E1295" t="s">
        <v>13321</v>
      </c>
      <c r="F1295" s="5">
        <v>26310.548399999992</v>
      </c>
    </row>
    <row r="1296" spans="5:6" x14ac:dyDescent="0.25">
      <c r="E1296" t="s">
        <v>17952</v>
      </c>
      <c r="F1296" s="5">
        <v>26307.730600000003</v>
      </c>
    </row>
    <row r="1297" spans="5:6" x14ac:dyDescent="0.25">
      <c r="E1297" t="s">
        <v>9381</v>
      </c>
      <c r="F1297" s="5">
        <v>26286.304300000003</v>
      </c>
    </row>
    <row r="1298" spans="5:6" x14ac:dyDescent="0.25">
      <c r="E1298" t="s">
        <v>1387</v>
      </c>
      <c r="F1298" s="5">
        <v>26266.735400000001</v>
      </c>
    </row>
    <row r="1299" spans="5:6" x14ac:dyDescent="0.25">
      <c r="E1299" t="s">
        <v>3423</v>
      </c>
      <c r="F1299" s="5">
        <v>26259.626999999997</v>
      </c>
    </row>
    <row r="1300" spans="5:6" x14ac:dyDescent="0.25">
      <c r="E1300" t="s">
        <v>18988</v>
      </c>
      <c r="F1300" s="5">
        <v>26257.585099999997</v>
      </c>
    </row>
    <row r="1301" spans="5:6" x14ac:dyDescent="0.25">
      <c r="E1301" t="s">
        <v>9004</v>
      </c>
      <c r="F1301" s="5">
        <v>26250.7448</v>
      </c>
    </row>
    <row r="1302" spans="5:6" x14ac:dyDescent="0.25">
      <c r="E1302" t="s">
        <v>4768</v>
      </c>
      <c r="F1302" s="5">
        <v>26246.314899999998</v>
      </c>
    </row>
    <row r="1303" spans="5:6" x14ac:dyDescent="0.25">
      <c r="E1303" t="s">
        <v>18358</v>
      </c>
      <c r="F1303" s="5">
        <v>26216.810099999999</v>
      </c>
    </row>
    <row r="1304" spans="5:6" x14ac:dyDescent="0.25">
      <c r="E1304" t="s">
        <v>2129</v>
      </c>
      <c r="F1304" s="5">
        <v>26215.451199999996</v>
      </c>
    </row>
    <row r="1305" spans="5:6" x14ac:dyDescent="0.25">
      <c r="E1305" t="s">
        <v>5979</v>
      </c>
      <c r="F1305" s="5">
        <v>26203.302199999991</v>
      </c>
    </row>
    <row r="1306" spans="5:6" x14ac:dyDescent="0.25">
      <c r="E1306" t="s">
        <v>11114</v>
      </c>
      <c r="F1306" s="5">
        <v>26191.727699999999</v>
      </c>
    </row>
    <row r="1307" spans="5:6" x14ac:dyDescent="0.25">
      <c r="E1307" t="s">
        <v>10436</v>
      </c>
      <c r="F1307" s="5">
        <v>26185.8783</v>
      </c>
    </row>
    <row r="1308" spans="5:6" x14ac:dyDescent="0.25">
      <c r="E1308" t="s">
        <v>10247</v>
      </c>
      <c r="F1308" s="5">
        <v>26174.297999999995</v>
      </c>
    </row>
    <row r="1309" spans="5:6" x14ac:dyDescent="0.25">
      <c r="E1309" t="s">
        <v>18322</v>
      </c>
      <c r="F1309" s="5">
        <v>26169.000599999999</v>
      </c>
    </row>
    <row r="1310" spans="5:6" x14ac:dyDescent="0.25">
      <c r="E1310" t="s">
        <v>8107</v>
      </c>
      <c r="F1310" s="5">
        <v>26166.875900000003</v>
      </c>
    </row>
    <row r="1311" spans="5:6" x14ac:dyDescent="0.25">
      <c r="E1311" t="s">
        <v>3378</v>
      </c>
      <c r="F1311" s="5">
        <v>26165.220400000006</v>
      </c>
    </row>
    <row r="1312" spans="5:6" x14ac:dyDescent="0.25">
      <c r="E1312" t="s">
        <v>18216</v>
      </c>
      <c r="F1312" s="5">
        <v>26164.047800000004</v>
      </c>
    </row>
    <row r="1313" spans="5:6" x14ac:dyDescent="0.25">
      <c r="E1313" t="s">
        <v>10072</v>
      </c>
      <c r="F1313" s="5">
        <v>26161.216499999999</v>
      </c>
    </row>
    <row r="1314" spans="5:6" x14ac:dyDescent="0.25">
      <c r="E1314" t="s">
        <v>11250</v>
      </c>
      <c r="F1314" s="5">
        <v>26158.9355</v>
      </c>
    </row>
    <row r="1315" spans="5:6" x14ac:dyDescent="0.25">
      <c r="E1315" t="s">
        <v>10440</v>
      </c>
      <c r="F1315" s="5">
        <v>26109.964599999992</v>
      </c>
    </row>
    <row r="1316" spans="5:6" x14ac:dyDescent="0.25">
      <c r="E1316" t="s">
        <v>946</v>
      </c>
      <c r="F1316" s="5">
        <v>26090.9339</v>
      </c>
    </row>
    <row r="1317" spans="5:6" x14ac:dyDescent="0.25">
      <c r="E1317" t="s">
        <v>4062</v>
      </c>
      <c r="F1317" s="5">
        <v>26060.694200000002</v>
      </c>
    </row>
    <row r="1318" spans="5:6" x14ac:dyDescent="0.25">
      <c r="E1318" t="s">
        <v>11211</v>
      </c>
      <c r="F1318" s="5">
        <v>26052.365600000005</v>
      </c>
    </row>
    <row r="1319" spans="5:6" x14ac:dyDescent="0.25">
      <c r="E1319" t="s">
        <v>18117</v>
      </c>
      <c r="F1319" s="5">
        <v>26028.044300000001</v>
      </c>
    </row>
    <row r="1320" spans="5:6" x14ac:dyDescent="0.25">
      <c r="E1320" t="s">
        <v>2110</v>
      </c>
      <c r="F1320" s="5">
        <v>26018.6793</v>
      </c>
    </row>
    <row r="1321" spans="5:6" x14ac:dyDescent="0.25">
      <c r="E1321" t="s">
        <v>6224</v>
      </c>
      <c r="F1321" s="5">
        <v>26003.825900000003</v>
      </c>
    </row>
    <row r="1322" spans="5:6" x14ac:dyDescent="0.25">
      <c r="E1322" t="s">
        <v>16118</v>
      </c>
      <c r="F1322" s="5">
        <v>26003.211600000002</v>
      </c>
    </row>
    <row r="1323" spans="5:6" x14ac:dyDescent="0.25">
      <c r="E1323" t="s">
        <v>7060</v>
      </c>
      <c r="F1323" s="5">
        <v>26000.599400000006</v>
      </c>
    </row>
    <row r="1324" spans="5:6" x14ac:dyDescent="0.25">
      <c r="E1324" t="s">
        <v>6544</v>
      </c>
      <c r="F1324" s="5">
        <v>26000.508600000001</v>
      </c>
    </row>
    <row r="1325" spans="5:6" x14ac:dyDescent="0.25">
      <c r="E1325" t="s">
        <v>11448</v>
      </c>
      <c r="F1325" s="5">
        <v>25994.681499999999</v>
      </c>
    </row>
    <row r="1326" spans="5:6" x14ac:dyDescent="0.25">
      <c r="E1326" t="s">
        <v>6994</v>
      </c>
      <c r="F1326" s="5">
        <v>25993.338200000006</v>
      </c>
    </row>
    <row r="1327" spans="5:6" x14ac:dyDescent="0.25">
      <c r="E1327" t="s">
        <v>8717</v>
      </c>
      <c r="F1327" s="5">
        <v>25992.232900000003</v>
      </c>
    </row>
    <row r="1328" spans="5:6" x14ac:dyDescent="0.25">
      <c r="E1328" t="s">
        <v>3115</v>
      </c>
      <c r="F1328" s="5">
        <v>25991.482599999999</v>
      </c>
    </row>
    <row r="1329" spans="5:6" x14ac:dyDescent="0.25">
      <c r="E1329" t="s">
        <v>11169</v>
      </c>
      <c r="F1329" s="5">
        <v>25975.3338</v>
      </c>
    </row>
    <row r="1330" spans="5:6" x14ac:dyDescent="0.25">
      <c r="E1330" t="s">
        <v>3415</v>
      </c>
      <c r="F1330" s="5">
        <v>25974.428100000005</v>
      </c>
    </row>
    <row r="1331" spans="5:6" x14ac:dyDescent="0.25">
      <c r="E1331" t="s">
        <v>2136</v>
      </c>
      <c r="F1331" s="5">
        <v>25963.247500000001</v>
      </c>
    </row>
    <row r="1332" spans="5:6" x14ac:dyDescent="0.25">
      <c r="E1332" t="s">
        <v>14182</v>
      </c>
      <c r="F1332" s="5">
        <v>25955.496099999997</v>
      </c>
    </row>
    <row r="1333" spans="5:6" x14ac:dyDescent="0.25">
      <c r="E1333" t="s">
        <v>967</v>
      </c>
      <c r="F1333" s="5">
        <v>25950.078799999999</v>
      </c>
    </row>
    <row r="1334" spans="5:6" x14ac:dyDescent="0.25">
      <c r="E1334" t="s">
        <v>11831</v>
      </c>
      <c r="F1334" s="5">
        <v>25948.572199999999</v>
      </c>
    </row>
    <row r="1335" spans="5:6" x14ac:dyDescent="0.25">
      <c r="E1335" t="s">
        <v>10864</v>
      </c>
      <c r="F1335" s="5">
        <v>25941.4257</v>
      </c>
    </row>
    <row r="1336" spans="5:6" x14ac:dyDescent="0.25">
      <c r="E1336" t="s">
        <v>1207</v>
      </c>
      <c r="F1336" s="5">
        <v>25929.843000000004</v>
      </c>
    </row>
    <row r="1337" spans="5:6" x14ac:dyDescent="0.25">
      <c r="E1337" t="s">
        <v>18017</v>
      </c>
      <c r="F1337" s="5">
        <v>25926.268600000003</v>
      </c>
    </row>
    <row r="1338" spans="5:6" x14ac:dyDescent="0.25">
      <c r="E1338" t="s">
        <v>13589</v>
      </c>
      <c r="F1338" s="5">
        <v>25917.036999999993</v>
      </c>
    </row>
    <row r="1339" spans="5:6" x14ac:dyDescent="0.25">
      <c r="E1339" t="s">
        <v>9855</v>
      </c>
      <c r="F1339" s="5">
        <v>25911.5137</v>
      </c>
    </row>
    <row r="1340" spans="5:6" x14ac:dyDescent="0.25">
      <c r="E1340" t="s">
        <v>15622</v>
      </c>
      <c r="F1340" s="5">
        <v>25910.104899999998</v>
      </c>
    </row>
    <row r="1341" spans="5:6" x14ac:dyDescent="0.25">
      <c r="E1341" t="s">
        <v>2672</v>
      </c>
      <c r="F1341" s="5">
        <v>25900.568800000001</v>
      </c>
    </row>
    <row r="1342" spans="5:6" x14ac:dyDescent="0.25">
      <c r="E1342" t="s">
        <v>15273</v>
      </c>
      <c r="F1342" s="5">
        <v>25896.347700000006</v>
      </c>
    </row>
    <row r="1343" spans="5:6" x14ac:dyDescent="0.25">
      <c r="E1343" t="s">
        <v>8254</v>
      </c>
      <c r="F1343" s="5">
        <v>25891.140200000002</v>
      </c>
    </row>
    <row r="1344" spans="5:6" x14ac:dyDescent="0.25">
      <c r="E1344" t="s">
        <v>11194</v>
      </c>
      <c r="F1344" s="5">
        <v>25889.264700000003</v>
      </c>
    </row>
    <row r="1345" spans="5:6" x14ac:dyDescent="0.25">
      <c r="E1345" t="s">
        <v>5138</v>
      </c>
      <c r="F1345" s="5">
        <v>25872.948799999991</v>
      </c>
    </row>
    <row r="1346" spans="5:6" x14ac:dyDescent="0.25">
      <c r="E1346" t="s">
        <v>17171</v>
      </c>
      <c r="F1346" s="5">
        <v>25862.933099999998</v>
      </c>
    </row>
    <row r="1347" spans="5:6" x14ac:dyDescent="0.25">
      <c r="E1347" t="s">
        <v>4932</v>
      </c>
      <c r="F1347" s="5">
        <v>25841.559800000003</v>
      </c>
    </row>
    <row r="1348" spans="5:6" x14ac:dyDescent="0.25">
      <c r="E1348" t="s">
        <v>6070</v>
      </c>
      <c r="F1348" s="5">
        <v>25839.359800000006</v>
      </c>
    </row>
    <row r="1349" spans="5:6" x14ac:dyDescent="0.25">
      <c r="E1349" t="s">
        <v>18966</v>
      </c>
      <c r="F1349" s="5">
        <v>25815.571899999995</v>
      </c>
    </row>
    <row r="1350" spans="5:6" x14ac:dyDescent="0.25">
      <c r="E1350" t="s">
        <v>6889</v>
      </c>
      <c r="F1350" s="5">
        <v>25791.674900000002</v>
      </c>
    </row>
    <row r="1351" spans="5:6" x14ac:dyDescent="0.25">
      <c r="E1351" t="s">
        <v>9836</v>
      </c>
      <c r="F1351" s="5">
        <v>25784.767400000001</v>
      </c>
    </row>
    <row r="1352" spans="5:6" x14ac:dyDescent="0.25">
      <c r="E1352" t="s">
        <v>15806</v>
      </c>
      <c r="F1352" s="5">
        <v>25782.686099999999</v>
      </c>
    </row>
    <row r="1353" spans="5:6" x14ac:dyDescent="0.25">
      <c r="E1353" t="s">
        <v>17148</v>
      </c>
      <c r="F1353" s="5">
        <v>25764.574699999997</v>
      </c>
    </row>
    <row r="1354" spans="5:6" x14ac:dyDescent="0.25">
      <c r="E1354" t="s">
        <v>4065</v>
      </c>
      <c r="F1354" s="5">
        <v>25751.941600000006</v>
      </c>
    </row>
    <row r="1355" spans="5:6" x14ac:dyDescent="0.25">
      <c r="E1355" t="s">
        <v>5031</v>
      </c>
      <c r="F1355" s="5">
        <v>25745.320200000002</v>
      </c>
    </row>
    <row r="1356" spans="5:6" x14ac:dyDescent="0.25">
      <c r="E1356" t="s">
        <v>18369</v>
      </c>
      <c r="F1356" s="5">
        <v>25740.762600000002</v>
      </c>
    </row>
    <row r="1357" spans="5:6" x14ac:dyDescent="0.25">
      <c r="E1357" t="s">
        <v>18114</v>
      </c>
      <c r="F1357" s="5">
        <v>25740.534200000002</v>
      </c>
    </row>
    <row r="1358" spans="5:6" x14ac:dyDescent="0.25">
      <c r="E1358" t="s">
        <v>2741</v>
      </c>
      <c r="F1358" s="5">
        <v>25732.222399999995</v>
      </c>
    </row>
    <row r="1359" spans="5:6" x14ac:dyDescent="0.25">
      <c r="E1359" t="s">
        <v>10191</v>
      </c>
      <c r="F1359" s="5">
        <v>25729.2006</v>
      </c>
    </row>
    <row r="1360" spans="5:6" x14ac:dyDescent="0.25">
      <c r="E1360" t="s">
        <v>6177</v>
      </c>
      <c r="F1360" s="5">
        <v>25703.063099999999</v>
      </c>
    </row>
    <row r="1361" spans="5:6" x14ac:dyDescent="0.25">
      <c r="E1361" t="s">
        <v>1526</v>
      </c>
      <c r="F1361" s="5">
        <v>25701.705100000006</v>
      </c>
    </row>
    <row r="1362" spans="5:6" x14ac:dyDescent="0.25">
      <c r="E1362" t="s">
        <v>8013</v>
      </c>
      <c r="F1362" s="5">
        <v>25699.960600000002</v>
      </c>
    </row>
    <row r="1363" spans="5:6" x14ac:dyDescent="0.25">
      <c r="E1363" t="s">
        <v>13334</v>
      </c>
      <c r="F1363" s="5">
        <v>25682.517299999992</v>
      </c>
    </row>
    <row r="1364" spans="5:6" x14ac:dyDescent="0.25">
      <c r="E1364" t="s">
        <v>6144</v>
      </c>
      <c r="F1364" s="5">
        <v>25669.2762</v>
      </c>
    </row>
    <row r="1365" spans="5:6" x14ac:dyDescent="0.25">
      <c r="E1365" t="s">
        <v>12124</v>
      </c>
      <c r="F1365" s="5">
        <v>25669.027499999997</v>
      </c>
    </row>
    <row r="1366" spans="5:6" x14ac:dyDescent="0.25">
      <c r="E1366" t="s">
        <v>4994</v>
      </c>
      <c r="F1366" s="5">
        <v>25653.610099999998</v>
      </c>
    </row>
    <row r="1367" spans="5:6" x14ac:dyDescent="0.25">
      <c r="E1367" t="s">
        <v>7534</v>
      </c>
      <c r="F1367" s="5">
        <v>25648.453900000004</v>
      </c>
    </row>
    <row r="1368" spans="5:6" x14ac:dyDescent="0.25">
      <c r="E1368" t="s">
        <v>7657</v>
      </c>
      <c r="F1368" s="5">
        <v>25645.989300000001</v>
      </c>
    </row>
    <row r="1369" spans="5:6" x14ac:dyDescent="0.25">
      <c r="E1369" t="s">
        <v>17769</v>
      </c>
      <c r="F1369" s="5">
        <v>25640.111700000001</v>
      </c>
    </row>
    <row r="1370" spans="5:6" x14ac:dyDescent="0.25">
      <c r="E1370" t="s">
        <v>10026</v>
      </c>
      <c r="F1370" s="5">
        <v>25631.180900000007</v>
      </c>
    </row>
    <row r="1371" spans="5:6" x14ac:dyDescent="0.25">
      <c r="E1371" t="s">
        <v>14010</v>
      </c>
      <c r="F1371" s="5">
        <v>25619.266800000001</v>
      </c>
    </row>
    <row r="1372" spans="5:6" x14ac:dyDescent="0.25">
      <c r="E1372" t="s">
        <v>9140</v>
      </c>
      <c r="F1372" s="5">
        <v>25591.875</v>
      </c>
    </row>
    <row r="1373" spans="5:6" x14ac:dyDescent="0.25">
      <c r="E1373" t="s">
        <v>18561</v>
      </c>
      <c r="F1373" s="5">
        <v>25570.974700000002</v>
      </c>
    </row>
    <row r="1374" spans="5:6" x14ac:dyDescent="0.25">
      <c r="E1374" t="s">
        <v>9651</v>
      </c>
      <c r="F1374" s="5">
        <v>25568.795100000003</v>
      </c>
    </row>
    <row r="1375" spans="5:6" x14ac:dyDescent="0.25">
      <c r="E1375" t="s">
        <v>1419</v>
      </c>
      <c r="F1375" s="5">
        <v>25550.908600000002</v>
      </c>
    </row>
    <row r="1376" spans="5:6" x14ac:dyDescent="0.25">
      <c r="E1376" t="s">
        <v>5640</v>
      </c>
      <c r="F1376" s="5">
        <v>25539.606299999999</v>
      </c>
    </row>
    <row r="1377" spans="5:6" x14ac:dyDescent="0.25">
      <c r="E1377" t="s">
        <v>10099</v>
      </c>
      <c r="F1377" s="5">
        <v>25521.881999999998</v>
      </c>
    </row>
    <row r="1378" spans="5:6" x14ac:dyDescent="0.25">
      <c r="E1378" t="s">
        <v>12444</v>
      </c>
      <c r="F1378" s="5">
        <v>25516.324800000002</v>
      </c>
    </row>
    <row r="1379" spans="5:6" x14ac:dyDescent="0.25">
      <c r="E1379" t="s">
        <v>3131</v>
      </c>
      <c r="F1379" s="5">
        <v>25510.284400000004</v>
      </c>
    </row>
    <row r="1380" spans="5:6" x14ac:dyDescent="0.25">
      <c r="E1380" t="s">
        <v>10467</v>
      </c>
      <c r="F1380" s="5">
        <v>25502.287500000006</v>
      </c>
    </row>
    <row r="1381" spans="5:6" x14ac:dyDescent="0.25">
      <c r="E1381" t="s">
        <v>15549</v>
      </c>
      <c r="F1381" s="5">
        <v>25493.393199999995</v>
      </c>
    </row>
    <row r="1382" spans="5:6" x14ac:dyDescent="0.25">
      <c r="E1382" t="s">
        <v>7691</v>
      </c>
      <c r="F1382" s="5">
        <v>25485.207900000001</v>
      </c>
    </row>
    <row r="1383" spans="5:6" x14ac:dyDescent="0.25">
      <c r="E1383" t="s">
        <v>11348</v>
      </c>
      <c r="F1383" s="5">
        <v>25482.986799999999</v>
      </c>
    </row>
    <row r="1384" spans="5:6" x14ac:dyDescent="0.25">
      <c r="E1384" t="s">
        <v>3690</v>
      </c>
      <c r="F1384" s="5">
        <v>25480.817500000001</v>
      </c>
    </row>
    <row r="1385" spans="5:6" x14ac:dyDescent="0.25">
      <c r="E1385" t="s">
        <v>7993</v>
      </c>
      <c r="F1385" s="5">
        <v>25470.240000000002</v>
      </c>
    </row>
    <row r="1386" spans="5:6" x14ac:dyDescent="0.25">
      <c r="E1386" t="s">
        <v>16275</v>
      </c>
      <c r="F1386" s="5">
        <v>25460.528400000007</v>
      </c>
    </row>
    <row r="1387" spans="5:6" x14ac:dyDescent="0.25">
      <c r="E1387" t="s">
        <v>3332</v>
      </c>
      <c r="F1387" s="5">
        <v>25450.263199999998</v>
      </c>
    </row>
    <row r="1388" spans="5:6" x14ac:dyDescent="0.25">
      <c r="E1388" t="s">
        <v>13552</v>
      </c>
      <c r="F1388" s="5">
        <v>25434.385200000008</v>
      </c>
    </row>
    <row r="1389" spans="5:6" x14ac:dyDescent="0.25">
      <c r="E1389" t="s">
        <v>18788</v>
      </c>
      <c r="F1389" s="5">
        <v>25432.234600000003</v>
      </c>
    </row>
    <row r="1390" spans="5:6" x14ac:dyDescent="0.25">
      <c r="E1390" t="s">
        <v>10114</v>
      </c>
      <c r="F1390" s="5">
        <v>25418.8835</v>
      </c>
    </row>
    <row r="1391" spans="5:6" x14ac:dyDescent="0.25">
      <c r="E1391" t="s">
        <v>10140</v>
      </c>
      <c r="F1391" s="5">
        <v>25401.278399999999</v>
      </c>
    </row>
    <row r="1392" spans="5:6" x14ac:dyDescent="0.25">
      <c r="E1392" t="s">
        <v>3585</v>
      </c>
      <c r="F1392" s="5">
        <v>25400.885399999999</v>
      </c>
    </row>
    <row r="1393" spans="5:6" x14ac:dyDescent="0.25">
      <c r="E1393" t="s">
        <v>12227</v>
      </c>
      <c r="F1393" s="5">
        <v>25398.5448</v>
      </c>
    </row>
    <row r="1394" spans="5:6" x14ac:dyDescent="0.25">
      <c r="E1394" t="s">
        <v>11533</v>
      </c>
      <c r="F1394" s="5">
        <v>25378.333300000002</v>
      </c>
    </row>
    <row r="1395" spans="5:6" x14ac:dyDescent="0.25">
      <c r="E1395" t="s">
        <v>8244</v>
      </c>
      <c r="F1395" s="5">
        <v>25372.413800000002</v>
      </c>
    </row>
    <row r="1396" spans="5:6" x14ac:dyDescent="0.25">
      <c r="E1396" t="s">
        <v>12578</v>
      </c>
      <c r="F1396" s="5">
        <v>25359.434000000001</v>
      </c>
    </row>
    <row r="1397" spans="5:6" x14ac:dyDescent="0.25">
      <c r="E1397" t="s">
        <v>4838</v>
      </c>
      <c r="F1397" s="5">
        <v>25353.495999999999</v>
      </c>
    </row>
    <row r="1398" spans="5:6" x14ac:dyDescent="0.25">
      <c r="E1398" t="s">
        <v>13512</v>
      </c>
      <c r="F1398" s="5">
        <v>25340.539800000006</v>
      </c>
    </row>
    <row r="1399" spans="5:6" x14ac:dyDescent="0.25">
      <c r="E1399" t="s">
        <v>1426</v>
      </c>
      <c r="F1399" s="5">
        <v>25336.722599999997</v>
      </c>
    </row>
    <row r="1400" spans="5:6" x14ac:dyDescent="0.25">
      <c r="E1400" t="s">
        <v>6142</v>
      </c>
      <c r="F1400" s="5">
        <v>25329.326200000003</v>
      </c>
    </row>
    <row r="1401" spans="5:6" x14ac:dyDescent="0.25">
      <c r="E1401" t="s">
        <v>7597</v>
      </c>
      <c r="F1401" s="5">
        <v>25328.2814</v>
      </c>
    </row>
    <row r="1402" spans="5:6" x14ac:dyDescent="0.25">
      <c r="E1402" t="s">
        <v>18845</v>
      </c>
      <c r="F1402" s="5">
        <v>25325.564400000003</v>
      </c>
    </row>
    <row r="1403" spans="5:6" x14ac:dyDescent="0.25">
      <c r="E1403" t="s">
        <v>15583</v>
      </c>
      <c r="F1403" s="5">
        <v>25325.564400000003</v>
      </c>
    </row>
    <row r="1404" spans="5:6" x14ac:dyDescent="0.25">
      <c r="E1404" t="s">
        <v>13253</v>
      </c>
      <c r="F1404" s="5">
        <v>25325.564400000003</v>
      </c>
    </row>
    <row r="1405" spans="5:6" x14ac:dyDescent="0.25">
      <c r="E1405" t="s">
        <v>10791</v>
      </c>
      <c r="F1405" s="5">
        <v>25325.564400000003</v>
      </c>
    </row>
    <row r="1406" spans="5:6" x14ac:dyDescent="0.25">
      <c r="E1406" t="s">
        <v>9577</v>
      </c>
      <c r="F1406" s="5">
        <v>25325.564400000003</v>
      </c>
    </row>
    <row r="1407" spans="5:6" x14ac:dyDescent="0.25">
      <c r="E1407" t="s">
        <v>9310</v>
      </c>
      <c r="F1407" s="5">
        <v>25325.564400000003</v>
      </c>
    </row>
    <row r="1408" spans="5:6" x14ac:dyDescent="0.25">
      <c r="E1408" t="s">
        <v>9598</v>
      </c>
      <c r="F1408" s="5">
        <v>25325.564400000003</v>
      </c>
    </row>
    <row r="1409" spans="5:6" x14ac:dyDescent="0.25">
      <c r="E1409" t="s">
        <v>7925</v>
      </c>
      <c r="F1409" s="5">
        <v>25325.564400000003</v>
      </c>
    </row>
    <row r="1410" spans="5:6" x14ac:dyDescent="0.25">
      <c r="E1410" t="s">
        <v>4913</v>
      </c>
      <c r="F1410" s="5">
        <v>25325.564400000003</v>
      </c>
    </row>
    <row r="1411" spans="5:6" x14ac:dyDescent="0.25">
      <c r="E1411" t="s">
        <v>4446</v>
      </c>
      <c r="F1411" s="5">
        <v>25325.564400000003</v>
      </c>
    </row>
    <row r="1412" spans="5:6" x14ac:dyDescent="0.25">
      <c r="E1412" t="s">
        <v>1878</v>
      </c>
      <c r="F1412" s="5">
        <v>25325.564400000003</v>
      </c>
    </row>
    <row r="1413" spans="5:6" x14ac:dyDescent="0.25">
      <c r="E1413" t="s">
        <v>691</v>
      </c>
      <c r="F1413" s="5">
        <v>25325.564400000003</v>
      </c>
    </row>
    <row r="1414" spans="5:6" x14ac:dyDescent="0.25">
      <c r="E1414" t="s">
        <v>8186</v>
      </c>
      <c r="F1414" s="5">
        <v>25319.163800000006</v>
      </c>
    </row>
    <row r="1415" spans="5:6" x14ac:dyDescent="0.25">
      <c r="E1415" t="s">
        <v>8525</v>
      </c>
      <c r="F1415" s="5">
        <v>25308.215600000007</v>
      </c>
    </row>
    <row r="1416" spans="5:6" x14ac:dyDescent="0.25">
      <c r="E1416" t="s">
        <v>5324</v>
      </c>
      <c r="F1416" s="5">
        <v>25303.908300000003</v>
      </c>
    </row>
    <row r="1417" spans="5:6" x14ac:dyDescent="0.25">
      <c r="E1417" t="s">
        <v>10371</v>
      </c>
      <c r="F1417" s="5">
        <v>25301.666400000002</v>
      </c>
    </row>
    <row r="1418" spans="5:6" x14ac:dyDescent="0.25">
      <c r="E1418" t="s">
        <v>9341</v>
      </c>
      <c r="F1418" s="5">
        <v>25288.0965</v>
      </c>
    </row>
    <row r="1419" spans="5:6" x14ac:dyDescent="0.25">
      <c r="E1419" t="s">
        <v>6416</v>
      </c>
      <c r="F1419" s="5">
        <v>25285.2232</v>
      </c>
    </row>
    <row r="1420" spans="5:6" x14ac:dyDescent="0.25">
      <c r="E1420" t="s">
        <v>6739</v>
      </c>
      <c r="F1420" s="5">
        <v>25277.3488</v>
      </c>
    </row>
    <row r="1421" spans="5:6" x14ac:dyDescent="0.25">
      <c r="E1421" t="s">
        <v>2884</v>
      </c>
      <c r="F1421" s="5">
        <v>25266.501399999997</v>
      </c>
    </row>
    <row r="1422" spans="5:6" x14ac:dyDescent="0.25">
      <c r="E1422" t="s">
        <v>11524</v>
      </c>
      <c r="F1422" s="5">
        <v>25262.609499999999</v>
      </c>
    </row>
    <row r="1423" spans="5:6" x14ac:dyDescent="0.25">
      <c r="E1423" t="s">
        <v>17666</v>
      </c>
      <c r="F1423" s="5">
        <v>25261.990299999994</v>
      </c>
    </row>
    <row r="1424" spans="5:6" x14ac:dyDescent="0.25">
      <c r="E1424" t="s">
        <v>8294</v>
      </c>
      <c r="F1424" s="5">
        <v>25251.905200000001</v>
      </c>
    </row>
    <row r="1425" spans="5:6" x14ac:dyDescent="0.25">
      <c r="E1425" t="s">
        <v>7965</v>
      </c>
      <c r="F1425" s="5">
        <v>25239.582399999999</v>
      </c>
    </row>
    <row r="1426" spans="5:6" x14ac:dyDescent="0.25">
      <c r="E1426" t="s">
        <v>13194</v>
      </c>
      <c r="F1426" s="5">
        <v>25231.419099999999</v>
      </c>
    </row>
    <row r="1427" spans="5:6" x14ac:dyDescent="0.25">
      <c r="E1427" t="s">
        <v>3347</v>
      </c>
      <c r="F1427" s="5">
        <v>25228.629100000006</v>
      </c>
    </row>
    <row r="1428" spans="5:6" x14ac:dyDescent="0.25">
      <c r="E1428" t="s">
        <v>7026</v>
      </c>
      <c r="F1428" s="5">
        <v>25223.768099999994</v>
      </c>
    </row>
    <row r="1429" spans="5:6" x14ac:dyDescent="0.25">
      <c r="E1429" t="s">
        <v>9369</v>
      </c>
      <c r="F1429" s="5">
        <v>25223.608800000002</v>
      </c>
    </row>
    <row r="1430" spans="5:6" x14ac:dyDescent="0.25">
      <c r="E1430" t="s">
        <v>10588</v>
      </c>
      <c r="F1430" s="5">
        <v>25222.840299999996</v>
      </c>
    </row>
    <row r="1431" spans="5:6" x14ac:dyDescent="0.25">
      <c r="E1431" t="s">
        <v>14151</v>
      </c>
      <c r="F1431" s="5">
        <v>25214.4166</v>
      </c>
    </row>
    <row r="1432" spans="5:6" x14ac:dyDescent="0.25">
      <c r="E1432" t="s">
        <v>4337</v>
      </c>
      <c r="F1432" s="5">
        <v>25201.447400000001</v>
      </c>
    </row>
    <row r="1433" spans="5:6" x14ac:dyDescent="0.25">
      <c r="E1433" t="s">
        <v>5685</v>
      </c>
      <c r="F1433" s="5">
        <v>25198.959400000003</v>
      </c>
    </row>
    <row r="1434" spans="5:6" x14ac:dyDescent="0.25">
      <c r="E1434" t="s">
        <v>3313</v>
      </c>
      <c r="F1434" s="5">
        <v>25197.014700000003</v>
      </c>
    </row>
    <row r="1435" spans="5:6" x14ac:dyDescent="0.25">
      <c r="E1435" t="s">
        <v>16283</v>
      </c>
      <c r="F1435" s="5">
        <v>25172.877900000003</v>
      </c>
    </row>
    <row r="1436" spans="5:6" x14ac:dyDescent="0.25">
      <c r="E1436" t="s">
        <v>18270</v>
      </c>
      <c r="F1436" s="5">
        <v>25165.595400000006</v>
      </c>
    </row>
    <row r="1437" spans="5:6" x14ac:dyDescent="0.25">
      <c r="E1437" t="s">
        <v>14811</v>
      </c>
      <c r="F1437" s="5">
        <v>25156.3986</v>
      </c>
    </row>
    <row r="1438" spans="5:6" x14ac:dyDescent="0.25">
      <c r="E1438" t="s">
        <v>6037</v>
      </c>
      <c r="F1438" s="5">
        <v>25154.681900000007</v>
      </c>
    </row>
    <row r="1439" spans="5:6" x14ac:dyDescent="0.25">
      <c r="E1439" t="s">
        <v>9682</v>
      </c>
      <c r="F1439" s="5">
        <v>25151.565200000005</v>
      </c>
    </row>
    <row r="1440" spans="5:6" x14ac:dyDescent="0.25">
      <c r="E1440" t="s">
        <v>16541</v>
      </c>
      <c r="F1440" s="5">
        <v>25137.772300000001</v>
      </c>
    </row>
    <row r="1441" spans="5:6" x14ac:dyDescent="0.25">
      <c r="E1441" t="s">
        <v>11249</v>
      </c>
      <c r="F1441" s="5">
        <v>25115.431299999997</v>
      </c>
    </row>
    <row r="1442" spans="5:6" x14ac:dyDescent="0.25">
      <c r="E1442" t="s">
        <v>16351</v>
      </c>
      <c r="F1442" s="5">
        <v>25114.792400000002</v>
      </c>
    </row>
    <row r="1443" spans="5:6" x14ac:dyDescent="0.25">
      <c r="E1443" t="s">
        <v>9362</v>
      </c>
      <c r="F1443" s="5">
        <v>25110.453800000003</v>
      </c>
    </row>
    <row r="1444" spans="5:6" x14ac:dyDescent="0.25">
      <c r="E1444" t="s">
        <v>15655</v>
      </c>
      <c r="F1444" s="5">
        <v>25107.225199999993</v>
      </c>
    </row>
    <row r="1445" spans="5:6" x14ac:dyDescent="0.25">
      <c r="E1445" t="s">
        <v>11158</v>
      </c>
      <c r="F1445" s="5">
        <v>25105.116400000003</v>
      </c>
    </row>
    <row r="1446" spans="5:6" x14ac:dyDescent="0.25">
      <c r="E1446" t="s">
        <v>5332</v>
      </c>
      <c r="F1446" s="5">
        <v>25084.066300000002</v>
      </c>
    </row>
    <row r="1447" spans="5:6" x14ac:dyDescent="0.25">
      <c r="E1447" t="s">
        <v>5507</v>
      </c>
      <c r="F1447" s="5">
        <v>25077.975399999992</v>
      </c>
    </row>
    <row r="1448" spans="5:6" x14ac:dyDescent="0.25">
      <c r="E1448" t="s">
        <v>5865</v>
      </c>
      <c r="F1448" s="5">
        <v>25064.9202</v>
      </c>
    </row>
    <row r="1449" spans="5:6" x14ac:dyDescent="0.25">
      <c r="E1449" t="s">
        <v>9695</v>
      </c>
      <c r="F1449" s="5">
        <v>25061.019300000011</v>
      </c>
    </row>
    <row r="1450" spans="5:6" x14ac:dyDescent="0.25">
      <c r="E1450" t="s">
        <v>5450</v>
      </c>
      <c r="F1450" s="5">
        <v>25060.83609999999</v>
      </c>
    </row>
    <row r="1451" spans="5:6" x14ac:dyDescent="0.25">
      <c r="E1451" t="s">
        <v>5421</v>
      </c>
      <c r="F1451" s="5">
        <v>25044.3518</v>
      </c>
    </row>
    <row r="1452" spans="5:6" x14ac:dyDescent="0.25">
      <c r="E1452" t="s">
        <v>5619</v>
      </c>
      <c r="F1452" s="5">
        <v>25038.392700000004</v>
      </c>
    </row>
    <row r="1453" spans="5:6" x14ac:dyDescent="0.25">
      <c r="E1453" t="s">
        <v>737</v>
      </c>
      <c r="F1453" s="5">
        <v>25037.734600000003</v>
      </c>
    </row>
    <row r="1454" spans="5:6" x14ac:dyDescent="0.25">
      <c r="E1454" t="s">
        <v>8245</v>
      </c>
      <c r="F1454" s="5">
        <v>25032.118500000004</v>
      </c>
    </row>
    <row r="1455" spans="5:6" x14ac:dyDescent="0.25">
      <c r="E1455" t="s">
        <v>7334</v>
      </c>
      <c r="F1455" s="5">
        <v>25019.102200000005</v>
      </c>
    </row>
    <row r="1456" spans="5:6" x14ac:dyDescent="0.25">
      <c r="E1456" t="s">
        <v>17943</v>
      </c>
      <c r="F1456" s="5">
        <v>25012.790100000002</v>
      </c>
    </row>
    <row r="1457" spans="5:6" x14ac:dyDescent="0.25">
      <c r="E1457" t="s">
        <v>6789</v>
      </c>
      <c r="F1457" s="5">
        <v>25004.764399999993</v>
      </c>
    </row>
    <row r="1458" spans="5:6" x14ac:dyDescent="0.25">
      <c r="E1458" t="s">
        <v>1507</v>
      </c>
      <c r="F1458" s="5">
        <v>24993.304799999998</v>
      </c>
    </row>
    <row r="1459" spans="5:6" x14ac:dyDescent="0.25">
      <c r="E1459" t="s">
        <v>18836</v>
      </c>
      <c r="F1459" s="5">
        <v>24983.344100000002</v>
      </c>
    </row>
    <row r="1460" spans="5:6" x14ac:dyDescent="0.25">
      <c r="E1460" t="s">
        <v>4926</v>
      </c>
      <c r="F1460" s="5">
        <v>24978.771100000005</v>
      </c>
    </row>
    <row r="1461" spans="5:6" x14ac:dyDescent="0.25">
      <c r="E1461" t="s">
        <v>4194</v>
      </c>
      <c r="F1461" s="5">
        <v>24969.513700000003</v>
      </c>
    </row>
    <row r="1462" spans="5:6" x14ac:dyDescent="0.25">
      <c r="E1462" t="s">
        <v>12018</v>
      </c>
      <c r="F1462" s="5">
        <v>24962.180500000002</v>
      </c>
    </row>
    <row r="1463" spans="5:6" x14ac:dyDescent="0.25">
      <c r="E1463" t="s">
        <v>9791</v>
      </c>
      <c r="F1463" s="5">
        <v>24951.5425</v>
      </c>
    </row>
    <row r="1464" spans="5:6" x14ac:dyDescent="0.25">
      <c r="E1464" t="s">
        <v>6841</v>
      </c>
      <c r="F1464" s="5">
        <v>24930.161900000003</v>
      </c>
    </row>
    <row r="1465" spans="5:6" x14ac:dyDescent="0.25">
      <c r="E1465" t="s">
        <v>9783</v>
      </c>
      <c r="F1465" s="5">
        <v>24921.046600000001</v>
      </c>
    </row>
    <row r="1466" spans="5:6" x14ac:dyDescent="0.25">
      <c r="E1466" t="s">
        <v>15578</v>
      </c>
      <c r="F1466" s="5">
        <v>24907.981299999999</v>
      </c>
    </row>
    <row r="1467" spans="5:6" x14ac:dyDescent="0.25">
      <c r="E1467" t="s">
        <v>14948</v>
      </c>
      <c r="F1467" s="5">
        <v>24905.538599999993</v>
      </c>
    </row>
    <row r="1468" spans="5:6" x14ac:dyDescent="0.25">
      <c r="E1468" t="s">
        <v>951</v>
      </c>
      <c r="F1468" s="5">
        <v>24902.165000000001</v>
      </c>
    </row>
    <row r="1469" spans="5:6" x14ac:dyDescent="0.25">
      <c r="E1469" t="s">
        <v>10786</v>
      </c>
      <c r="F1469" s="5">
        <v>24893.360199999999</v>
      </c>
    </row>
    <row r="1470" spans="5:6" x14ac:dyDescent="0.25">
      <c r="E1470" t="s">
        <v>13020</v>
      </c>
      <c r="F1470" s="5">
        <v>24892.773899999997</v>
      </c>
    </row>
    <row r="1471" spans="5:6" x14ac:dyDescent="0.25">
      <c r="E1471" t="s">
        <v>18394</v>
      </c>
      <c r="F1471" s="5">
        <v>24836.9421</v>
      </c>
    </row>
    <row r="1472" spans="5:6" x14ac:dyDescent="0.25">
      <c r="E1472" t="s">
        <v>5067</v>
      </c>
      <c r="F1472" s="5">
        <v>24835.104600000006</v>
      </c>
    </row>
    <row r="1473" spans="5:6" x14ac:dyDescent="0.25">
      <c r="E1473" t="s">
        <v>613</v>
      </c>
      <c r="F1473" s="5">
        <v>24833.779900000001</v>
      </c>
    </row>
    <row r="1474" spans="5:6" x14ac:dyDescent="0.25">
      <c r="E1474" t="s">
        <v>17790</v>
      </c>
      <c r="F1474" s="5">
        <v>24831.881799999996</v>
      </c>
    </row>
    <row r="1475" spans="5:6" x14ac:dyDescent="0.25">
      <c r="E1475" t="s">
        <v>11163</v>
      </c>
      <c r="F1475" s="5">
        <v>24830.0491</v>
      </c>
    </row>
    <row r="1476" spans="5:6" x14ac:dyDescent="0.25">
      <c r="E1476" t="s">
        <v>4856</v>
      </c>
      <c r="F1476" s="5">
        <v>24820.103899999998</v>
      </c>
    </row>
    <row r="1477" spans="5:6" x14ac:dyDescent="0.25">
      <c r="E1477" t="s">
        <v>15430</v>
      </c>
      <c r="F1477" s="5">
        <v>24812.568200000005</v>
      </c>
    </row>
    <row r="1478" spans="5:6" x14ac:dyDescent="0.25">
      <c r="E1478" t="s">
        <v>13085</v>
      </c>
      <c r="F1478" s="5">
        <v>24808.057000000001</v>
      </c>
    </row>
    <row r="1479" spans="5:6" x14ac:dyDescent="0.25">
      <c r="E1479" t="s">
        <v>1382</v>
      </c>
      <c r="F1479" s="5">
        <v>24801.923300000006</v>
      </c>
    </row>
    <row r="1480" spans="5:6" x14ac:dyDescent="0.25">
      <c r="E1480" t="s">
        <v>16548</v>
      </c>
      <c r="F1480" s="5">
        <v>24794.820200000002</v>
      </c>
    </row>
    <row r="1481" spans="5:6" x14ac:dyDescent="0.25">
      <c r="E1481" t="s">
        <v>16113</v>
      </c>
      <c r="F1481" s="5">
        <v>24794.552200000006</v>
      </c>
    </row>
    <row r="1482" spans="5:6" x14ac:dyDescent="0.25">
      <c r="E1482" t="s">
        <v>7983</v>
      </c>
      <c r="F1482" s="5">
        <v>24792.326899999996</v>
      </c>
    </row>
    <row r="1483" spans="5:6" x14ac:dyDescent="0.25">
      <c r="E1483" t="s">
        <v>5515</v>
      </c>
      <c r="F1483" s="5">
        <v>24781.895500000002</v>
      </c>
    </row>
    <row r="1484" spans="5:6" x14ac:dyDescent="0.25">
      <c r="E1484" t="s">
        <v>12197</v>
      </c>
      <c r="F1484" s="5">
        <v>24768.776699999995</v>
      </c>
    </row>
    <row r="1485" spans="5:6" x14ac:dyDescent="0.25">
      <c r="E1485" t="s">
        <v>5766</v>
      </c>
      <c r="F1485" s="5">
        <v>24753.058499999999</v>
      </c>
    </row>
    <row r="1486" spans="5:6" x14ac:dyDescent="0.25">
      <c r="E1486" t="s">
        <v>5666</v>
      </c>
      <c r="F1486" s="5">
        <v>24719.766600000003</v>
      </c>
    </row>
    <row r="1487" spans="5:6" x14ac:dyDescent="0.25">
      <c r="E1487" t="s">
        <v>4354</v>
      </c>
      <c r="F1487" s="5">
        <v>24703.02229999999</v>
      </c>
    </row>
    <row r="1488" spans="5:6" x14ac:dyDescent="0.25">
      <c r="E1488" t="s">
        <v>16071</v>
      </c>
      <c r="F1488" s="5">
        <v>24700.532000000003</v>
      </c>
    </row>
    <row r="1489" spans="5:6" x14ac:dyDescent="0.25">
      <c r="E1489" t="s">
        <v>6411</v>
      </c>
      <c r="F1489" s="5">
        <v>24697.792099999999</v>
      </c>
    </row>
    <row r="1490" spans="5:6" x14ac:dyDescent="0.25">
      <c r="E1490" t="s">
        <v>10497</v>
      </c>
      <c r="F1490" s="5">
        <v>24696.8629</v>
      </c>
    </row>
    <row r="1491" spans="5:6" x14ac:dyDescent="0.25">
      <c r="E1491" t="s">
        <v>18109</v>
      </c>
      <c r="F1491" s="5">
        <v>24695.865799999996</v>
      </c>
    </row>
    <row r="1492" spans="5:6" x14ac:dyDescent="0.25">
      <c r="E1492" t="s">
        <v>6443</v>
      </c>
      <c r="F1492" s="5">
        <v>24693.829900000004</v>
      </c>
    </row>
    <row r="1493" spans="5:6" x14ac:dyDescent="0.25">
      <c r="E1493" t="s">
        <v>1738</v>
      </c>
      <c r="F1493" s="5">
        <v>24688.890100000004</v>
      </c>
    </row>
    <row r="1494" spans="5:6" x14ac:dyDescent="0.25">
      <c r="E1494" t="s">
        <v>15384</v>
      </c>
      <c r="F1494" s="5">
        <v>24685.782299999999</v>
      </c>
    </row>
    <row r="1495" spans="5:6" x14ac:dyDescent="0.25">
      <c r="E1495" t="s">
        <v>816</v>
      </c>
      <c r="F1495" s="5">
        <v>24665.615900000004</v>
      </c>
    </row>
    <row r="1496" spans="5:6" x14ac:dyDescent="0.25">
      <c r="E1496" t="s">
        <v>7747</v>
      </c>
      <c r="F1496" s="5">
        <v>24644.865100000003</v>
      </c>
    </row>
    <row r="1497" spans="5:6" x14ac:dyDescent="0.25">
      <c r="E1497" t="s">
        <v>10574</v>
      </c>
      <c r="F1497" s="5">
        <v>24644.393699999997</v>
      </c>
    </row>
    <row r="1498" spans="5:6" x14ac:dyDescent="0.25">
      <c r="E1498" t="s">
        <v>1126</v>
      </c>
      <c r="F1498" s="5">
        <v>24641.929700000004</v>
      </c>
    </row>
    <row r="1499" spans="5:6" x14ac:dyDescent="0.25">
      <c r="E1499" t="s">
        <v>18616</v>
      </c>
      <c r="F1499" s="5">
        <v>24631.335999999999</v>
      </c>
    </row>
    <row r="1500" spans="5:6" x14ac:dyDescent="0.25">
      <c r="E1500" t="s">
        <v>13732</v>
      </c>
      <c r="F1500" s="5">
        <v>24628.615900000008</v>
      </c>
    </row>
    <row r="1501" spans="5:6" x14ac:dyDescent="0.25">
      <c r="E1501" t="s">
        <v>16017</v>
      </c>
      <c r="F1501" s="5">
        <v>24610.276800000007</v>
      </c>
    </row>
    <row r="1502" spans="5:6" x14ac:dyDescent="0.25">
      <c r="E1502" t="s">
        <v>928</v>
      </c>
      <c r="F1502" s="5">
        <v>24602.178499999995</v>
      </c>
    </row>
    <row r="1503" spans="5:6" x14ac:dyDescent="0.25">
      <c r="E1503" t="s">
        <v>6939</v>
      </c>
      <c r="F1503" s="5">
        <v>24599.157100000004</v>
      </c>
    </row>
    <row r="1504" spans="5:6" x14ac:dyDescent="0.25">
      <c r="E1504" t="s">
        <v>3190</v>
      </c>
      <c r="F1504" s="5">
        <v>24598.731700000004</v>
      </c>
    </row>
    <row r="1505" spans="5:6" x14ac:dyDescent="0.25">
      <c r="E1505" t="s">
        <v>8021</v>
      </c>
      <c r="F1505" s="5">
        <v>24598.721000000001</v>
      </c>
    </row>
    <row r="1506" spans="5:6" x14ac:dyDescent="0.25">
      <c r="E1506" t="s">
        <v>18346</v>
      </c>
      <c r="F1506" s="5">
        <v>24597.337</v>
      </c>
    </row>
    <row r="1507" spans="5:6" x14ac:dyDescent="0.25">
      <c r="E1507" t="s">
        <v>13910</v>
      </c>
      <c r="F1507" s="5">
        <v>24590.093700000001</v>
      </c>
    </row>
    <row r="1508" spans="5:6" x14ac:dyDescent="0.25">
      <c r="E1508" t="s">
        <v>9230</v>
      </c>
      <c r="F1508" s="5">
        <v>24585.906600000006</v>
      </c>
    </row>
    <row r="1509" spans="5:6" x14ac:dyDescent="0.25">
      <c r="E1509" t="s">
        <v>2929</v>
      </c>
      <c r="F1509" s="5">
        <v>24583.947699999993</v>
      </c>
    </row>
    <row r="1510" spans="5:6" x14ac:dyDescent="0.25">
      <c r="E1510" t="s">
        <v>9957</v>
      </c>
      <c r="F1510" s="5">
        <v>24579.5753</v>
      </c>
    </row>
    <row r="1511" spans="5:6" x14ac:dyDescent="0.25">
      <c r="E1511" t="s">
        <v>9136</v>
      </c>
      <c r="F1511" s="5">
        <v>24554.332100000003</v>
      </c>
    </row>
    <row r="1512" spans="5:6" x14ac:dyDescent="0.25">
      <c r="E1512" t="s">
        <v>11878</v>
      </c>
      <c r="F1512" s="5">
        <v>24551.707000000002</v>
      </c>
    </row>
    <row r="1513" spans="5:6" x14ac:dyDescent="0.25">
      <c r="E1513" t="s">
        <v>4566</v>
      </c>
      <c r="F1513" s="5">
        <v>24550.850800000004</v>
      </c>
    </row>
    <row r="1514" spans="5:6" x14ac:dyDescent="0.25">
      <c r="E1514" t="s">
        <v>17364</v>
      </c>
      <c r="F1514" s="5">
        <v>24543.762300000002</v>
      </c>
    </row>
    <row r="1515" spans="5:6" x14ac:dyDescent="0.25">
      <c r="E1515" t="s">
        <v>17340</v>
      </c>
      <c r="F1515" s="5">
        <v>24538.524399999998</v>
      </c>
    </row>
    <row r="1516" spans="5:6" x14ac:dyDescent="0.25">
      <c r="E1516" t="s">
        <v>5071</v>
      </c>
      <c r="F1516" s="5">
        <v>24538.069</v>
      </c>
    </row>
    <row r="1517" spans="5:6" x14ac:dyDescent="0.25">
      <c r="E1517" t="s">
        <v>15683</v>
      </c>
      <c r="F1517" s="5">
        <v>24531.3851</v>
      </c>
    </row>
    <row r="1518" spans="5:6" x14ac:dyDescent="0.25">
      <c r="E1518" t="s">
        <v>16018</v>
      </c>
      <c r="F1518" s="5">
        <v>24513.619500000001</v>
      </c>
    </row>
    <row r="1519" spans="5:6" x14ac:dyDescent="0.25">
      <c r="E1519" t="s">
        <v>664</v>
      </c>
      <c r="F1519" s="5">
        <v>24511.039100000002</v>
      </c>
    </row>
    <row r="1520" spans="5:6" x14ac:dyDescent="0.25">
      <c r="E1520" t="s">
        <v>8653</v>
      </c>
      <c r="F1520" s="5">
        <v>24505.784299999992</v>
      </c>
    </row>
    <row r="1521" spans="5:6" x14ac:dyDescent="0.25">
      <c r="E1521" t="s">
        <v>15642</v>
      </c>
      <c r="F1521" s="5">
        <v>24499.500799999998</v>
      </c>
    </row>
    <row r="1522" spans="5:6" x14ac:dyDescent="0.25">
      <c r="E1522" t="s">
        <v>16205</v>
      </c>
      <c r="F1522" s="5">
        <v>24499.457600000002</v>
      </c>
    </row>
    <row r="1523" spans="5:6" x14ac:dyDescent="0.25">
      <c r="E1523" t="s">
        <v>1063</v>
      </c>
      <c r="F1523" s="5">
        <v>24495.268799999998</v>
      </c>
    </row>
    <row r="1524" spans="5:6" x14ac:dyDescent="0.25">
      <c r="E1524" t="s">
        <v>18504</v>
      </c>
      <c r="F1524" s="5">
        <v>24490.691700000003</v>
      </c>
    </row>
    <row r="1525" spans="5:6" x14ac:dyDescent="0.25">
      <c r="E1525" t="s">
        <v>2080</v>
      </c>
      <c r="F1525" s="5">
        <v>24489.715500000006</v>
      </c>
    </row>
    <row r="1526" spans="5:6" x14ac:dyDescent="0.25">
      <c r="E1526" t="s">
        <v>16513</v>
      </c>
      <c r="F1526" s="5">
        <v>24481.138199999998</v>
      </c>
    </row>
    <row r="1527" spans="5:6" x14ac:dyDescent="0.25">
      <c r="E1527" t="s">
        <v>1754</v>
      </c>
      <c r="F1527" s="5">
        <v>24477.304799999994</v>
      </c>
    </row>
    <row r="1528" spans="5:6" x14ac:dyDescent="0.25">
      <c r="E1528" t="s">
        <v>6061</v>
      </c>
      <c r="F1528" s="5">
        <v>24421.073100000001</v>
      </c>
    </row>
    <row r="1529" spans="5:6" x14ac:dyDescent="0.25">
      <c r="E1529" t="s">
        <v>15040</v>
      </c>
      <c r="F1529" s="5">
        <v>24417.160900000003</v>
      </c>
    </row>
    <row r="1530" spans="5:6" x14ac:dyDescent="0.25">
      <c r="E1530" t="s">
        <v>12225</v>
      </c>
      <c r="F1530" s="5">
        <v>24413.601999999992</v>
      </c>
    </row>
    <row r="1531" spans="5:6" x14ac:dyDescent="0.25">
      <c r="E1531" t="s">
        <v>11455</v>
      </c>
      <c r="F1531" s="5">
        <v>24406.093799999995</v>
      </c>
    </row>
    <row r="1532" spans="5:6" x14ac:dyDescent="0.25">
      <c r="E1532" t="s">
        <v>4514</v>
      </c>
      <c r="F1532" s="5">
        <v>24397.630799999999</v>
      </c>
    </row>
    <row r="1533" spans="5:6" x14ac:dyDescent="0.25">
      <c r="E1533" t="s">
        <v>17848</v>
      </c>
      <c r="F1533" s="5">
        <v>24383.688100000003</v>
      </c>
    </row>
    <row r="1534" spans="5:6" x14ac:dyDescent="0.25">
      <c r="E1534" t="s">
        <v>14851</v>
      </c>
      <c r="F1534" s="5">
        <v>24376.776600000005</v>
      </c>
    </row>
    <row r="1535" spans="5:6" x14ac:dyDescent="0.25">
      <c r="E1535" t="s">
        <v>4853</v>
      </c>
      <c r="F1535" s="5">
        <v>24376.336300000006</v>
      </c>
    </row>
    <row r="1536" spans="5:6" x14ac:dyDescent="0.25">
      <c r="E1536" t="s">
        <v>14862</v>
      </c>
      <c r="F1536" s="5">
        <v>24295.936500000003</v>
      </c>
    </row>
    <row r="1537" spans="5:6" x14ac:dyDescent="0.25">
      <c r="E1537" t="s">
        <v>16970</v>
      </c>
      <c r="F1537" s="5">
        <v>24278.277300000002</v>
      </c>
    </row>
    <row r="1538" spans="5:6" x14ac:dyDescent="0.25">
      <c r="E1538" t="s">
        <v>18418</v>
      </c>
      <c r="F1538" s="5">
        <v>24271.068399999996</v>
      </c>
    </row>
    <row r="1539" spans="5:6" x14ac:dyDescent="0.25">
      <c r="E1539" t="s">
        <v>828</v>
      </c>
      <c r="F1539" s="5">
        <v>24267.551200000002</v>
      </c>
    </row>
    <row r="1540" spans="5:6" x14ac:dyDescent="0.25">
      <c r="E1540" t="s">
        <v>3167</v>
      </c>
      <c r="F1540" s="5">
        <v>24242.065700000006</v>
      </c>
    </row>
    <row r="1541" spans="5:6" x14ac:dyDescent="0.25">
      <c r="E1541" t="s">
        <v>10259</v>
      </c>
      <c r="F1541" s="5">
        <v>24239.553100000005</v>
      </c>
    </row>
    <row r="1542" spans="5:6" x14ac:dyDescent="0.25">
      <c r="E1542" t="s">
        <v>771</v>
      </c>
      <c r="F1542" s="5">
        <v>24230.373200000002</v>
      </c>
    </row>
    <row r="1543" spans="5:6" x14ac:dyDescent="0.25">
      <c r="E1543" t="s">
        <v>12881</v>
      </c>
      <c r="F1543" s="5">
        <v>24210.680399999997</v>
      </c>
    </row>
    <row r="1544" spans="5:6" x14ac:dyDescent="0.25">
      <c r="E1544" t="s">
        <v>11606</v>
      </c>
      <c r="F1544" s="5">
        <v>24209.549500000001</v>
      </c>
    </row>
    <row r="1545" spans="5:6" x14ac:dyDescent="0.25">
      <c r="E1545" t="s">
        <v>12597</v>
      </c>
      <c r="F1545" s="5">
        <v>24202.989399999995</v>
      </c>
    </row>
    <row r="1546" spans="5:6" x14ac:dyDescent="0.25">
      <c r="E1546" t="s">
        <v>13450</v>
      </c>
      <c r="F1546" s="5">
        <v>24192.144400000005</v>
      </c>
    </row>
    <row r="1547" spans="5:6" x14ac:dyDescent="0.25">
      <c r="E1547" t="s">
        <v>18951</v>
      </c>
      <c r="F1547" s="5">
        <v>24184.525699999991</v>
      </c>
    </row>
    <row r="1548" spans="5:6" x14ac:dyDescent="0.25">
      <c r="E1548" t="s">
        <v>3924</v>
      </c>
      <c r="F1548" s="5">
        <v>24179.1734</v>
      </c>
    </row>
    <row r="1549" spans="5:6" x14ac:dyDescent="0.25">
      <c r="E1549" t="s">
        <v>18559</v>
      </c>
      <c r="F1549" s="5">
        <v>24174.258500000004</v>
      </c>
    </row>
    <row r="1550" spans="5:6" x14ac:dyDescent="0.25">
      <c r="E1550" t="s">
        <v>8023</v>
      </c>
      <c r="F1550" s="5">
        <v>24164.673799999993</v>
      </c>
    </row>
    <row r="1551" spans="5:6" x14ac:dyDescent="0.25">
      <c r="E1551" t="s">
        <v>17796</v>
      </c>
      <c r="F1551" s="5">
        <v>24164.423599999998</v>
      </c>
    </row>
    <row r="1552" spans="5:6" x14ac:dyDescent="0.25">
      <c r="E1552" t="s">
        <v>14076</v>
      </c>
      <c r="F1552" s="5">
        <v>24135.674700000003</v>
      </c>
    </row>
    <row r="1553" spans="5:6" x14ac:dyDescent="0.25">
      <c r="E1553" t="s">
        <v>9198</v>
      </c>
      <c r="F1553" s="5">
        <v>24134.724300000002</v>
      </c>
    </row>
    <row r="1554" spans="5:6" x14ac:dyDescent="0.25">
      <c r="E1554" t="s">
        <v>4979</v>
      </c>
      <c r="F1554" s="5">
        <v>24130.359899999999</v>
      </c>
    </row>
    <row r="1555" spans="5:6" x14ac:dyDescent="0.25">
      <c r="E1555" t="s">
        <v>11305</v>
      </c>
      <c r="F1555" s="5">
        <v>24120.851100000003</v>
      </c>
    </row>
    <row r="1556" spans="5:6" x14ac:dyDescent="0.25">
      <c r="E1556" t="s">
        <v>11850</v>
      </c>
      <c r="F1556" s="5">
        <v>24118.604400000004</v>
      </c>
    </row>
    <row r="1557" spans="5:6" x14ac:dyDescent="0.25">
      <c r="E1557" t="s">
        <v>3902</v>
      </c>
      <c r="F1557" s="5">
        <v>24112.069900000002</v>
      </c>
    </row>
    <row r="1558" spans="5:6" x14ac:dyDescent="0.25">
      <c r="E1558" t="s">
        <v>6729</v>
      </c>
      <c r="F1558" s="5">
        <v>24109.931900000003</v>
      </c>
    </row>
    <row r="1559" spans="5:6" x14ac:dyDescent="0.25">
      <c r="E1559" t="s">
        <v>8453</v>
      </c>
      <c r="F1559" s="5">
        <v>24108.487799999999</v>
      </c>
    </row>
    <row r="1560" spans="5:6" x14ac:dyDescent="0.25">
      <c r="E1560" t="s">
        <v>10613</v>
      </c>
      <c r="F1560" s="5">
        <v>24096.397900000004</v>
      </c>
    </row>
    <row r="1561" spans="5:6" x14ac:dyDescent="0.25">
      <c r="E1561" t="s">
        <v>15047</v>
      </c>
      <c r="F1561" s="5">
        <v>24084.57450000001</v>
      </c>
    </row>
    <row r="1562" spans="5:6" x14ac:dyDescent="0.25">
      <c r="E1562" t="s">
        <v>11885</v>
      </c>
      <c r="F1562" s="5">
        <v>24062.786900000003</v>
      </c>
    </row>
    <row r="1563" spans="5:6" x14ac:dyDescent="0.25">
      <c r="E1563" t="s">
        <v>16535</v>
      </c>
      <c r="F1563" s="5">
        <v>24057.763300000006</v>
      </c>
    </row>
    <row r="1564" spans="5:6" x14ac:dyDescent="0.25">
      <c r="E1564" t="s">
        <v>18334</v>
      </c>
      <c r="F1564" s="5">
        <v>24051.758000000002</v>
      </c>
    </row>
    <row r="1565" spans="5:6" x14ac:dyDescent="0.25">
      <c r="E1565" t="s">
        <v>10815</v>
      </c>
      <c r="F1565" s="5">
        <v>24036.154400000003</v>
      </c>
    </row>
    <row r="1566" spans="5:6" x14ac:dyDescent="0.25">
      <c r="E1566" t="s">
        <v>12553</v>
      </c>
      <c r="F1566" s="5">
        <v>24021.510499999997</v>
      </c>
    </row>
    <row r="1567" spans="5:6" x14ac:dyDescent="0.25">
      <c r="E1567" t="s">
        <v>17193</v>
      </c>
      <c r="F1567" s="5">
        <v>24012.079699999998</v>
      </c>
    </row>
    <row r="1568" spans="5:6" x14ac:dyDescent="0.25">
      <c r="E1568" t="s">
        <v>4972</v>
      </c>
      <c r="F1568" s="5">
        <v>24003.338499999998</v>
      </c>
    </row>
    <row r="1569" spans="5:6" x14ac:dyDescent="0.25">
      <c r="E1569" t="s">
        <v>6146</v>
      </c>
      <c r="F1569" s="5">
        <v>23981.446799999998</v>
      </c>
    </row>
    <row r="1570" spans="5:6" x14ac:dyDescent="0.25">
      <c r="E1570" t="s">
        <v>9884</v>
      </c>
      <c r="F1570" s="5">
        <v>23981.428600000007</v>
      </c>
    </row>
    <row r="1571" spans="5:6" x14ac:dyDescent="0.25">
      <c r="E1571" t="s">
        <v>12061</v>
      </c>
      <c r="F1571" s="5">
        <v>23974.763599999998</v>
      </c>
    </row>
    <row r="1572" spans="5:6" x14ac:dyDescent="0.25">
      <c r="E1572" t="s">
        <v>15019</v>
      </c>
      <c r="F1572" s="5">
        <v>23952.029300000006</v>
      </c>
    </row>
    <row r="1573" spans="5:6" x14ac:dyDescent="0.25">
      <c r="E1573" t="s">
        <v>8788</v>
      </c>
      <c r="F1573" s="5">
        <v>23951.787200000002</v>
      </c>
    </row>
    <row r="1574" spans="5:6" x14ac:dyDescent="0.25">
      <c r="E1574" t="s">
        <v>10126</v>
      </c>
      <c r="F1574" s="5">
        <v>23950.449399999994</v>
      </c>
    </row>
    <row r="1575" spans="5:6" x14ac:dyDescent="0.25">
      <c r="E1575" t="s">
        <v>10289</v>
      </c>
      <c r="F1575" s="5">
        <v>23929.595100000002</v>
      </c>
    </row>
    <row r="1576" spans="5:6" x14ac:dyDescent="0.25">
      <c r="E1576" t="s">
        <v>13518</v>
      </c>
      <c r="F1576" s="5">
        <v>23920.4087</v>
      </c>
    </row>
    <row r="1577" spans="5:6" x14ac:dyDescent="0.25">
      <c r="E1577" t="s">
        <v>1919</v>
      </c>
      <c r="F1577" s="5">
        <v>23918.840599999992</v>
      </c>
    </row>
    <row r="1578" spans="5:6" x14ac:dyDescent="0.25">
      <c r="E1578" t="s">
        <v>18434</v>
      </c>
      <c r="F1578" s="5">
        <v>23918.588600000003</v>
      </c>
    </row>
    <row r="1579" spans="5:6" x14ac:dyDescent="0.25">
      <c r="E1579" t="s">
        <v>16456</v>
      </c>
      <c r="F1579" s="5">
        <v>23918.588600000003</v>
      </c>
    </row>
    <row r="1580" spans="5:6" x14ac:dyDescent="0.25">
      <c r="E1580" t="s">
        <v>16785</v>
      </c>
      <c r="F1580" s="5">
        <v>23918.588600000003</v>
      </c>
    </row>
    <row r="1581" spans="5:6" x14ac:dyDescent="0.25">
      <c r="E1581" t="s">
        <v>15797</v>
      </c>
      <c r="F1581" s="5">
        <v>23918.588600000003</v>
      </c>
    </row>
    <row r="1582" spans="5:6" x14ac:dyDescent="0.25">
      <c r="E1582" t="s">
        <v>15375</v>
      </c>
      <c r="F1582" s="5">
        <v>23918.588600000003</v>
      </c>
    </row>
    <row r="1583" spans="5:6" x14ac:dyDescent="0.25">
      <c r="E1583" t="s">
        <v>13404</v>
      </c>
      <c r="F1583" s="5">
        <v>23918.588600000003</v>
      </c>
    </row>
    <row r="1584" spans="5:6" x14ac:dyDescent="0.25">
      <c r="E1584" t="s">
        <v>10426</v>
      </c>
      <c r="F1584" s="5">
        <v>23918.588600000003</v>
      </c>
    </row>
    <row r="1585" spans="5:6" x14ac:dyDescent="0.25">
      <c r="E1585" t="s">
        <v>10108</v>
      </c>
      <c r="F1585" s="5">
        <v>23918.588600000003</v>
      </c>
    </row>
    <row r="1586" spans="5:6" x14ac:dyDescent="0.25">
      <c r="E1586" t="s">
        <v>10986</v>
      </c>
      <c r="F1586" s="5">
        <v>23918.588600000003</v>
      </c>
    </row>
    <row r="1587" spans="5:6" x14ac:dyDescent="0.25">
      <c r="E1587" t="s">
        <v>8544</v>
      </c>
      <c r="F1587" s="5">
        <v>23918.588600000003</v>
      </c>
    </row>
    <row r="1588" spans="5:6" x14ac:dyDescent="0.25">
      <c r="E1588" t="s">
        <v>8536</v>
      </c>
      <c r="F1588" s="5">
        <v>23918.588600000003</v>
      </c>
    </row>
    <row r="1589" spans="5:6" x14ac:dyDescent="0.25">
      <c r="E1589" t="s">
        <v>6807</v>
      </c>
      <c r="F1589" s="5">
        <v>23918.588600000003</v>
      </c>
    </row>
    <row r="1590" spans="5:6" x14ac:dyDescent="0.25">
      <c r="E1590" t="s">
        <v>7413</v>
      </c>
      <c r="F1590" s="5">
        <v>23918.588600000003</v>
      </c>
    </row>
    <row r="1591" spans="5:6" x14ac:dyDescent="0.25">
      <c r="E1591" t="s">
        <v>4314</v>
      </c>
      <c r="F1591" s="5">
        <v>23918.588600000003</v>
      </c>
    </row>
    <row r="1592" spans="5:6" x14ac:dyDescent="0.25">
      <c r="E1592" t="s">
        <v>860</v>
      </c>
      <c r="F1592" s="5">
        <v>23918.588600000003</v>
      </c>
    </row>
    <row r="1593" spans="5:6" x14ac:dyDescent="0.25">
      <c r="E1593" t="s">
        <v>8965</v>
      </c>
      <c r="F1593" s="5">
        <v>23913.835600000002</v>
      </c>
    </row>
    <row r="1594" spans="5:6" x14ac:dyDescent="0.25">
      <c r="E1594" t="s">
        <v>13347</v>
      </c>
      <c r="F1594" s="5">
        <v>23906.746900000002</v>
      </c>
    </row>
    <row r="1595" spans="5:6" x14ac:dyDescent="0.25">
      <c r="E1595" t="s">
        <v>11735</v>
      </c>
      <c r="F1595" s="5">
        <v>23901.999899999999</v>
      </c>
    </row>
    <row r="1596" spans="5:6" x14ac:dyDescent="0.25">
      <c r="E1596" t="s">
        <v>1903</v>
      </c>
      <c r="F1596" s="5">
        <v>23901.705200000004</v>
      </c>
    </row>
    <row r="1597" spans="5:6" x14ac:dyDescent="0.25">
      <c r="E1597" t="s">
        <v>5051</v>
      </c>
      <c r="F1597" s="5">
        <v>23883.524599999997</v>
      </c>
    </row>
    <row r="1598" spans="5:6" x14ac:dyDescent="0.25">
      <c r="E1598" t="s">
        <v>3104</v>
      </c>
      <c r="F1598" s="5">
        <v>23879.343099999995</v>
      </c>
    </row>
    <row r="1599" spans="5:6" x14ac:dyDescent="0.25">
      <c r="E1599" t="s">
        <v>18635</v>
      </c>
      <c r="F1599" s="5">
        <v>23867.039900000007</v>
      </c>
    </row>
    <row r="1600" spans="5:6" x14ac:dyDescent="0.25">
      <c r="E1600" t="s">
        <v>14668</v>
      </c>
      <c r="F1600" s="5">
        <v>23866.984399999998</v>
      </c>
    </row>
    <row r="1601" spans="5:6" x14ac:dyDescent="0.25">
      <c r="E1601" t="s">
        <v>11643</v>
      </c>
      <c r="F1601" s="5">
        <v>23822.661300000007</v>
      </c>
    </row>
    <row r="1602" spans="5:6" x14ac:dyDescent="0.25">
      <c r="E1602" t="s">
        <v>10005</v>
      </c>
      <c r="F1602" s="5">
        <v>23822.331400000003</v>
      </c>
    </row>
    <row r="1603" spans="5:6" x14ac:dyDescent="0.25">
      <c r="E1603" t="s">
        <v>11777</v>
      </c>
      <c r="F1603" s="5">
        <v>23814.125800000002</v>
      </c>
    </row>
    <row r="1604" spans="5:6" x14ac:dyDescent="0.25">
      <c r="E1604" t="s">
        <v>11814</v>
      </c>
      <c r="F1604" s="5">
        <v>23813.668499999996</v>
      </c>
    </row>
    <row r="1605" spans="5:6" x14ac:dyDescent="0.25">
      <c r="E1605" t="s">
        <v>4235</v>
      </c>
      <c r="F1605" s="5">
        <v>23808.693200000002</v>
      </c>
    </row>
    <row r="1606" spans="5:6" x14ac:dyDescent="0.25">
      <c r="E1606" t="s">
        <v>15312</v>
      </c>
      <c r="F1606" s="5">
        <v>23805.369599999998</v>
      </c>
    </row>
    <row r="1607" spans="5:6" x14ac:dyDescent="0.25">
      <c r="E1607" t="s">
        <v>709</v>
      </c>
      <c r="F1607" s="5">
        <v>23805.369599999998</v>
      </c>
    </row>
    <row r="1608" spans="5:6" x14ac:dyDescent="0.25">
      <c r="E1608" t="s">
        <v>18051</v>
      </c>
      <c r="F1608" s="5">
        <v>23801.929599999992</v>
      </c>
    </row>
    <row r="1609" spans="5:6" x14ac:dyDescent="0.25">
      <c r="E1609" t="s">
        <v>18778</v>
      </c>
      <c r="F1609" s="5">
        <v>23798.727199999998</v>
      </c>
    </row>
    <row r="1610" spans="5:6" x14ac:dyDescent="0.25">
      <c r="E1610" t="s">
        <v>14274</v>
      </c>
      <c r="F1610" s="5">
        <v>23791.205700000006</v>
      </c>
    </row>
    <row r="1611" spans="5:6" x14ac:dyDescent="0.25">
      <c r="E1611" t="s">
        <v>15504</v>
      </c>
      <c r="F1611" s="5">
        <v>23790.087200000002</v>
      </c>
    </row>
    <row r="1612" spans="5:6" x14ac:dyDescent="0.25">
      <c r="E1612" t="s">
        <v>13516</v>
      </c>
      <c r="F1612" s="5">
        <v>23784.746000000003</v>
      </c>
    </row>
    <row r="1613" spans="5:6" x14ac:dyDescent="0.25">
      <c r="E1613" t="s">
        <v>13204</v>
      </c>
      <c r="F1613" s="5">
        <v>23783.244600000002</v>
      </c>
    </row>
    <row r="1614" spans="5:6" x14ac:dyDescent="0.25">
      <c r="E1614" t="s">
        <v>3194</v>
      </c>
      <c r="F1614" s="5">
        <v>23779.978800000001</v>
      </c>
    </row>
    <row r="1615" spans="5:6" x14ac:dyDescent="0.25">
      <c r="E1615" t="s">
        <v>8198</v>
      </c>
      <c r="F1615" s="5">
        <v>23775.844799999999</v>
      </c>
    </row>
    <row r="1616" spans="5:6" x14ac:dyDescent="0.25">
      <c r="E1616" t="s">
        <v>3229</v>
      </c>
      <c r="F1616" s="5">
        <v>23774.157300000003</v>
      </c>
    </row>
    <row r="1617" spans="5:6" x14ac:dyDescent="0.25">
      <c r="E1617" t="s">
        <v>12353</v>
      </c>
      <c r="F1617" s="5">
        <v>23770.446800000002</v>
      </c>
    </row>
    <row r="1618" spans="5:6" x14ac:dyDescent="0.25">
      <c r="E1618" t="s">
        <v>608</v>
      </c>
      <c r="F1618" s="5">
        <v>23769.657700000003</v>
      </c>
    </row>
    <row r="1619" spans="5:6" x14ac:dyDescent="0.25">
      <c r="E1619" t="s">
        <v>6904</v>
      </c>
      <c r="F1619" s="5">
        <v>23758.057900000003</v>
      </c>
    </row>
    <row r="1620" spans="5:6" x14ac:dyDescent="0.25">
      <c r="E1620" t="s">
        <v>5156</v>
      </c>
      <c r="F1620" s="5">
        <v>23753.338900000006</v>
      </c>
    </row>
    <row r="1621" spans="5:6" x14ac:dyDescent="0.25">
      <c r="E1621" t="s">
        <v>11852</v>
      </c>
      <c r="F1621" s="5">
        <v>23752.391999999996</v>
      </c>
    </row>
    <row r="1622" spans="5:6" x14ac:dyDescent="0.25">
      <c r="E1622" t="s">
        <v>2348</v>
      </c>
      <c r="F1622" s="5">
        <v>23751.3194</v>
      </c>
    </row>
    <row r="1623" spans="5:6" x14ac:dyDescent="0.25">
      <c r="E1623" t="s">
        <v>17391</v>
      </c>
      <c r="F1623" s="5">
        <v>23736.800400000004</v>
      </c>
    </row>
    <row r="1624" spans="5:6" x14ac:dyDescent="0.25">
      <c r="E1624" t="s">
        <v>10721</v>
      </c>
      <c r="F1624" s="5">
        <v>23726.546400000003</v>
      </c>
    </row>
    <row r="1625" spans="5:6" x14ac:dyDescent="0.25">
      <c r="E1625" t="s">
        <v>15711</v>
      </c>
      <c r="F1625" s="5">
        <v>23705.488700000002</v>
      </c>
    </row>
    <row r="1626" spans="5:6" x14ac:dyDescent="0.25">
      <c r="E1626" t="s">
        <v>11975</v>
      </c>
      <c r="F1626" s="5">
        <v>23690.0118</v>
      </c>
    </row>
    <row r="1627" spans="5:6" x14ac:dyDescent="0.25">
      <c r="E1627" t="s">
        <v>18928</v>
      </c>
      <c r="F1627" s="5">
        <v>23679.360799999999</v>
      </c>
    </row>
    <row r="1628" spans="5:6" x14ac:dyDescent="0.25">
      <c r="E1628" t="s">
        <v>7183</v>
      </c>
      <c r="F1628" s="5">
        <v>23675.148500000003</v>
      </c>
    </row>
    <row r="1629" spans="5:6" x14ac:dyDescent="0.25">
      <c r="E1629" t="s">
        <v>1578</v>
      </c>
      <c r="F1629" s="5">
        <v>23674.304300000003</v>
      </c>
    </row>
    <row r="1630" spans="5:6" x14ac:dyDescent="0.25">
      <c r="E1630" t="s">
        <v>14119</v>
      </c>
      <c r="F1630" s="5">
        <v>23670.747299999999</v>
      </c>
    </row>
    <row r="1631" spans="5:6" x14ac:dyDescent="0.25">
      <c r="E1631" t="s">
        <v>18074</v>
      </c>
      <c r="F1631" s="5">
        <v>23669.7392</v>
      </c>
    </row>
    <row r="1632" spans="5:6" x14ac:dyDescent="0.25">
      <c r="E1632" t="s">
        <v>1696</v>
      </c>
      <c r="F1632" s="5">
        <v>23667.162600000003</v>
      </c>
    </row>
    <row r="1633" spans="5:6" x14ac:dyDescent="0.25">
      <c r="E1633" t="s">
        <v>1598</v>
      </c>
      <c r="F1633" s="5">
        <v>23655.526500000007</v>
      </c>
    </row>
    <row r="1634" spans="5:6" x14ac:dyDescent="0.25">
      <c r="E1634" t="s">
        <v>667</v>
      </c>
      <c r="F1634" s="5">
        <v>23621.098000000005</v>
      </c>
    </row>
    <row r="1635" spans="5:6" x14ac:dyDescent="0.25">
      <c r="E1635" t="s">
        <v>9798</v>
      </c>
      <c r="F1635" s="5">
        <v>23607.806900000003</v>
      </c>
    </row>
    <row r="1636" spans="5:6" x14ac:dyDescent="0.25">
      <c r="E1636" t="s">
        <v>10953</v>
      </c>
      <c r="F1636" s="5">
        <v>23604.715600000003</v>
      </c>
    </row>
    <row r="1637" spans="5:6" x14ac:dyDescent="0.25">
      <c r="E1637" t="s">
        <v>2245</v>
      </c>
      <c r="F1637" s="5">
        <v>23595.165799999995</v>
      </c>
    </row>
    <row r="1638" spans="5:6" x14ac:dyDescent="0.25">
      <c r="E1638" t="s">
        <v>14152</v>
      </c>
      <c r="F1638" s="5">
        <v>23589.042400000002</v>
      </c>
    </row>
    <row r="1639" spans="5:6" x14ac:dyDescent="0.25">
      <c r="E1639" t="s">
        <v>16002</v>
      </c>
      <c r="F1639" s="5">
        <v>23582.247600000002</v>
      </c>
    </row>
    <row r="1640" spans="5:6" x14ac:dyDescent="0.25">
      <c r="E1640" t="s">
        <v>9227</v>
      </c>
      <c r="F1640" s="5">
        <v>23580.420700000006</v>
      </c>
    </row>
    <row r="1641" spans="5:6" x14ac:dyDescent="0.25">
      <c r="E1641" t="s">
        <v>2093</v>
      </c>
      <c r="F1641" s="5">
        <v>23575.168799999999</v>
      </c>
    </row>
    <row r="1642" spans="5:6" x14ac:dyDescent="0.25">
      <c r="E1642" t="s">
        <v>10128</v>
      </c>
      <c r="F1642" s="5">
        <v>23569.243399999999</v>
      </c>
    </row>
    <row r="1643" spans="5:6" x14ac:dyDescent="0.25">
      <c r="E1643" t="s">
        <v>15814</v>
      </c>
      <c r="F1643" s="5">
        <v>23566.5942</v>
      </c>
    </row>
    <row r="1644" spans="5:6" x14ac:dyDescent="0.25">
      <c r="E1644" t="s">
        <v>7340</v>
      </c>
      <c r="F1644" s="5">
        <v>23561.630399999998</v>
      </c>
    </row>
    <row r="1645" spans="5:6" x14ac:dyDescent="0.25">
      <c r="E1645" t="s">
        <v>3639</v>
      </c>
      <c r="F1645" s="5">
        <v>23553.504000000001</v>
      </c>
    </row>
    <row r="1646" spans="5:6" x14ac:dyDescent="0.25">
      <c r="E1646" t="s">
        <v>11583</v>
      </c>
      <c r="F1646" s="5">
        <v>23536.645400000001</v>
      </c>
    </row>
    <row r="1647" spans="5:6" x14ac:dyDescent="0.25">
      <c r="E1647" t="s">
        <v>4818</v>
      </c>
      <c r="F1647" s="5">
        <v>23513.625199999999</v>
      </c>
    </row>
    <row r="1648" spans="5:6" x14ac:dyDescent="0.25">
      <c r="E1648" t="s">
        <v>3538</v>
      </c>
      <c r="F1648" s="5">
        <v>23497.629900000004</v>
      </c>
    </row>
    <row r="1649" spans="5:6" x14ac:dyDescent="0.25">
      <c r="E1649" t="s">
        <v>5027</v>
      </c>
      <c r="F1649" s="5">
        <v>23493.614599999997</v>
      </c>
    </row>
    <row r="1650" spans="5:6" x14ac:dyDescent="0.25">
      <c r="E1650" t="s">
        <v>6635</v>
      </c>
      <c r="F1650" s="5">
        <v>23492.434199999996</v>
      </c>
    </row>
    <row r="1651" spans="5:6" x14ac:dyDescent="0.25">
      <c r="E1651" t="s">
        <v>16648</v>
      </c>
      <c r="F1651" s="5">
        <v>23470.243500000004</v>
      </c>
    </row>
    <row r="1652" spans="5:6" x14ac:dyDescent="0.25">
      <c r="E1652" t="s">
        <v>4559</v>
      </c>
      <c r="F1652" s="5">
        <v>23469.895100000002</v>
      </c>
    </row>
    <row r="1653" spans="5:6" x14ac:dyDescent="0.25">
      <c r="E1653" t="s">
        <v>13120</v>
      </c>
      <c r="F1653" s="5">
        <v>23468.053500000002</v>
      </c>
    </row>
    <row r="1654" spans="5:6" x14ac:dyDescent="0.25">
      <c r="E1654" t="s">
        <v>7126</v>
      </c>
      <c r="F1654" s="5">
        <v>23464.258499999996</v>
      </c>
    </row>
    <row r="1655" spans="5:6" x14ac:dyDescent="0.25">
      <c r="E1655" t="s">
        <v>15990</v>
      </c>
      <c r="F1655" s="5">
        <v>23459.235999999997</v>
      </c>
    </row>
    <row r="1656" spans="5:6" x14ac:dyDescent="0.25">
      <c r="E1656" t="s">
        <v>10924</v>
      </c>
      <c r="F1656" s="5">
        <v>23451.7376</v>
      </c>
    </row>
    <row r="1657" spans="5:6" x14ac:dyDescent="0.25">
      <c r="E1657" t="s">
        <v>5387</v>
      </c>
      <c r="F1657" s="5">
        <v>23436.388700000003</v>
      </c>
    </row>
    <row r="1658" spans="5:6" x14ac:dyDescent="0.25">
      <c r="E1658" t="s">
        <v>4326</v>
      </c>
      <c r="F1658" s="5">
        <v>23435.658700000007</v>
      </c>
    </row>
    <row r="1659" spans="5:6" x14ac:dyDescent="0.25">
      <c r="E1659" t="s">
        <v>1797</v>
      </c>
      <c r="F1659" s="5">
        <v>23431.411199999999</v>
      </c>
    </row>
    <row r="1660" spans="5:6" x14ac:dyDescent="0.25">
      <c r="E1660" t="s">
        <v>7609</v>
      </c>
      <c r="F1660" s="5">
        <v>23428.453600000001</v>
      </c>
    </row>
    <row r="1661" spans="5:6" x14ac:dyDescent="0.25">
      <c r="E1661" t="s">
        <v>16258</v>
      </c>
      <c r="F1661" s="5">
        <v>23428.403899999994</v>
      </c>
    </row>
    <row r="1662" spans="5:6" x14ac:dyDescent="0.25">
      <c r="E1662" t="s">
        <v>14390</v>
      </c>
      <c r="F1662" s="5">
        <v>23416.531299999995</v>
      </c>
    </row>
    <row r="1663" spans="5:6" x14ac:dyDescent="0.25">
      <c r="E1663" t="s">
        <v>7103</v>
      </c>
      <c r="F1663" s="5">
        <v>23405.3727</v>
      </c>
    </row>
    <row r="1664" spans="5:6" x14ac:dyDescent="0.25">
      <c r="E1664" t="s">
        <v>12623</v>
      </c>
      <c r="F1664" s="5">
        <v>23403.611700000001</v>
      </c>
    </row>
    <row r="1665" spans="5:6" x14ac:dyDescent="0.25">
      <c r="E1665" t="s">
        <v>9756</v>
      </c>
      <c r="F1665" s="5">
        <v>23400.014900000002</v>
      </c>
    </row>
    <row r="1666" spans="5:6" x14ac:dyDescent="0.25">
      <c r="E1666" t="s">
        <v>17703</v>
      </c>
      <c r="F1666" s="5">
        <v>23393.187199999997</v>
      </c>
    </row>
    <row r="1667" spans="5:6" x14ac:dyDescent="0.25">
      <c r="E1667" t="s">
        <v>897</v>
      </c>
      <c r="F1667" s="5">
        <v>23382.846400000002</v>
      </c>
    </row>
    <row r="1668" spans="5:6" x14ac:dyDescent="0.25">
      <c r="E1668" t="s">
        <v>10111</v>
      </c>
      <c r="F1668" s="5">
        <v>23380.812100000006</v>
      </c>
    </row>
    <row r="1669" spans="5:6" x14ac:dyDescent="0.25">
      <c r="E1669" t="s">
        <v>6426</v>
      </c>
      <c r="F1669" s="5">
        <v>23375.6646</v>
      </c>
    </row>
    <row r="1670" spans="5:6" x14ac:dyDescent="0.25">
      <c r="E1670" t="s">
        <v>7946</v>
      </c>
      <c r="F1670" s="5">
        <v>23370.595399999995</v>
      </c>
    </row>
    <row r="1671" spans="5:6" x14ac:dyDescent="0.25">
      <c r="E1671" t="s">
        <v>6273</v>
      </c>
      <c r="F1671" s="5">
        <v>23356.002599999996</v>
      </c>
    </row>
    <row r="1672" spans="5:6" x14ac:dyDescent="0.25">
      <c r="E1672" t="s">
        <v>8716</v>
      </c>
      <c r="F1672" s="5">
        <v>23355.801200000002</v>
      </c>
    </row>
    <row r="1673" spans="5:6" x14ac:dyDescent="0.25">
      <c r="E1673" t="s">
        <v>8014</v>
      </c>
      <c r="F1673" s="5">
        <v>23323.608800000002</v>
      </c>
    </row>
    <row r="1674" spans="5:6" x14ac:dyDescent="0.25">
      <c r="E1674" t="s">
        <v>843</v>
      </c>
      <c r="F1674" s="5">
        <v>23314.135499999997</v>
      </c>
    </row>
    <row r="1675" spans="5:6" x14ac:dyDescent="0.25">
      <c r="E1675" t="s">
        <v>7015</v>
      </c>
      <c r="F1675" s="5">
        <v>23282.239700000002</v>
      </c>
    </row>
    <row r="1676" spans="5:6" x14ac:dyDescent="0.25">
      <c r="E1676" t="s">
        <v>995</v>
      </c>
      <c r="F1676" s="5">
        <v>23257.989500000003</v>
      </c>
    </row>
    <row r="1677" spans="5:6" x14ac:dyDescent="0.25">
      <c r="E1677" t="s">
        <v>1694</v>
      </c>
      <c r="F1677" s="5">
        <v>23256.897300000004</v>
      </c>
    </row>
    <row r="1678" spans="5:6" x14ac:dyDescent="0.25">
      <c r="E1678" t="s">
        <v>6962</v>
      </c>
      <c r="F1678" s="5">
        <v>23234.579300000001</v>
      </c>
    </row>
    <row r="1679" spans="5:6" x14ac:dyDescent="0.25">
      <c r="E1679" t="s">
        <v>2969</v>
      </c>
      <c r="F1679" s="5">
        <v>23234.337200000005</v>
      </c>
    </row>
    <row r="1680" spans="5:6" x14ac:dyDescent="0.25">
      <c r="E1680" t="s">
        <v>8233</v>
      </c>
      <c r="F1680" s="5">
        <v>23225.682200000003</v>
      </c>
    </row>
    <row r="1681" spans="5:6" x14ac:dyDescent="0.25">
      <c r="E1681" t="s">
        <v>11812</v>
      </c>
      <c r="F1681" s="5">
        <v>23215.36489999999</v>
      </c>
    </row>
    <row r="1682" spans="5:6" x14ac:dyDescent="0.25">
      <c r="E1682" t="s">
        <v>13570</v>
      </c>
      <c r="F1682" s="5">
        <v>23210.258400000002</v>
      </c>
    </row>
    <row r="1683" spans="5:6" x14ac:dyDescent="0.25">
      <c r="E1683" t="s">
        <v>1987</v>
      </c>
      <c r="F1683" s="5">
        <v>23189.444399999997</v>
      </c>
    </row>
    <row r="1684" spans="5:6" x14ac:dyDescent="0.25">
      <c r="E1684" t="s">
        <v>5189</v>
      </c>
      <c r="F1684" s="5">
        <v>23182.580999999998</v>
      </c>
    </row>
    <row r="1685" spans="5:6" x14ac:dyDescent="0.25">
      <c r="E1685" t="s">
        <v>835</v>
      </c>
      <c r="F1685" s="5">
        <v>23151.428600000007</v>
      </c>
    </row>
    <row r="1686" spans="5:6" x14ac:dyDescent="0.25">
      <c r="E1686" t="s">
        <v>12794</v>
      </c>
      <c r="F1686" s="5">
        <v>23146.583300000002</v>
      </c>
    </row>
    <row r="1687" spans="5:6" x14ac:dyDescent="0.25">
      <c r="E1687" t="s">
        <v>14859</v>
      </c>
      <c r="F1687" s="5">
        <v>23121.894099999994</v>
      </c>
    </row>
    <row r="1688" spans="5:6" x14ac:dyDescent="0.25">
      <c r="E1688" t="s">
        <v>17210</v>
      </c>
      <c r="F1688" s="5">
        <v>23114.746899999998</v>
      </c>
    </row>
    <row r="1689" spans="5:6" x14ac:dyDescent="0.25">
      <c r="E1689" t="s">
        <v>16486</v>
      </c>
      <c r="F1689" s="5">
        <v>23110.235500000003</v>
      </c>
    </row>
    <row r="1690" spans="5:6" x14ac:dyDescent="0.25">
      <c r="E1690" t="s">
        <v>12113</v>
      </c>
      <c r="F1690" s="5">
        <v>23109.078900000004</v>
      </c>
    </row>
    <row r="1691" spans="5:6" x14ac:dyDescent="0.25">
      <c r="E1691" t="s">
        <v>16372</v>
      </c>
      <c r="F1691" s="5">
        <v>23100.634000000002</v>
      </c>
    </row>
    <row r="1692" spans="5:6" x14ac:dyDescent="0.25">
      <c r="E1692" t="s">
        <v>17287</v>
      </c>
      <c r="F1692" s="5">
        <v>23079.780700000003</v>
      </c>
    </row>
    <row r="1693" spans="5:6" x14ac:dyDescent="0.25">
      <c r="E1693" t="s">
        <v>9843</v>
      </c>
      <c r="F1693" s="5">
        <v>23072.3413</v>
      </c>
    </row>
    <row r="1694" spans="5:6" x14ac:dyDescent="0.25">
      <c r="E1694" t="s">
        <v>16240</v>
      </c>
      <c r="F1694" s="5">
        <v>23063.435099999995</v>
      </c>
    </row>
    <row r="1695" spans="5:6" x14ac:dyDescent="0.25">
      <c r="E1695" t="s">
        <v>9085</v>
      </c>
      <c r="F1695" s="5">
        <v>23053.4928</v>
      </c>
    </row>
    <row r="1696" spans="5:6" x14ac:dyDescent="0.25">
      <c r="E1696" t="s">
        <v>699</v>
      </c>
      <c r="F1696" s="5">
        <v>23048.157600000006</v>
      </c>
    </row>
    <row r="1697" spans="5:6" x14ac:dyDescent="0.25">
      <c r="E1697" t="s">
        <v>1974</v>
      </c>
      <c r="F1697" s="5">
        <v>23041.393799999998</v>
      </c>
    </row>
    <row r="1698" spans="5:6" x14ac:dyDescent="0.25">
      <c r="E1698" t="s">
        <v>4598</v>
      </c>
      <c r="F1698" s="5">
        <v>23040.181800000006</v>
      </c>
    </row>
    <row r="1699" spans="5:6" x14ac:dyDescent="0.25">
      <c r="E1699" t="s">
        <v>11731</v>
      </c>
      <c r="F1699" s="5">
        <v>23037.033800000001</v>
      </c>
    </row>
    <row r="1700" spans="5:6" x14ac:dyDescent="0.25">
      <c r="E1700" t="s">
        <v>6857</v>
      </c>
      <c r="F1700" s="5">
        <v>23028.697499999995</v>
      </c>
    </row>
    <row r="1701" spans="5:6" x14ac:dyDescent="0.25">
      <c r="E1701" t="s">
        <v>6032</v>
      </c>
      <c r="F1701" s="5">
        <v>23018.626099999998</v>
      </c>
    </row>
    <row r="1702" spans="5:6" x14ac:dyDescent="0.25">
      <c r="E1702" t="s">
        <v>4045</v>
      </c>
      <c r="F1702" s="5">
        <v>23011.313900000001</v>
      </c>
    </row>
    <row r="1703" spans="5:6" x14ac:dyDescent="0.25">
      <c r="E1703" t="s">
        <v>16399</v>
      </c>
      <c r="F1703" s="5">
        <v>23007.593800000006</v>
      </c>
    </row>
    <row r="1704" spans="5:6" x14ac:dyDescent="0.25">
      <c r="E1704" t="s">
        <v>8543</v>
      </c>
      <c r="F1704" s="5">
        <v>23007.312800000003</v>
      </c>
    </row>
    <row r="1705" spans="5:6" x14ac:dyDescent="0.25">
      <c r="E1705" t="s">
        <v>9166</v>
      </c>
      <c r="F1705" s="5">
        <v>23004.037300000004</v>
      </c>
    </row>
    <row r="1706" spans="5:6" x14ac:dyDescent="0.25">
      <c r="E1706" t="s">
        <v>6408</v>
      </c>
      <c r="F1706" s="5">
        <v>22994.8626</v>
      </c>
    </row>
    <row r="1707" spans="5:6" x14ac:dyDescent="0.25">
      <c r="E1707" t="s">
        <v>1807</v>
      </c>
      <c r="F1707" s="5">
        <v>22988.434799999999</v>
      </c>
    </row>
    <row r="1708" spans="5:6" x14ac:dyDescent="0.25">
      <c r="E1708" t="s">
        <v>13972</v>
      </c>
      <c r="F1708" s="5">
        <v>22985.712299999996</v>
      </c>
    </row>
    <row r="1709" spans="5:6" x14ac:dyDescent="0.25">
      <c r="E1709" t="s">
        <v>6821</v>
      </c>
      <c r="F1709" s="5">
        <v>22982.590099999994</v>
      </c>
    </row>
    <row r="1710" spans="5:6" x14ac:dyDescent="0.25">
      <c r="E1710" t="s">
        <v>1388</v>
      </c>
      <c r="F1710" s="5">
        <v>22977.112100000006</v>
      </c>
    </row>
    <row r="1711" spans="5:6" x14ac:dyDescent="0.25">
      <c r="E1711" t="s">
        <v>18284</v>
      </c>
      <c r="F1711" s="5">
        <v>22970.166100000002</v>
      </c>
    </row>
    <row r="1712" spans="5:6" x14ac:dyDescent="0.25">
      <c r="E1712" t="s">
        <v>16039</v>
      </c>
      <c r="F1712" s="5">
        <v>22968.798300000002</v>
      </c>
    </row>
    <row r="1713" spans="5:6" x14ac:dyDescent="0.25">
      <c r="E1713" t="s">
        <v>4843</v>
      </c>
      <c r="F1713" s="5">
        <v>22958.176600000006</v>
      </c>
    </row>
    <row r="1714" spans="5:6" x14ac:dyDescent="0.25">
      <c r="E1714" t="s">
        <v>13850</v>
      </c>
      <c r="F1714" s="5">
        <v>22944.882000000001</v>
      </c>
    </row>
    <row r="1715" spans="5:6" x14ac:dyDescent="0.25">
      <c r="E1715" t="s">
        <v>6882</v>
      </c>
      <c r="F1715" s="5">
        <v>22943.433800000006</v>
      </c>
    </row>
    <row r="1716" spans="5:6" x14ac:dyDescent="0.25">
      <c r="E1716" t="s">
        <v>6890</v>
      </c>
      <c r="F1716" s="5">
        <v>22936.245900000002</v>
      </c>
    </row>
    <row r="1717" spans="5:6" x14ac:dyDescent="0.25">
      <c r="E1717" t="s">
        <v>1397</v>
      </c>
      <c r="F1717" s="5">
        <v>22935.335200000001</v>
      </c>
    </row>
    <row r="1718" spans="5:6" x14ac:dyDescent="0.25">
      <c r="E1718" t="s">
        <v>12118</v>
      </c>
      <c r="F1718" s="5">
        <v>22931.802100000001</v>
      </c>
    </row>
    <row r="1719" spans="5:6" x14ac:dyDescent="0.25">
      <c r="E1719" t="s">
        <v>2921</v>
      </c>
      <c r="F1719" s="5">
        <v>22930.244000000002</v>
      </c>
    </row>
    <row r="1720" spans="5:6" x14ac:dyDescent="0.25">
      <c r="E1720" t="s">
        <v>14660</v>
      </c>
      <c r="F1720" s="5">
        <v>22930.195200000002</v>
      </c>
    </row>
    <row r="1721" spans="5:6" x14ac:dyDescent="0.25">
      <c r="E1721" t="s">
        <v>680</v>
      </c>
      <c r="F1721" s="5">
        <v>22926.414500000003</v>
      </c>
    </row>
    <row r="1722" spans="5:6" x14ac:dyDescent="0.25">
      <c r="E1722" t="s">
        <v>4039</v>
      </c>
      <c r="F1722" s="5">
        <v>22905.138100000004</v>
      </c>
    </row>
    <row r="1723" spans="5:6" x14ac:dyDescent="0.25">
      <c r="E1723" t="s">
        <v>16951</v>
      </c>
      <c r="F1723" s="5">
        <v>22904.325100000002</v>
      </c>
    </row>
    <row r="1724" spans="5:6" x14ac:dyDescent="0.25">
      <c r="E1724" t="s">
        <v>3225</v>
      </c>
      <c r="F1724" s="5">
        <v>22896.360099999998</v>
      </c>
    </row>
    <row r="1725" spans="5:6" x14ac:dyDescent="0.25">
      <c r="E1725" t="s">
        <v>2574</v>
      </c>
      <c r="F1725" s="5">
        <v>22894.650500000003</v>
      </c>
    </row>
    <row r="1726" spans="5:6" x14ac:dyDescent="0.25">
      <c r="E1726" t="s">
        <v>9427</v>
      </c>
      <c r="F1726" s="5">
        <v>22892.600199999997</v>
      </c>
    </row>
    <row r="1727" spans="5:6" x14ac:dyDescent="0.25">
      <c r="E1727" t="s">
        <v>14282</v>
      </c>
      <c r="F1727" s="5">
        <v>22891.657599999995</v>
      </c>
    </row>
    <row r="1728" spans="5:6" x14ac:dyDescent="0.25">
      <c r="E1728" t="s">
        <v>10056</v>
      </c>
      <c r="F1728" s="5">
        <v>22888.537400000001</v>
      </c>
    </row>
    <row r="1729" spans="5:6" x14ac:dyDescent="0.25">
      <c r="E1729" t="s">
        <v>1240</v>
      </c>
      <c r="F1729" s="5">
        <v>22887.906900000002</v>
      </c>
    </row>
    <row r="1730" spans="5:6" x14ac:dyDescent="0.25">
      <c r="E1730" t="s">
        <v>18153</v>
      </c>
      <c r="F1730" s="5">
        <v>22874.216500000002</v>
      </c>
    </row>
    <row r="1731" spans="5:6" x14ac:dyDescent="0.25">
      <c r="E1731" t="s">
        <v>6969</v>
      </c>
      <c r="F1731" s="5">
        <v>22866.462500000005</v>
      </c>
    </row>
    <row r="1732" spans="5:6" x14ac:dyDescent="0.25">
      <c r="E1732" t="s">
        <v>18784</v>
      </c>
      <c r="F1732" s="5">
        <v>22865.851499999997</v>
      </c>
    </row>
    <row r="1733" spans="5:6" x14ac:dyDescent="0.25">
      <c r="E1733" t="s">
        <v>7377</v>
      </c>
      <c r="F1733" s="5">
        <v>22865.350200000004</v>
      </c>
    </row>
    <row r="1734" spans="5:6" x14ac:dyDescent="0.25">
      <c r="E1734" t="s">
        <v>10103</v>
      </c>
      <c r="F1734" s="5">
        <v>22855.5533</v>
      </c>
    </row>
    <row r="1735" spans="5:6" x14ac:dyDescent="0.25">
      <c r="E1735" t="s">
        <v>4576</v>
      </c>
      <c r="F1735" s="5">
        <v>22852.869199999997</v>
      </c>
    </row>
    <row r="1736" spans="5:6" x14ac:dyDescent="0.25">
      <c r="E1736" t="s">
        <v>13346</v>
      </c>
      <c r="F1736" s="5">
        <v>22852.286599999999</v>
      </c>
    </row>
    <row r="1737" spans="5:6" x14ac:dyDescent="0.25">
      <c r="E1737" t="s">
        <v>9717</v>
      </c>
      <c r="F1737" s="5">
        <v>22850.436499999996</v>
      </c>
    </row>
    <row r="1738" spans="5:6" x14ac:dyDescent="0.25">
      <c r="E1738" t="s">
        <v>7129</v>
      </c>
      <c r="F1738" s="5">
        <v>22843.318699999993</v>
      </c>
    </row>
    <row r="1739" spans="5:6" x14ac:dyDescent="0.25">
      <c r="E1739" t="s">
        <v>3502</v>
      </c>
      <c r="F1739" s="5">
        <v>22829.513000000003</v>
      </c>
    </row>
    <row r="1740" spans="5:6" x14ac:dyDescent="0.25">
      <c r="E1740" t="s">
        <v>10059</v>
      </c>
      <c r="F1740" s="5">
        <v>22829.392800000001</v>
      </c>
    </row>
    <row r="1741" spans="5:6" x14ac:dyDescent="0.25">
      <c r="E1741" t="s">
        <v>16134</v>
      </c>
      <c r="F1741" s="5">
        <v>22811.903700000003</v>
      </c>
    </row>
    <row r="1742" spans="5:6" x14ac:dyDescent="0.25">
      <c r="E1742" t="s">
        <v>13487</v>
      </c>
      <c r="F1742" s="5">
        <v>22809.113300000001</v>
      </c>
    </row>
    <row r="1743" spans="5:6" x14ac:dyDescent="0.25">
      <c r="E1743" t="s">
        <v>11332</v>
      </c>
      <c r="F1743" s="5">
        <v>22805.983400000001</v>
      </c>
    </row>
    <row r="1744" spans="5:6" x14ac:dyDescent="0.25">
      <c r="E1744" t="s">
        <v>9252</v>
      </c>
      <c r="F1744" s="5">
        <v>22800.063700000002</v>
      </c>
    </row>
    <row r="1745" spans="5:6" x14ac:dyDescent="0.25">
      <c r="E1745" t="s">
        <v>11960</v>
      </c>
      <c r="F1745" s="5">
        <v>22795.4692</v>
      </c>
    </row>
    <row r="1746" spans="5:6" x14ac:dyDescent="0.25">
      <c r="E1746" t="s">
        <v>14646</v>
      </c>
      <c r="F1746" s="5">
        <v>22791.415600000004</v>
      </c>
    </row>
    <row r="1747" spans="5:6" x14ac:dyDescent="0.25">
      <c r="E1747" t="s">
        <v>3153</v>
      </c>
      <c r="F1747" s="5">
        <v>22758.590200000006</v>
      </c>
    </row>
    <row r="1748" spans="5:6" x14ac:dyDescent="0.25">
      <c r="E1748" t="s">
        <v>9169</v>
      </c>
      <c r="F1748" s="5">
        <v>22745.684899999993</v>
      </c>
    </row>
    <row r="1749" spans="5:6" x14ac:dyDescent="0.25">
      <c r="E1749" t="s">
        <v>6873</v>
      </c>
      <c r="F1749" s="5">
        <v>22745.662699999993</v>
      </c>
    </row>
    <row r="1750" spans="5:6" x14ac:dyDescent="0.25">
      <c r="E1750" t="s">
        <v>9521</v>
      </c>
      <c r="F1750" s="5">
        <v>22743.428899999999</v>
      </c>
    </row>
    <row r="1751" spans="5:6" x14ac:dyDescent="0.25">
      <c r="E1751" t="s">
        <v>11919</v>
      </c>
      <c r="F1751" s="5">
        <v>22728.644200000006</v>
      </c>
    </row>
    <row r="1752" spans="5:6" x14ac:dyDescent="0.25">
      <c r="E1752" t="s">
        <v>17469</v>
      </c>
      <c r="F1752" s="5">
        <v>22720.551899999999</v>
      </c>
    </row>
    <row r="1753" spans="5:6" x14ac:dyDescent="0.25">
      <c r="E1753" t="s">
        <v>9991</v>
      </c>
      <c r="F1753" s="5">
        <v>22718.316600000006</v>
      </c>
    </row>
    <row r="1754" spans="5:6" x14ac:dyDescent="0.25">
      <c r="E1754" t="s">
        <v>16856</v>
      </c>
      <c r="F1754" s="5">
        <v>22704.975100000003</v>
      </c>
    </row>
    <row r="1755" spans="5:6" x14ac:dyDescent="0.25">
      <c r="E1755" t="s">
        <v>10620</v>
      </c>
      <c r="F1755" s="5">
        <v>22697.081600000001</v>
      </c>
    </row>
    <row r="1756" spans="5:6" x14ac:dyDescent="0.25">
      <c r="E1756" t="s">
        <v>16852</v>
      </c>
      <c r="F1756" s="5">
        <v>22696.828000000001</v>
      </c>
    </row>
    <row r="1757" spans="5:6" x14ac:dyDescent="0.25">
      <c r="E1757" t="s">
        <v>14124</v>
      </c>
      <c r="F1757" s="5">
        <v>22691.6469</v>
      </c>
    </row>
    <row r="1758" spans="5:6" x14ac:dyDescent="0.25">
      <c r="E1758" t="s">
        <v>1367</v>
      </c>
      <c r="F1758" s="5">
        <v>22690.840699999997</v>
      </c>
    </row>
    <row r="1759" spans="5:6" x14ac:dyDescent="0.25">
      <c r="E1759" t="s">
        <v>14791</v>
      </c>
      <c r="F1759" s="5">
        <v>22673.251800000002</v>
      </c>
    </row>
    <row r="1760" spans="5:6" x14ac:dyDescent="0.25">
      <c r="E1760" t="s">
        <v>10637</v>
      </c>
      <c r="F1760" s="5">
        <v>22643.9905</v>
      </c>
    </row>
    <row r="1761" spans="5:6" x14ac:dyDescent="0.25">
      <c r="E1761" t="s">
        <v>16383</v>
      </c>
      <c r="F1761" s="5">
        <v>22632.811300000008</v>
      </c>
    </row>
    <row r="1762" spans="5:6" x14ac:dyDescent="0.25">
      <c r="E1762" t="s">
        <v>17690</v>
      </c>
      <c r="F1762" s="5">
        <v>22621.556100000005</v>
      </c>
    </row>
    <row r="1763" spans="5:6" x14ac:dyDescent="0.25">
      <c r="E1763" t="s">
        <v>18925</v>
      </c>
      <c r="F1763" s="5">
        <v>22613.812099999996</v>
      </c>
    </row>
    <row r="1764" spans="5:6" x14ac:dyDescent="0.25">
      <c r="E1764" t="s">
        <v>12283</v>
      </c>
      <c r="F1764" s="5">
        <v>22595.157900000002</v>
      </c>
    </row>
    <row r="1765" spans="5:6" x14ac:dyDescent="0.25">
      <c r="E1765" t="s">
        <v>17241</v>
      </c>
      <c r="F1765" s="5">
        <v>22567.814600000002</v>
      </c>
    </row>
    <row r="1766" spans="5:6" x14ac:dyDescent="0.25">
      <c r="E1766" t="s">
        <v>10509</v>
      </c>
      <c r="F1766" s="5">
        <v>22556.123500000002</v>
      </c>
    </row>
    <row r="1767" spans="5:6" x14ac:dyDescent="0.25">
      <c r="E1767" t="s">
        <v>3361</v>
      </c>
      <c r="F1767" s="5">
        <v>22549.532600000002</v>
      </c>
    </row>
    <row r="1768" spans="5:6" x14ac:dyDescent="0.25">
      <c r="E1768" t="s">
        <v>12440</v>
      </c>
      <c r="F1768" s="5">
        <v>22540.808400000002</v>
      </c>
    </row>
    <row r="1769" spans="5:6" x14ac:dyDescent="0.25">
      <c r="E1769" t="s">
        <v>17294</v>
      </c>
      <c r="F1769" s="5">
        <v>22533.559399999998</v>
      </c>
    </row>
    <row r="1770" spans="5:6" x14ac:dyDescent="0.25">
      <c r="E1770" t="s">
        <v>5930</v>
      </c>
      <c r="F1770" s="5">
        <v>22531.294999999998</v>
      </c>
    </row>
    <row r="1771" spans="5:6" x14ac:dyDescent="0.25">
      <c r="E1771" t="s">
        <v>7102</v>
      </c>
      <c r="F1771" s="5">
        <v>22526.422999999999</v>
      </c>
    </row>
    <row r="1772" spans="5:6" x14ac:dyDescent="0.25">
      <c r="E1772" t="s">
        <v>14458</v>
      </c>
      <c r="F1772" s="5">
        <v>22515.467399999998</v>
      </c>
    </row>
    <row r="1773" spans="5:6" x14ac:dyDescent="0.25">
      <c r="E1773" t="s">
        <v>9257</v>
      </c>
      <c r="F1773" s="5">
        <v>22512.109900000003</v>
      </c>
    </row>
    <row r="1774" spans="5:6" x14ac:dyDescent="0.25">
      <c r="E1774" t="s">
        <v>18765</v>
      </c>
      <c r="F1774" s="5">
        <v>22511.612800000003</v>
      </c>
    </row>
    <row r="1775" spans="5:6" x14ac:dyDescent="0.25">
      <c r="E1775" t="s">
        <v>16330</v>
      </c>
      <c r="F1775" s="5">
        <v>22511.612800000003</v>
      </c>
    </row>
    <row r="1776" spans="5:6" x14ac:dyDescent="0.25">
      <c r="E1776" t="s">
        <v>15104</v>
      </c>
      <c r="F1776" s="5">
        <v>22511.612800000003</v>
      </c>
    </row>
    <row r="1777" spans="5:6" x14ac:dyDescent="0.25">
      <c r="E1777" t="s">
        <v>15389</v>
      </c>
      <c r="F1777" s="5">
        <v>22511.612800000003</v>
      </c>
    </row>
    <row r="1778" spans="5:6" x14ac:dyDescent="0.25">
      <c r="E1778" t="s">
        <v>13448</v>
      </c>
      <c r="F1778" s="5">
        <v>22511.612800000003</v>
      </c>
    </row>
    <row r="1779" spans="5:6" x14ac:dyDescent="0.25">
      <c r="E1779" t="s">
        <v>9908</v>
      </c>
      <c r="F1779" s="5">
        <v>22511.612800000003</v>
      </c>
    </row>
    <row r="1780" spans="5:6" x14ac:dyDescent="0.25">
      <c r="E1780" t="s">
        <v>8502</v>
      </c>
      <c r="F1780" s="5">
        <v>22511.612800000003</v>
      </c>
    </row>
    <row r="1781" spans="5:6" x14ac:dyDescent="0.25">
      <c r="E1781" t="s">
        <v>9126</v>
      </c>
      <c r="F1781" s="5">
        <v>22511.612800000003</v>
      </c>
    </row>
    <row r="1782" spans="5:6" x14ac:dyDescent="0.25">
      <c r="E1782" t="s">
        <v>4914</v>
      </c>
      <c r="F1782" s="5">
        <v>22511.612800000003</v>
      </c>
    </row>
    <row r="1783" spans="5:6" x14ac:dyDescent="0.25">
      <c r="E1783" t="s">
        <v>4837</v>
      </c>
      <c r="F1783" s="5">
        <v>22511.612800000003</v>
      </c>
    </row>
    <row r="1784" spans="5:6" x14ac:dyDescent="0.25">
      <c r="E1784" t="s">
        <v>3499</v>
      </c>
      <c r="F1784" s="5">
        <v>22511.612800000003</v>
      </c>
    </row>
    <row r="1785" spans="5:6" x14ac:dyDescent="0.25">
      <c r="E1785" t="s">
        <v>3143</v>
      </c>
      <c r="F1785" s="5">
        <v>22511.612800000003</v>
      </c>
    </row>
    <row r="1786" spans="5:6" x14ac:dyDescent="0.25">
      <c r="E1786" t="s">
        <v>1985</v>
      </c>
      <c r="F1786" s="5">
        <v>22511.612800000003</v>
      </c>
    </row>
    <row r="1787" spans="5:6" x14ac:dyDescent="0.25">
      <c r="E1787" t="s">
        <v>1911</v>
      </c>
      <c r="F1787" s="5">
        <v>22511.612800000003</v>
      </c>
    </row>
    <row r="1788" spans="5:6" x14ac:dyDescent="0.25">
      <c r="E1788" t="s">
        <v>1279</v>
      </c>
      <c r="F1788" s="5">
        <v>22511.612800000003</v>
      </c>
    </row>
    <row r="1789" spans="5:6" x14ac:dyDescent="0.25">
      <c r="E1789" t="s">
        <v>1670</v>
      </c>
      <c r="F1789" s="5">
        <v>22511.34009999999</v>
      </c>
    </row>
    <row r="1790" spans="5:6" x14ac:dyDescent="0.25">
      <c r="E1790" t="s">
        <v>15620</v>
      </c>
      <c r="F1790" s="5">
        <v>22486.573</v>
      </c>
    </row>
    <row r="1791" spans="5:6" x14ac:dyDescent="0.25">
      <c r="E1791" t="s">
        <v>11173</v>
      </c>
      <c r="F1791" s="5">
        <v>22483.362499999999</v>
      </c>
    </row>
    <row r="1792" spans="5:6" x14ac:dyDescent="0.25">
      <c r="E1792" t="s">
        <v>15857</v>
      </c>
      <c r="F1792" s="5">
        <v>22479.019800000005</v>
      </c>
    </row>
    <row r="1793" spans="5:6" x14ac:dyDescent="0.25">
      <c r="E1793" t="s">
        <v>11915</v>
      </c>
      <c r="F1793" s="5">
        <v>22462.241999999998</v>
      </c>
    </row>
    <row r="1794" spans="5:6" x14ac:dyDescent="0.25">
      <c r="E1794" t="s">
        <v>14608</v>
      </c>
      <c r="F1794" s="5">
        <v>22462.039400000001</v>
      </c>
    </row>
    <row r="1795" spans="5:6" x14ac:dyDescent="0.25">
      <c r="E1795" t="s">
        <v>16929</v>
      </c>
      <c r="F1795" s="5">
        <v>22461.962299999996</v>
      </c>
    </row>
    <row r="1796" spans="5:6" x14ac:dyDescent="0.25">
      <c r="E1796" t="s">
        <v>5107</v>
      </c>
      <c r="F1796" s="5">
        <v>22460.457199999997</v>
      </c>
    </row>
    <row r="1797" spans="5:6" x14ac:dyDescent="0.25">
      <c r="E1797" t="s">
        <v>4281</v>
      </c>
      <c r="F1797" s="5">
        <v>22459.7019</v>
      </c>
    </row>
    <row r="1798" spans="5:6" x14ac:dyDescent="0.25">
      <c r="E1798" t="s">
        <v>15223</v>
      </c>
      <c r="F1798" s="5">
        <v>22455.475400000003</v>
      </c>
    </row>
    <row r="1799" spans="5:6" x14ac:dyDescent="0.25">
      <c r="E1799" t="s">
        <v>8031</v>
      </c>
      <c r="F1799" s="5">
        <v>22432.626000000004</v>
      </c>
    </row>
    <row r="1800" spans="5:6" x14ac:dyDescent="0.25">
      <c r="E1800" t="s">
        <v>10045</v>
      </c>
      <c r="F1800" s="5">
        <v>22431.410400000001</v>
      </c>
    </row>
    <row r="1801" spans="5:6" x14ac:dyDescent="0.25">
      <c r="E1801" t="s">
        <v>2342</v>
      </c>
      <c r="F1801" s="5">
        <v>22424.536499999995</v>
      </c>
    </row>
    <row r="1802" spans="5:6" x14ac:dyDescent="0.25">
      <c r="E1802" t="s">
        <v>2128</v>
      </c>
      <c r="F1802" s="5">
        <v>22424.489099999999</v>
      </c>
    </row>
    <row r="1803" spans="5:6" x14ac:dyDescent="0.25">
      <c r="E1803" t="s">
        <v>17499</v>
      </c>
      <c r="F1803" s="5">
        <v>22416.104299999999</v>
      </c>
    </row>
    <row r="1804" spans="5:6" x14ac:dyDescent="0.25">
      <c r="E1804" t="s">
        <v>7560</v>
      </c>
      <c r="F1804" s="5">
        <v>22413.827599999997</v>
      </c>
    </row>
    <row r="1805" spans="5:6" x14ac:dyDescent="0.25">
      <c r="E1805" t="s">
        <v>4199</v>
      </c>
      <c r="F1805" s="5">
        <v>22407.537700000008</v>
      </c>
    </row>
    <row r="1806" spans="5:6" x14ac:dyDescent="0.25">
      <c r="E1806" t="s">
        <v>14766</v>
      </c>
      <c r="F1806" s="5">
        <v>22385.083699999999</v>
      </c>
    </row>
    <row r="1807" spans="5:6" x14ac:dyDescent="0.25">
      <c r="E1807" t="s">
        <v>18067</v>
      </c>
      <c r="F1807" s="5">
        <v>22365.541399999998</v>
      </c>
    </row>
    <row r="1808" spans="5:6" x14ac:dyDescent="0.25">
      <c r="E1808" t="s">
        <v>6975</v>
      </c>
      <c r="F1808" s="5">
        <v>22365.435499999996</v>
      </c>
    </row>
    <row r="1809" spans="5:6" x14ac:dyDescent="0.25">
      <c r="E1809" t="s">
        <v>7434</v>
      </c>
      <c r="F1809" s="5">
        <v>22360.9872</v>
      </c>
    </row>
    <row r="1810" spans="5:6" x14ac:dyDescent="0.25">
      <c r="E1810" t="s">
        <v>4219</v>
      </c>
      <c r="F1810" s="5">
        <v>22359.698500000002</v>
      </c>
    </row>
    <row r="1811" spans="5:6" x14ac:dyDescent="0.25">
      <c r="E1811" t="s">
        <v>11660</v>
      </c>
      <c r="F1811" s="5">
        <v>22350.824100000002</v>
      </c>
    </row>
    <row r="1812" spans="5:6" x14ac:dyDescent="0.25">
      <c r="E1812" t="s">
        <v>2703</v>
      </c>
      <c r="F1812" s="5">
        <v>22348.612200000003</v>
      </c>
    </row>
    <row r="1813" spans="5:6" x14ac:dyDescent="0.25">
      <c r="E1813" t="s">
        <v>7780</v>
      </c>
      <c r="F1813" s="5">
        <v>22327.0933</v>
      </c>
    </row>
    <row r="1814" spans="5:6" x14ac:dyDescent="0.25">
      <c r="E1814" t="s">
        <v>6982</v>
      </c>
      <c r="F1814" s="5">
        <v>22325.957199999997</v>
      </c>
    </row>
    <row r="1815" spans="5:6" x14ac:dyDescent="0.25">
      <c r="E1815" t="s">
        <v>4652</v>
      </c>
      <c r="F1815" s="5">
        <v>22315.804599999999</v>
      </c>
    </row>
    <row r="1816" spans="5:6" x14ac:dyDescent="0.25">
      <c r="E1816" t="s">
        <v>18636</v>
      </c>
      <c r="F1816" s="5">
        <v>22289.589200000002</v>
      </c>
    </row>
    <row r="1817" spans="5:6" x14ac:dyDescent="0.25">
      <c r="E1817" t="s">
        <v>14763</v>
      </c>
      <c r="F1817" s="5">
        <v>22285.896800000002</v>
      </c>
    </row>
    <row r="1818" spans="5:6" x14ac:dyDescent="0.25">
      <c r="E1818" t="s">
        <v>11687</v>
      </c>
      <c r="F1818" s="5">
        <v>22283.213800000001</v>
      </c>
    </row>
    <row r="1819" spans="5:6" x14ac:dyDescent="0.25">
      <c r="E1819" t="s">
        <v>6499</v>
      </c>
      <c r="F1819" s="5">
        <v>22282.170999999998</v>
      </c>
    </row>
    <row r="1820" spans="5:6" x14ac:dyDescent="0.25">
      <c r="E1820" t="s">
        <v>16743</v>
      </c>
      <c r="F1820" s="5">
        <v>22281.257699999995</v>
      </c>
    </row>
    <row r="1821" spans="5:6" x14ac:dyDescent="0.25">
      <c r="E1821" t="s">
        <v>18060</v>
      </c>
      <c r="F1821" s="5">
        <v>22271.9732</v>
      </c>
    </row>
    <row r="1822" spans="5:6" x14ac:dyDescent="0.25">
      <c r="E1822" t="s">
        <v>9634</v>
      </c>
      <c r="F1822" s="5">
        <v>22271.570400000001</v>
      </c>
    </row>
    <row r="1823" spans="5:6" x14ac:dyDescent="0.25">
      <c r="E1823" t="s">
        <v>7789</v>
      </c>
      <c r="F1823" s="5">
        <v>22261.837500000001</v>
      </c>
    </row>
    <row r="1824" spans="5:6" x14ac:dyDescent="0.25">
      <c r="E1824" t="s">
        <v>746</v>
      </c>
      <c r="F1824" s="5">
        <v>22257.166000000001</v>
      </c>
    </row>
    <row r="1825" spans="5:6" x14ac:dyDescent="0.25">
      <c r="E1825" t="s">
        <v>6566</v>
      </c>
      <c r="F1825" s="5">
        <v>22245.567999999999</v>
      </c>
    </row>
    <row r="1826" spans="5:6" x14ac:dyDescent="0.25">
      <c r="E1826" t="s">
        <v>6021</v>
      </c>
      <c r="F1826" s="5">
        <v>22243.511999999999</v>
      </c>
    </row>
    <row r="1827" spans="5:6" x14ac:dyDescent="0.25">
      <c r="E1827" t="s">
        <v>3862</v>
      </c>
      <c r="F1827" s="5">
        <v>22242.991699999991</v>
      </c>
    </row>
    <row r="1828" spans="5:6" x14ac:dyDescent="0.25">
      <c r="E1828" t="s">
        <v>6920</v>
      </c>
      <c r="F1828" s="5">
        <v>22242.374099999997</v>
      </c>
    </row>
    <row r="1829" spans="5:6" x14ac:dyDescent="0.25">
      <c r="E1829" t="s">
        <v>9731</v>
      </c>
      <c r="F1829" s="5">
        <v>22232.691300000002</v>
      </c>
    </row>
    <row r="1830" spans="5:6" x14ac:dyDescent="0.25">
      <c r="E1830" t="s">
        <v>17490</v>
      </c>
      <c r="F1830" s="5">
        <v>22213.224600000001</v>
      </c>
    </row>
    <row r="1831" spans="5:6" x14ac:dyDescent="0.25">
      <c r="E1831" t="s">
        <v>17342</v>
      </c>
      <c r="F1831" s="5">
        <v>22209.0969</v>
      </c>
    </row>
    <row r="1832" spans="5:6" x14ac:dyDescent="0.25">
      <c r="E1832" t="s">
        <v>17240</v>
      </c>
      <c r="F1832" s="5">
        <v>22196.877100000002</v>
      </c>
    </row>
    <row r="1833" spans="5:6" x14ac:dyDescent="0.25">
      <c r="E1833" t="s">
        <v>2932</v>
      </c>
      <c r="F1833" s="5">
        <v>22189.292999999998</v>
      </c>
    </row>
    <row r="1834" spans="5:6" x14ac:dyDescent="0.25">
      <c r="E1834" t="s">
        <v>6662</v>
      </c>
      <c r="F1834" s="5">
        <v>22183.104899999995</v>
      </c>
    </row>
    <row r="1835" spans="5:6" x14ac:dyDescent="0.25">
      <c r="E1835" t="s">
        <v>1356</v>
      </c>
      <c r="F1835" s="5">
        <v>22179.519099999998</v>
      </c>
    </row>
    <row r="1836" spans="5:6" x14ac:dyDescent="0.25">
      <c r="E1836" t="s">
        <v>16357</v>
      </c>
      <c r="F1836" s="5">
        <v>22168.885699999995</v>
      </c>
    </row>
    <row r="1837" spans="5:6" x14ac:dyDescent="0.25">
      <c r="E1837" t="s">
        <v>10048</v>
      </c>
      <c r="F1837" s="5">
        <v>22167.608500000006</v>
      </c>
    </row>
    <row r="1838" spans="5:6" x14ac:dyDescent="0.25">
      <c r="E1838" t="s">
        <v>15952</v>
      </c>
      <c r="F1838" s="5">
        <v>22165.414000000001</v>
      </c>
    </row>
    <row r="1839" spans="5:6" x14ac:dyDescent="0.25">
      <c r="E1839" t="s">
        <v>16221</v>
      </c>
      <c r="F1839" s="5">
        <v>22163.332399999999</v>
      </c>
    </row>
    <row r="1840" spans="5:6" x14ac:dyDescent="0.25">
      <c r="E1840" t="s">
        <v>4112</v>
      </c>
      <c r="F1840" s="5">
        <v>22158.352200000001</v>
      </c>
    </row>
    <row r="1841" spans="5:6" x14ac:dyDescent="0.25">
      <c r="E1841" t="s">
        <v>15257</v>
      </c>
      <c r="F1841" s="5">
        <v>22153.434000000001</v>
      </c>
    </row>
    <row r="1842" spans="5:6" x14ac:dyDescent="0.25">
      <c r="E1842" t="s">
        <v>8841</v>
      </c>
      <c r="F1842" s="5">
        <v>22146.128600000004</v>
      </c>
    </row>
    <row r="1843" spans="5:6" x14ac:dyDescent="0.25">
      <c r="E1843" t="s">
        <v>2971</v>
      </c>
      <c r="F1843" s="5">
        <v>22144.245199999998</v>
      </c>
    </row>
    <row r="1844" spans="5:6" x14ac:dyDescent="0.25">
      <c r="E1844" t="s">
        <v>10773</v>
      </c>
      <c r="F1844" s="5">
        <v>22137.693800000001</v>
      </c>
    </row>
    <row r="1845" spans="5:6" x14ac:dyDescent="0.25">
      <c r="E1845" t="s">
        <v>14685</v>
      </c>
      <c r="F1845" s="5">
        <v>22129.654899999998</v>
      </c>
    </row>
    <row r="1846" spans="5:6" x14ac:dyDescent="0.25">
      <c r="E1846" t="s">
        <v>4592</v>
      </c>
      <c r="F1846" s="5">
        <v>22128.206099999996</v>
      </c>
    </row>
    <row r="1847" spans="5:6" x14ac:dyDescent="0.25">
      <c r="E1847" t="s">
        <v>18038</v>
      </c>
      <c r="F1847" s="5">
        <v>22127.443500000001</v>
      </c>
    </row>
    <row r="1848" spans="5:6" x14ac:dyDescent="0.25">
      <c r="E1848" t="s">
        <v>18612</v>
      </c>
      <c r="F1848" s="5">
        <v>22123.679</v>
      </c>
    </row>
    <row r="1849" spans="5:6" x14ac:dyDescent="0.25">
      <c r="E1849" t="s">
        <v>12384</v>
      </c>
      <c r="F1849" s="5">
        <v>22118.250800000005</v>
      </c>
    </row>
    <row r="1850" spans="5:6" x14ac:dyDescent="0.25">
      <c r="E1850" t="s">
        <v>13540</v>
      </c>
      <c r="F1850" s="5">
        <v>22114.815500000004</v>
      </c>
    </row>
    <row r="1851" spans="5:6" x14ac:dyDescent="0.25">
      <c r="E1851" t="s">
        <v>16995</v>
      </c>
      <c r="F1851" s="5">
        <v>22114.545299999994</v>
      </c>
    </row>
    <row r="1852" spans="5:6" x14ac:dyDescent="0.25">
      <c r="E1852" t="s">
        <v>9861</v>
      </c>
      <c r="F1852" s="5">
        <v>22110.591500000002</v>
      </c>
    </row>
    <row r="1853" spans="5:6" x14ac:dyDescent="0.25">
      <c r="E1853" t="s">
        <v>15898</v>
      </c>
      <c r="F1853" s="5">
        <v>22101.6731</v>
      </c>
    </row>
    <row r="1854" spans="5:6" x14ac:dyDescent="0.25">
      <c r="E1854" t="s">
        <v>11220</v>
      </c>
      <c r="F1854" s="5">
        <v>22098.894400000005</v>
      </c>
    </row>
    <row r="1855" spans="5:6" x14ac:dyDescent="0.25">
      <c r="E1855" t="s">
        <v>14221</v>
      </c>
      <c r="F1855" s="5">
        <v>22097.490399999999</v>
      </c>
    </row>
    <row r="1856" spans="5:6" x14ac:dyDescent="0.25">
      <c r="E1856" t="s">
        <v>16787</v>
      </c>
      <c r="F1856" s="5">
        <v>22080.726000000002</v>
      </c>
    </row>
    <row r="1857" spans="5:6" x14ac:dyDescent="0.25">
      <c r="E1857" t="s">
        <v>17004</v>
      </c>
      <c r="F1857" s="5">
        <v>22078.601600000002</v>
      </c>
    </row>
    <row r="1858" spans="5:6" x14ac:dyDescent="0.25">
      <c r="E1858" t="s">
        <v>14896</v>
      </c>
      <c r="F1858" s="5">
        <v>22076.087899999995</v>
      </c>
    </row>
    <row r="1859" spans="5:6" x14ac:dyDescent="0.25">
      <c r="E1859" t="s">
        <v>1385</v>
      </c>
      <c r="F1859" s="5">
        <v>22073.832700000003</v>
      </c>
    </row>
    <row r="1860" spans="5:6" x14ac:dyDescent="0.25">
      <c r="E1860" t="s">
        <v>9854</v>
      </c>
      <c r="F1860" s="5">
        <v>22068.1109</v>
      </c>
    </row>
    <row r="1861" spans="5:6" x14ac:dyDescent="0.25">
      <c r="E1861" t="s">
        <v>18228</v>
      </c>
      <c r="F1861" s="5">
        <v>22066.610500000003</v>
      </c>
    </row>
    <row r="1862" spans="5:6" x14ac:dyDescent="0.25">
      <c r="E1862" t="s">
        <v>18309</v>
      </c>
      <c r="F1862" s="5">
        <v>22062.086500000001</v>
      </c>
    </row>
    <row r="1863" spans="5:6" x14ac:dyDescent="0.25">
      <c r="E1863" t="s">
        <v>1017</v>
      </c>
      <c r="F1863" s="5">
        <v>22061.184499999992</v>
      </c>
    </row>
    <row r="1864" spans="5:6" x14ac:dyDescent="0.25">
      <c r="E1864" t="s">
        <v>10919</v>
      </c>
      <c r="F1864" s="5">
        <v>22041.714800000002</v>
      </c>
    </row>
    <row r="1865" spans="5:6" x14ac:dyDescent="0.25">
      <c r="E1865" t="s">
        <v>12101</v>
      </c>
      <c r="F1865" s="5">
        <v>22040.817900000005</v>
      </c>
    </row>
    <row r="1866" spans="5:6" x14ac:dyDescent="0.25">
      <c r="E1866" t="s">
        <v>4169</v>
      </c>
      <c r="F1866" s="5">
        <v>22021.185399999998</v>
      </c>
    </row>
    <row r="1867" spans="5:6" x14ac:dyDescent="0.25">
      <c r="E1867" t="s">
        <v>10685</v>
      </c>
      <c r="F1867" s="5">
        <v>22019.271399999994</v>
      </c>
    </row>
    <row r="1868" spans="5:6" x14ac:dyDescent="0.25">
      <c r="E1868" t="s">
        <v>1090</v>
      </c>
      <c r="F1868" s="5">
        <v>21987.898500000003</v>
      </c>
    </row>
    <row r="1869" spans="5:6" x14ac:dyDescent="0.25">
      <c r="E1869" t="s">
        <v>17810</v>
      </c>
      <c r="F1869" s="5">
        <v>21980.192700000003</v>
      </c>
    </row>
    <row r="1870" spans="5:6" x14ac:dyDescent="0.25">
      <c r="E1870" t="s">
        <v>16997</v>
      </c>
      <c r="F1870" s="5">
        <v>21977.444700000004</v>
      </c>
    </row>
    <row r="1871" spans="5:6" x14ac:dyDescent="0.25">
      <c r="E1871" t="s">
        <v>2100</v>
      </c>
      <c r="F1871" s="5">
        <v>21969.320200000002</v>
      </c>
    </row>
    <row r="1872" spans="5:6" x14ac:dyDescent="0.25">
      <c r="E1872" t="s">
        <v>11608</v>
      </c>
      <c r="F1872" s="5">
        <v>21963.588499999998</v>
      </c>
    </row>
    <row r="1873" spans="5:6" x14ac:dyDescent="0.25">
      <c r="E1873" t="s">
        <v>2354</v>
      </c>
      <c r="F1873" s="5">
        <v>21949.594400000002</v>
      </c>
    </row>
    <row r="1874" spans="5:6" x14ac:dyDescent="0.25">
      <c r="E1874" t="s">
        <v>8682</v>
      </c>
      <c r="F1874" s="5">
        <v>21947.184900000004</v>
      </c>
    </row>
    <row r="1875" spans="5:6" x14ac:dyDescent="0.25">
      <c r="E1875" t="s">
        <v>12663</v>
      </c>
      <c r="F1875" s="5">
        <v>21931.892599999999</v>
      </c>
    </row>
    <row r="1876" spans="5:6" x14ac:dyDescent="0.25">
      <c r="E1876" t="s">
        <v>4767</v>
      </c>
      <c r="F1876" s="5">
        <v>21928.709400000007</v>
      </c>
    </row>
    <row r="1877" spans="5:6" x14ac:dyDescent="0.25">
      <c r="E1877" t="s">
        <v>17452</v>
      </c>
      <c r="F1877" s="5">
        <v>21924.532500000005</v>
      </c>
    </row>
    <row r="1878" spans="5:6" x14ac:dyDescent="0.25">
      <c r="E1878" t="s">
        <v>11253</v>
      </c>
      <c r="F1878" s="5">
        <v>21921.9221</v>
      </c>
    </row>
    <row r="1879" spans="5:6" x14ac:dyDescent="0.25">
      <c r="E1879" t="s">
        <v>1043</v>
      </c>
      <c r="F1879" s="5">
        <v>21914.878200000006</v>
      </c>
    </row>
    <row r="1880" spans="5:6" x14ac:dyDescent="0.25">
      <c r="E1880" t="s">
        <v>16120</v>
      </c>
      <c r="F1880" s="5">
        <v>21914.697900000003</v>
      </c>
    </row>
    <row r="1881" spans="5:6" x14ac:dyDescent="0.25">
      <c r="E1881" t="s">
        <v>5627</v>
      </c>
      <c r="F1881" s="5">
        <v>21914.553100000005</v>
      </c>
    </row>
    <row r="1882" spans="5:6" x14ac:dyDescent="0.25">
      <c r="E1882" t="s">
        <v>10761</v>
      </c>
      <c r="F1882" s="5">
        <v>21910.356899999999</v>
      </c>
    </row>
    <row r="1883" spans="5:6" x14ac:dyDescent="0.25">
      <c r="E1883" t="s">
        <v>7606</v>
      </c>
      <c r="F1883" s="5">
        <v>21908.990900000008</v>
      </c>
    </row>
    <row r="1884" spans="5:6" x14ac:dyDescent="0.25">
      <c r="E1884" t="s">
        <v>17598</v>
      </c>
      <c r="F1884" s="5">
        <v>21908.694000000003</v>
      </c>
    </row>
    <row r="1885" spans="5:6" x14ac:dyDescent="0.25">
      <c r="E1885" t="s">
        <v>2361</v>
      </c>
      <c r="F1885" s="5">
        <v>21907.003799999995</v>
      </c>
    </row>
    <row r="1886" spans="5:6" x14ac:dyDescent="0.25">
      <c r="E1886" t="s">
        <v>15149</v>
      </c>
      <c r="F1886" s="5">
        <v>21900.234400000001</v>
      </c>
    </row>
    <row r="1887" spans="5:6" x14ac:dyDescent="0.25">
      <c r="E1887" t="s">
        <v>4657</v>
      </c>
      <c r="F1887" s="5">
        <v>21877.03609999999</v>
      </c>
    </row>
    <row r="1888" spans="5:6" x14ac:dyDescent="0.25">
      <c r="E1888" t="s">
        <v>2413</v>
      </c>
      <c r="F1888" s="5">
        <v>21874.182999999997</v>
      </c>
    </row>
    <row r="1889" spans="5:6" x14ac:dyDescent="0.25">
      <c r="E1889" t="s">
        <v>9389</v>
      </c>
      <c r="F1889" s="5">
        <v>21864.110599999996</v>
      </c>
    </row>
    <row r="1890" spans="5:6" x14ac:dyDescent="0.25">
      <c r="E1890" t="s">
        <v>5434</v>
      </c>
      <c r="F1890" s="5">
        <v>21860.410600000003</v>
      </c>
    </row>
    <row r="1891" spans="5:6" x14ac:dyDescent="0.25">
      <c r="E1891" t="s">
        <v>6770</v>
      </c>
      <c r="F1891" s="5">
        <v>21852.234399999998</v>
      </c>
    </row>
    <row r="1892" spans="5:6" x14ac:dyDescent="0.25">
      <c r="E1892" t="s">
        <v>1314</v>
      </c>
      <c r="F1892" s="5">
        <v>21847.513500000001</v>
      </c>
    </row>
    <row r="1893" spans="5:6" x14ac:dyDescent="0.25">
      <c r="E1893" t="s">
        <v>9903</v>
      </c>
      <c r="F1893" s="5">
        <v>21845.350299999998</v>
      </c>
    </row>
    <row r="1894" spans="5:6" x14ac:dyDescent="0.25">
      <c r="E1894" t="s">
        <v>11592</v>
      </c>
      <c r="F1894" s="5">
        <v>21839.471799999999</v>
      </c>
    </row>
    <row r="1895" spans="5:6" x14ac:dyDescent="0.25">
      <c r="E1895" t="s">
        <v>13499</v>
      </c>
      <c r="F1895" s="5">
        <v>21837.477500000001</v>
      </c>
    </row>
    <row r="1896" spans="5:6" x14ac:dyDescent="0.25">
      <c r="E1896" t="s">
        <v>8058</v>
      </c>
      <c r="F1896" s="5">
        <v>21822.955299999998</v>
      </c>
    </row>
    <row r="1897" spans="5:6" x14ac:dyDescent="0.25">
      <c r="E1897" t="s">
        <v>6128</v>
      </c>
      <c r="F1897" s="5">
        <v>21818.571999999996</v>
      </c>
    </row>
    <row r="1898" spans="5:6" x14ac:dyDescent="0.25">
      <c r="E1898" t="s">
        <v>4588</v>
      </c>
      <c r="F1898" s="5">
        <v>21811.865600000001</v>
      </c>
    </row>
    <row r="1899" spans="5:6" x14ac:dyDescent="0.25">
      <c r="E1899" t="s">
        <v>16836</v>
      </c>
      <c r="F1899" s="5">
        <v>21806.9251</v>
      </c>
    </row>
    <row r="1900" spans="5:6" x14ac:dyDescent="0.25">
      <c r="E1900" t="s">
        <v>16344</v>
      </c>
      <c r="F1900" s="5">
        <v>21806.4022</v>
      </c>
    </row>
    <row r="1901" spans="5:6" x14ac:dyDescent="0.25">
      <c r="E1901" t="s">
        <v>12020</v>
      </c>
      <c r="F1901" s="5">
        <v>21796.032700000003</v>
      </c>
    </row>
    <row r="1902" spans="5:6" x14ac:dyDescent="0.25">
      <c r="E1902" t="s">
        <v>1372</v>
      </c>
      <c r="F1902" s="5">
        <v>21774.647199999999</v>
      </c>
    </row>
    <row r="1903" spans="5:6" x14ac:dyDescent="0.25">
      <c r="E1903" t="s">
        <v>17532</v>
      </c>
      <c r="F1903" s="5">
        <v>21774.210800000004</v>
      </c>
    </row>
    <row r="1904" spans="5:6" x14ac:dyDescent="0.25">
      <c r="E1904" t="s">
        <v>17101</v>
      </c>
      <c r="F1904" s="5">
        <v>21771.944900000002</v>
      </c>
    </row>
    <row r="1905" spans="5:6" x14ac:dyDescent="0.25">
      <c r="E1905" t="s">
        <v>13915</v>
      </c>
      <c r="F1905" s="5">
        <v>21756.294900000008</v>
      </c>
    </row>
    <row r="1906" spans="5:6" x14ac:dyDescent="0.25">
      <c r="E1906" t="s">
        <v>18471</v>
      </c>
      <c r="F1906" s="5">
        <v>21752.218100000002</v>
      </c>
    </row>
    <row r="1907" spans="5:6" x14ac:dyDescent="0.25">
      <c r="E1907" t="s">
        <v>7563</v>
      </c>
      <c r="F1907" s="5">
        <v>21752.081099999996</v>
      </c>
    </row>
    <row r="1908" spans="5:6" x14ac:dyDescent="0.25">
      <c r="E1908" t="s">
        <v>11663</v>
      </c>
      <c r="F1908" s="5">
        <v>21747.596600000004</v>
      </c>
    </row>
    <row r="1909" spans="5:6" x14ac:dyDescent="0.25">
      <c r="E1909" t="s">
        <v>9101</v>
      </c>
      <c r="F1909" s="5">
        <v>21742.893599999996</v>
      </c>
    </row>
    <row r="1910" spans="5:6" x14ac:dyDescent="0.25">
      <c r="E1910" t="s">
        <v>13572</v>
      </c>
      <c r="F1910" s="5">
        <v>21736.513999999996</v>
      </c>
    </row>
    <row r="1911" spans="5:6" x14ac:dyDescent="0.25">
      <c r="E1911" t="s">
        <v>9923</v>
      </c>
      <c r="F1911" s="5">
        <v>21726.314999999999</v>
      </c>
    </row>
    <row r="1912" spans="5:6" x14ac:dyDescent="0.25">
      <c r="E1912" t="s">
        <v>9426</v>
      </c>
      <c r="F1912" s="5">
        <v>21720.38</v>
      </c>
    </row>
    <row r="1913" spans="5:6" x14ac:dyDescent="0.25">
      <c r="E1913" t="s">
        <v>7366</v>
      </c>
      <c r="F1913" s="5">
        <v>21717.446999999996</v>
      </c>
    </row>
    <row r="1914" spans="5:6" x14ac:dyDescent="0.25">
      <c r="E1914" t="s">
        <v>5849</v>
      </c>
      <c r="F1914" s="5">
        <v>21712.168599999997</v>
      </c>
    </row>
    <row r="1915" spans="5:6" x14ac:dyDescent="0.25">
      <c r="E1915" t="s">
        <v>14640</v>
      </c>
      <c r="F1915" s="5">
        <v>21709.892100000001</v>
      </c>
    </row>
    <row r="1916" spans="5:6" x14ac:dyDescent="0.25">
      <c r="E1916" t="s">
        <v>17930</v>
      </c>
      <c r="F1916" s="5">
        <v>21702.144400000005</v>
      </c>
    </row>
    <row r="1917" spans="5:6" x14ac:dyDescent="0.25">
      <c r="E1917" t="s">
        <v>14279</v>
      </c>
      <c r="F1917" s="5">
        <v>21699.628400000001</v>
      </c>
    </row>
    <row r="1918" spans="5:6" x14ac:dyDescent="0.25">
      <c r="E1918" t="s">
        <v>4876</v>
      </c>
      <c r="F1918" s="5">
        <v>21687.2284</v>
      </c>
    </row>
    <row r="1919" spans="5:6" x14ac:dyDescent="0.25">
      <c r="E1919" t="s">
        <v>3774</v>
      </c>
      <c r="F1919" s="5">
        <v>21664.1132</v>
      </c>
    </row>
    <row r="1920" spans="5:6" x14ac:dyDescent="0.25">
      <c r="E1920" t="s">
        <v>8419</v>
      </c>
      <c r="F1920" s="5">
        <v>21655.3989</v>
      </c>
    </row>
    <row r="1921" spans="5:6" x14ac:dyDescent="0.25">
      <c r="E1921" t="s">
        <v>12732</v>
      </c>
      <c r="F1921" s="5">
        <v>21654.241500000004</v>
      </c>
    </row>
    <row r="1922" spans="5:6" x14ac:dyDescent="0.25">
      <c r="E1922" t="s">
        <v>1537</v>
      </c>
      <c r="F1922" s="5">
        <v>21651.608900000007</v>
      </c>
    </row>
    <row r="1923" spans="5:6" x14ac:dyDescent="0.25">
      <c r="E1923" t="s">
        <v>8120</v>
      </c>
      <c r="F1923" s="5">
        <v>21636.111199999992</v>
      </c>
    </row>
    <row r="1924" spans="5:6" x14ac:dyDescent="0.25">
      <c r="E1924" t="s">
        <v>9830</v>
      </c>
      <c r="F1924" s="5">
        <v>21633.675599999995</v>
      </c>
    </row>
    <row r="1925" spans="5:6" x14ac:dyDescent="0.25">
      <c r="E1925" t="s">
        <v>16370</v>
      </c>
      <c r="F1925" s="5">
        <v>21632.065100000007</v>
      </c>
    </row>
    <row r="1926" spans="5:6" x14ac:dyDescent="0.25">
      <c r="E1926" t="s">
        <v>17845</v>
      </c>
      <c r="F1926" s="5">
        <v>21630.808000000001</v>
      </c>
    </row>
    <row r="1927" spans="5:6" x14ac:dyDescent="0.25">
      <c r="E1927" t="s">
        <v>4617</v>
      </c>
      <c r="F1927" s="5">
        <v>21620.6224</v>
      </c>
    </row>
    <row r="1928" spans="5:6" x14ac:dyDescent="0.25">
      <c r="E1928" t="s">
        <v>13302</v>
      </c>
      <c r="F1928" s="5">
        <v>21602.610400000005</v>
      </c>
    </row>
    <row r="1929" spans="5:6" x14ac:dyDescent="0.25">
      <c r="E1929" t="s">
        <v>14681</v>
      </c>
      <c r="F1929" s="5">
        <v>21599.969799999999</v>
      </c>
    </row>
    <row r="1930" spans="5:6" x14ac:dyDescent="0.25">
      <c r="E1930" t="s">
        <v>9270</v>
      </c>
      <c r="F1930" s="5">
        <v>21598.956200000001</v>
      </c>
    </row>
    <row r="1931" spans="5:6" x14ac:dyDescent="0.25">
      <c r="E1931" t="s">
        <v>14759</v>
      </c>
      <c r="F1931" s="5">
        <v>21571.615800000003</v>
      </c>
    </row>
    <row r="1932" spans="5:6" x14ac:dyDescent="0.25">
      <c r="E1932" t="s">
        <v>17029</v>
      </c>
      <c r="F1932" s="5">
        <v>21568.966000000004</v>
      </c>
    </row>
    <row r="1933" spans="5:6" x14ac:dyDescent="0.25">
      <c r="E1933" t="s">
        <v>13543</v>
      </c>
      <c r="F1933" s="5">
        <v>21561.196200000002</v>
      </c>
    </row>
    <row r="1934" spans="5:6" x14ac:dyDescent="0.25">
      <c r="E1934" t="s">
        <v>15971</v>
      </c>
      <c r="F1934" s="5">
        <v>21556.933200000007</v>
      </c>
    </row>
    <row r="1935" spans="5:6" x14ac:dyDescent="0.25">
      <c r="E1935" t="s">
        <v>13907</v>
      </c>
      <c r="F1935" s="5">
        <v>21543.784800000001</v>
      </c>
    </row>
    <row r="1936" spans="5:6" x14ac:dyDescent="0.25">
      <c r="E1936" t="s">
        <v>2561</v>
      </c>
      <c r="F1936" s="5">
        <v>21534.728199999998</v>
      </c>
    </row>
    <row r="1937" spans="5:6" x14ac:dyDescent="0.25">
      <c r="E1937" t="s">
        <v>3365</v>
      </c>
      <c r="F1937" s="5">
        <v>21533.014599999995</v>
      </c>
    </row>
    <row r="1938" spans="5:6" x14ac:dyDescent="0.25">
      <c r="E1938" t="s">
        <v>17718</v>
      </c>
      <c r="F1938" s="5">
        <v>21513.4139</v>
      </c>
    </row>
    <row r="1939" spans="5:6" x14ac:dyDescent="0.25">
      <c r="E1939" t="s">
        <v>5631</v>
      </c>
      <c r="F1939" s="5">
        <v>21503.826500000006</v>
      </c>
    </row>
    <row r="1940" spans="5:6" x14ac:dyDescent="0.25">
      <c r="E1940" t="s">
        <v>15525</v>
      </c>
      <c r="F1940" s="5">
        <v>21503.336600000002</v>
      </c>
    </row>
    <row r="1941" spans="5:6" x14ac:dyDescent="0.25">
      <c r="E1941" t="s">
        <v>6381</v>
      </c>
      <c r="F1941" s="5">
        <v>21502.090899999999</v>
      </c>
    </row>
    <row r="1942" spans="5:6" x14ac:dyDescent="0.25">
      <c r="E1942" t="s">
        <v>15468</v>
      </c>
      <c r="F1942" s="5">
        <v>21486.753100000002</v>
      </c>
    </row>
    <row r="1943" spans="5:6" x14ac:dyDescent="0.25">
      <c r="E1943" t="s">
        <v>13091</v>
      </c>
      <c r="F1943" s="5">
        <v>21486.0039</v>
      </c>
    </row>
    <row r="1944" spans="5:6" x14ac:dyDescent="0.25">
      <c r="E1944" t="s">
        <v>16891</v>
      </c>
      <c r="F1944" s="5">
        <v>21482.347699999998</v>
      </c>
    </row>
    <row r="1945" spans="5:6" x14ac:dyDescent="0.25">
      <c r="E1945" t="s">
        <v>3993</v>
      </c>
      <c r="F1945" s="5">
        <v>21474.262500000001</v>
      </c>
    </row>
    <row r="1946" spans="5:6" x14ac:dyDescent="0.25">
      <c r="E1946" t="s">
        <v>6534</v>
      </c>
      <c r="F1946" s="5">
        <v>21464.380799999999</v>
      </c>
    </row>
    <row r="1947" spans="5:6" x14ac:dyDescent="0.25">
      <c r="E1947" t="s">
        <v>15670</v>
      </c>
      <c r="F1947" s="5">
        <v>21450.7402</v>
      </c>
    </row>
    <row r="1948" spans="5:6" x14ac:dyDescent="0.25">
      <c r="E1948" t="s">
        <v>3010</v>
      </c>
      <c r="F1948" s="5">
        <v>21447.1986</v>
      </c>
    </row>
    <row r="1949" spans="5:6" x14ac:dyDescent="0.25">
      <c r="E1949" t="s">
        <v>1237</v>
      </c>
      <c r="F1949" s="5">
        <v>21438.714400000001</v>
      </c>
    </row>
    <row r="1950" spans="5:6" x14ac:dyDescent="0.25">
      <c r="E1950" t="s">
        <v>12274</v>
      </c>
      <c r="F1950" s="5">
        <v>21431.680899999999</v>
      </c>
    </row>
    <row r="1951" spans="5:6" x14ac:dyDescent="0.25">
      <c r="E1951" t="s">
        <v>15139</v>
      </c>
      <c r="F1951" s="5">
        <v>21425.0802</v>
      </c>
    </row>
    <row r="1952" spans="5:6" x14ac:dyDescent="0.25">
      <c r="E1952" t="s">
        <v>10498</v>
      </c>
      <c r="F1952" s="5">
        <v>21425.076799999999</v>
      </c>
    </row>
    <row r="1953" spans="5:6" x14ac:dyDescent="0.25">
      <c r="E1953" t="s">
        <v>10123</v>
      </c>
      <c r="F1953" s="5">
        <v>21424.438100000003</v>
      </c>
    </row>
    <row r="1954" spans="5:6" x14ac:dyDescent="0.25">
      <c r="E1954" t="s">
        <v>17904</v>
      </c>
      <c r="F1954" s="5">
        <v>21406.407399999996</v>
      </c>
    </row>
    <row r="1955" spans="5:6" x14ac:dyDescent="0.25">
      <c r="E1955" t="s">
        <v>18681</v>
      </c>
      <c r="F1955" s="5">
        <v>21401.489600000001</v>
      </c>
    </row>
    <row r="1956" spans="5:6" x14ac:dyDescent="0.25">
      <c r="E1956" t="s">
        <v>5184</v>
      </c>
      <c r="F1956" s="5">
        <v>21399.513600000002</v>
      </c>
    </row>
    <row r="1957" spans="5:6" x14ac:dyDescent="0.25">
      <c r="E1957" t="s">
        <v>11175</v>
      </c>
      <c r="F1957" s="5">
        <v>21398.057900000003</v>
      </c>
    </row>
    <row r="1958" spans="5:6" x14ac:dyDescent="0.25">
      <c r="E1958" t="s">
        <v>11090</v>
      </c>
      <c r="F1958" s="5">
        <v>21385.728899999998</v>
      </c>
    </row>
    <row r="1959" spans="5:6" x14ac:dyDescent="0.25">
      <c r="E1959" t="s">
        <v>1842</v>
      </c>
      <c r="F1959" s="5">
        <v>21375.005000000001</v>
      </c>
    </row>
    <row r="1960" spans="5:6" x14ac:dyDescent="0.25">
      <c r="E1960" t="s">
        <v>18373</v>
      </c>
      <c r="F1960" s="5">
        <v>21374.341499999995</v>
      </c>
    </row>
    <row r="1961" spans="5:6" x14ac:dyDescent="0.25">
      <c r="E1961" t="s">
        <v>13025</v>
      </c>
      <c r="F1961" s="5">
        <v>21369.735000000001</v>
      </c>
    </row>
    <row r="1962" spans="5:6" x14ac:dyDescent="0.25">
      <c r="E1962" t="s">
        <v>15932</v>
      </c>
      <c r="F1962" s="5">
        <v>21365.722599999994</v>
      </c>
    </row>
    <row r="1963" spans="5:6" x14ac:dyDescent="0.25">
      <c r="E1963" t="s">
        <v>14245</v>
      </c>
      <c r="F1963" s="5">
        <v>21363.474100000003</v>
      </c>
    </row>
    <row r="1964" spans="5:6" x14ac:dyDescent="0.25">
      <c r="E1964" t="s">
        <v>14085</v>
      </c>
      <c r="F1964" s="5">
        <v>21361.437300000005</v>
      </c>
    </row>
    <row r="1965" spans="5:6" x14ac:dyDescent="0.25">
      <c r="E1965" t="s">
        <v>2271</v>
      </c>
      <c r="F1965" s="5">
        <v>21360.980900000006</v>
      </c>
    </row>
    <row r="1966" spans="5:6" x14ac:dyDescent="0.25">
      <c r="E1966" t="s">
        <v>13975</v>
      </c>
      <c r="F1966" s="5">
        <v>21360.703099999999</v>
      </c>
    </row>
    <row r="1967" spans="5:6" x14ac:dyDescent="0.25">
      <c r="E1967" t="s">
        <v>8199</v>
      </c>
      <c r="F1967" s="5">
        <v>21353.072300000003</v>
      </c>
    </row>
    <row r="1968" spans="5:6" x14ac:dyDescent="0.25">
      <c r="E1968" t="s">
        <v>11697</v>
      </c>
      <c r="F1968" s="5">
        <v>21349.541000000001</v>
      </c>
    </row>
    <row r="1969" spans="5:6" x14ac:dyDescent="0.25">
      <c r="E1969" t="s">
        <v>2113</v>
      </c>
      <c r="F1969" s="5">
        <v>21349.482100000001</v>
      </c>
    </row>
    <row r="1970" spans="5:6" x14ac:dyDescent="0.25">
      <c r="E1970" t="s">
        <v>8760</v>
      </c>
      <c r="F1970" s="5">
        <v>21342.389199999998</v>
      </c>
    </row>
    <row r="1971" spans="5:6" x14ac:dyDescent="0.25">
      <c r="E1971" t="s">
        <v>12128</v>
      </c>
      <c r="F1971" s="5">
        <v>21327.302000000003</v>
      </c>
    </row>
    <row r="1972" spans="5:6" x14ac:dyDescent="0.25">
      <c r="E1972" t="s">
        <v>15002</v>
      </c>
      <c r="F1972" s="5">
        <v>21315.685099999999</v>
      </c>
    </row>
    <row r="1973" spans="5:6" x14ac:dyDescent="0.25">
      <c r="E1973" t="s">
        <v>3406</v>
      </c>
      <c r="F1973" s="5">
        <v>21311.601699999999</v>
      </c>
    </row>
    <row r="1974" spans="5:6" x14ac:dyDescent="0.25">
      <c r="E1974" t="s">
        <v>5391</v>
      </c>
      <c r="F1974" s="5">
        <v>21309.075899999993</v>
      </c>
    </row>
    <row r="1975" spans="5:6" x14ac:dyDescent="0.25">
      <c r="E1975" t="s">
        <v>8104</v>
      </c>
      <c r="F1975" s="5">
        <v>21294.333400000003</v>
      </c>
    </row>
    <row r="1976" spans="5:6" x14ac:dyDescent="0.25">
      <c r="E1976" t="s">
        <v>18527</v>
      </c>
      <c r="F1976" s="5">
        <v>21290.528400000003</v>
      </c>
    </row>
    <row r="1977" spans="5:6" x14ac:dyDescent="0.25">
      <c r="E1977" t="s">
        <v>6916</v>
      </c>
      <c r="F1977" s="5">
        <v>21287.826999999997</v>
      </c>
    </row>
    <row r="1978" spans="5:6" x14ac:dyDescent="0.25">
      <c r="E1978" t="s">
        <v>1656</v>
      </c>
      <c r="F1978" s="5">
        <v>21281.823600000007</v>
      </c>
    </row>
    <row r="1979" spans="5:6" x14ac:dyDescent="0.25">
      <c r="E1979" t="s">
        <v>13421</v>
      </c>
      <c r="F1979" s="5">
        <v>21275.696000000004</v>
      </c>
    </row>
    <row r="1980" spans="5:6" x14ac:dyDescent="0.25">
      <c r="E1980" t="s">
        <v>2044</v>
      </c>
      <c r="F1980" s="5">
        <v>21274.375899999995</v>
      </c>
    </row>
    <row r="1981" spans="5:6" x14ac:dyDescent="0.25">
      <c r="E1981" t="s">
        <v>626</v>
      </c>
      <c r="F1981" s="5">
        <v>21271.202499999996</v>
      </c>
    </row>
    <row r="1982" spans="5:6" x14ac:dyDescent="0.25">
      <c r="E1982" t="s">
        <v>13942</v>
      </c>
      <c r="F1982" s="5">
        <v>21269.672400000007</v>
      </c>
    </row>
    <row r="1983" spans="5:6" x14ac:dyDescent="0.25">
      <c r="E1983" t="s">
        <v>6168</v>
      </c>
      <c r="F1983" s="5">
        <v>21265.007299999997</v>
      </c>
    </row>
    <row r="1984" spans="5:6" x14ac:dyDescent="0.25">
      <c r="E1984" t="s">
        <v>14423</v>
      </c>
      <c r="F1984" s="5">
        <v>21257.581799999996</v>
      </c>
    </row>
    <row r="1985" spans="5:6" x14ac:dyDescent="0.25">
      <c r="E1985" t="s">
        <v>8454</v>
      </c>
      <c r="F1985" s="5">
        <v>21256.310400000002</v>
      </c>
    </row>
    <row r="1986" spans="5:6" x14ac:dyDescent="0.25">
      <c r="E1986" t="s">
        <v>6488</v>
      </c>
      <c r="F1986" s="5">
        <v>21224.316999999999</v>
      </c>
    </row>
    <row r="1987" spans="5:6" x14ac:dyDescent="0.25">
      <c r="E1987" t="s">
        <v>3272</v>
      </c>
      <c r="F1987" s="5">
        <v>21223.316700000003</v>
      </c>
    </row>
    <row r="1988" spans="5:6" x14ac:dyDescent="0.25">
      <c r="E1988" t="s">
        <v>13948</v>
      </c>
      <c r="F1988" s="5">
        <v>21220.016900000002</v>
      </c>
    </row>
    <row r="1989" spans="5:6" x14ac:dyDescent="0.25">
      <c r="E1989" t="s">
        <v>18555</v>
      </c>
      <c r="F1989" s="5">
        <v>21217.676899999999</v>
      </c>
    </row>
    <row r="1990" spans="5:6" x14ac:dyDescent="0.25">
      <c r="E1990" t="s">
        <v>6278</v>
      </c>
      <c r="F1990" s="5">
        <v>21203.163299999997</v>
      </c>
    </row>
    <row r="1991" spans="5:6" x14ac:dyDescent="0.25">
      <c r="E1991" t="s">
        <v>18676</v>
      </c>
      <c r="F1991" s="5">
        <v>21199.595000000001</v>
      </c>
    </row>
    <row r="1992" spans="5:6" x14ac:dyDescent="0.25">
      <c r="E1992" t="s">
        <v>3821</v>
      </c>
      <c r="F1992" s="5">
        <v>21193.741499999996</v>
      </c>
    </row>
    <row r="1993" spans="5:6" x14ac:dyDescent="0.25">
      <c r="E1993" t="s">
        <v>15769</v>
      </c>
      <c r="F1993" s="5">
        <v>21192.824900000003</v>
      </c>
    </row>
    <row r="1994" spans="5:6" x14ac:dyDescent="0.25">
      <c r="E1994" t="s">
        <v>5123</v>
      </c>
      <c r="F1994" s="5">
        <v>21190.561399999999</v>
      </c>
    </row>
    <row r="1995" spans="5:6" x14ac:dyDescent="0.25">
      <c r="E1995" t="s">
        <v>12091</v>
      </c>
      <c r="F1995" s="5">
        <v>21188.429199999999</v>
      </c>
    </row>
    <row r="1996" spans="5:6" x14ac:dyDescent="0.25">
      <c r="E1996" t="s">
        <v>17739</v>
      </c>
      <c r="F1996" s="5">
        <v>21188.1181</v>
      </c>
    </row>
    <row r="1997" spans="5:6" x14ac:dyDescent="0.25">
      <c r="E1997" t="s">
        <v>13772</v>
      </c>
      <c r="F1997" s="5">
        <v>21186.956999999999</v>
      </c>
    </row>
    <row r="1998" spans="5:6" x14ac:dyDescent="0.25">
      <c r="E1998" t="s">
        <v>6565</v>
      </c>
      <c r="F1998" s="5">
        <v>21185.856399999993</v>
      </c>
    </row>
    <row r="1999" spans="5:6" x14ac:dyDescent="0.25">
      <c r="E1999" t="s">
        <v>5932</v>
      </c>
      <c r="F1999" s="5">
        <v>21181.095899999997</v>
      </c>
    </row>
    <row r="2000" spans="5:6" x14ac:dyDescent="0.25">
      <c r="E2000" t="s">
        <v>3941</v>
      </c>
      <c r="F2000" s="5">
        <v>21144.695499999998</v>
      </c>
    </row>
    <row r="2001" spans="5:6" x14ac:dyDescent="0.25">
      <c r="E2001" t="s">
        <v>15567</v>
      </c>
      <c r="F2001" s="5">
        <v>21142.447999999997</v>
      </c>
    </row>
    <row r="2002" spans="5:6" x14ac:dyDescent="0.25">
      <c r="E2002" t="s">
        <v>15940</v>
      </c>
      <c r="F2002" s="5">
        <v>21140.617900000001</v>
      </c>
    </row>
    <row r="2003" spans="5:6" x14ac:dyDescent="0.25">
      <c r="E2003" t="s">
        <v>8207</v>
      </c>
      <c r="F2003" s="5">
        <v>21139.378500000003</v>
      </c>
    </row>
    <row r="2004" spans="5:6" x14ac:dyDescent="0.25">
      <c r="E2004" t="s">
        <v>7344</v>
      </c>
      <c r="F2004" s="5">
        <v>21126.205099999996</v>
      </c>
    </row>
    <row r="2005" spans="5:6" x14ac:dyDescent="0.25">
      <c r="E2005" t="s">
        <v>5886</v>
      </c>
      <c r="F2005" s="5">
        <v>21117.495699999999</v>
      </c>
    </row>
    <row r="2006" spans="5:6" x14ac:dyDescent="0.25">
      <c r="E2006" t="s">
        <v>9466</v>
      </c>
      <c r="F2006" s="5">
        <v>21114.176799999994</v>
      </c>
    </row>
    <row r="2007" spans="5:6" x14ac:dyDescent="0.25">
      <c r="E2007" t="s">
        <v>7118</v>
      </c>
      <c r="F2007" s="5">
        <v>21111.4166</v>
      </c>
    </row>
    <row r="2008" spans="5:6" x14ac:dyDescent="0.25">
      <c r="E2008" t="s">
        <v>10807</v>
      </c>
      <c r="F2008" s="5">
        <v>21109.319999999996</v>
      </c>
    </row>
    <row r="2009" spans="5:6" x14ac:dyDescent="0.25">
      <c r="E2009" t="s">
        <v>5543</v>
      </c>
      <c r="F2009" s="5">
        <v>21108.624700000008</v>
      </c>
    </row>
    <row r="2010" spans="5:6" x14ac:dyDescent="0.25">
      <c r="E2010" t="s">
        <v>18079</v>
      </c>
      <c r="F2010" s="5">
        <v>21106.549899999998</v>
      </c>
    </row>
    <row r="2011" spans="5:6" x14ac:dyDescent="0.25">
      <c r="E2011" t="s">
        <v>14437</v>
      </c>
      <c r="F2011" s="5">
        <v>21104.637000000006</v>
      </c>
    </row>
    <row r="2012" spans="5:6" x14ac:dyDescent="0.25">
      <c r="E2012" t="s">
        <v>14524</v>
      </c>
      <c r="F2012" s="5">
        <v>21104.637000000006</v>
      </c>
    </row>
    <row r="2013" spans="5:6" x14ac:dyDescent="0.25">
      <c r="E2013" t="s">
        <v>14928</v>
      </c>
      <c r="F2013" s="5">
        <v>21104.637000000006</v>
      </c>
    </row>
    <row r="2014" spans="5:6" x14ac:dyDescent="0.25">
      <c r="E2014" t="s">
        <v>14030</v>
      </c>
      <c r="F2014" s="5">
        <v>21104.637000000006</v>
      </c>
    </row>
    <row r="2015" spans="5:6" x14ac:dyDescent="0.25">
      <c r="E2015" t="s">
        <v>7007</v>
      </c>
      <c r="F2015" s="5">
        <v>21104.637000000006</v>
      </c>
    </row>
    <row r="2016" spans="5:6" x14ac:dyDescent="0.25">
      <c r="E2016" t="s">
        <v>7969</v>
      </c>
      <c r="F2016" s="5">
        <v>21104.637000000006</v>
      </c>
    </row>
    <row r="2017" spans="5:6" x14ac:dyDescent="0.25">
      <c r="E2017" t="s">
        <v>6480</v>
      </c>
      <c r="F2017" s="5">
        <v>21104.637000000006</v>
      </c>
    </row>
    <row r="2018" spans="5:6" x14ac:dyDescent="0.25">
      <c r="E2018" t="s">
        <v>5716</v>
      </c>
      <c r="F2018" s="5">
        <v>21104.637000000006</v>
      </c>
    </row>
    <row r="2019" spans="5:6" x14ac:dyDescent="0.25">
      <c r="E2019" t="s">
        <v>9513</v>
      </c>
      <c r="F2019" s="5">
        <v>21100.567300000002</v>
      </c>
    </row>
    <row r="2020" spans="5:6" x14ac:dyDescent="0.25">
      <c r="E2020" t="s">
        <v>9581</v>
      </c>
      <c r="F2020" s="5">
        <v>21094.837800000001</v>
      </c>
    </row>
    <row r="2021" spans="5:6" x14ac:dyDescent="0.25">
      <c r="E2021" t="s">
        <v>7763</v>
      </c>
      <c r="F2021" s="5">
        <v>21094.1823</v>
      </c>
    </row>
    <row r="2022" spans="5:6" x14ac:dyDescent="0.25">
      <c r="E2022" t="s">
        <v>15463</v>
      </c>
      <c r="F2022" s="5">
        <v>21092.968999999994</v>
      </c>
    </row>
    <row r="2023" spans="5:6" x14ac:dyDescent="0.25">
      <c r="E2023" t="s">
        <v>823</v>
      </c>
      <c r="F2023" s="5">
        <v>21065.727900000002</v>
      </c>
    </row>
    <row r="2024" spans="5:6" x14ac:dyDescent="0.25">
      <c r="E2024" t="s">
        <v>8345</v>
      </c>
      <c r="F2024" s="5">
        <v>21063.5854</v>
      </c>
    </row>
    <row r="2025" spans="5:6" x14ac:dyDescent="0.25">
      <c r="E2025" t="s">
        <v>3302</v>
      </c>
      <c r="F2025" s="5">
        <v>21053.747999999992</v>
      </c>
    </row>
    <row r="2026" spans="5:6" x14ac:dyDescent="0.25">
      <c r="E2026" t="s">
        <v>5741</v>
      </c>
      <c r="F2026" s="5">
        <v>21039.147300000001</v>
      </c>
    </row>
    <row r="2027" spans="5:6" x14ac:dyDescent="0.25">
      <c r="E2027" t="s">
        <v>6074</v>
      </c>
      <c r="F2027" s="5">
        <v>21035.9611</v>
      </c>
    </row>
    <row r="2028" spans="5:6" x14ac:dyDescent="0.25">
      <c r="E2028" t="s">
        <v>2232</v>
      </c>
      <c r="F2028" s="5">
        <v>21034.555700000001</v>
      </c>
    </row>
    <row r="2029" spans="5:6" x14ac:dyDescent="0.25">
      <c r="E2029" t="s">
        <v>3011</v>
      </c>
      <c r="F2029" s="5">
        <v>21019.836500000005</v>
      </c>
    </row>
    <row r="2030" spans="5:6" x14ac:dyDescent="0.25">
      <c r="E2030" t="s">
        <v>4353</v>
      </c>
      <c r="F2030" s="5">
        <v>21017.439999999999</v>
      </c>
    </row>
    <row r="2031" spans="5:6" x14ac:dyDescent="0.25">
      <c r="E2031" t="s">
        <v>11693</v>
      </c>
      <c r="F2031" s="5">
        <v>21015.487000000001</v>
      </c>
    </row>
    <row r="2032" spans="5:6" x14ac:dyDescent="0.25">
      <c r="E2032" t="s">
        <v>13611</v>
      </c>
      <c r="F2032" s="5">
        <v>21010.414000000001</v>
      </c>
    </row>
    <row r="2033" spans="5:6" x14ac:dyDescent="0.25">
      <c r="E2033" t="s">
        <v>13243</v>
      </c>
      <c r="F2033" s="5">
        <v>21007.681499999995</v>
      </c>
    </row>
    <row r="2034" spans="5:6" x14ac:dyDescent="0.25">
      <c r="E2034" t="s">
        <v>9104</v>
      </c>
      <c r="F2034" s="5">
        <v>21001.663200000003</v>
      </c>
    </row>
    <row r="2035" spans="5:6" x14ac:dyDescent="0.25">
      <c r="E2035" t="s">
        <v>10835</v>
      </c>
      <c r="F2035" s="5">
        <v>20995.731400000001</v>
      </c>
    </row>
    <row r="2036" spans="5:6" x14ac:dyDescent="0.25">
      <c r="E2036" t="s">
        <v>18179</v>
      </c>
      <c r="F2036" s="5">
        <v>20983.436700000002</v>
      </c>
    </row>
    <row r="2037" spans="5:6" x14ac:dyDescent="0.25">
      <c r="E2037" t="s">
        <v>8773</v>
      </c>
      <c r="F2037" s="5">
        <v>20982.1054</v>
      </c>
    </row>
    <row r="2038" spans="5:6" x14ac:dyDescent="0.25">
      <c r="E2038" t="s">
        <v>15983</v>
      </c>
      <c r="F2038" s="5">
        <v>20976.928399999993</v>
      </c>
    </row>
    <row r="2039" spans="5:6" x14ac:dyDescent="0.25">
      <c r="E2039" t="s">
        <v>16943</v>
      </c>
      <c r="F2039" s="5">
        <v>20976.716099999998</v>
      </c>
    </row>
    <row r="2040" spans="5:6" x14ac:dyDescent="0.25">
      <c r="E2040" t="s">
        <v>9544</v>
      </c>
      <c r="F2040" s="5">
        <v>20969.808300000004</v>
      </c>
    </row>
    <row r="2041" spans="5:6" x14ac:dyDescent="0.25">
      <c r="E2041" t="s">
        <v>14488</v>
      </c>
      <c r="F2041" s="5">
        <v>20956.5209</v>
      </c>
    </row>
    <row r="2042" spans="5:6" x14ac:dyDescent="0.25">
      <c r="E2042" t="s">
        <v>9745</v>
      </c>
      <c r="F2042" s="5">
        <v>20955.662899999999</v>
      </c>
    </row>
    <row r="2043" spans="5:6" x14ac:dyDescent="0.25">
      <c r="E2043" t="s">
        <v>17286</v>
      </c>
      <c r="F2043" s="5">
        <v>20940.531300000006</v>
      </c>
    </row>
    <row r="2044" spans="5:6" x14ac:dyDescent="0.25">
      <c r="E2044" t="s">
        <v>8591</v>
      </c>
      <c r="F2044" s="5">
        <v>20934.479499999998</v>
      </c>
    </row>
    <row r="2045" spans="5:6" x14ac:dyDescent="0.25">
      <c r="E2045" t="s">
        <v>8521</v>
      </c>
      <c r="F2045" s="5">
        <v>20927.638499999997</v>
      </c>
    </row>
    <row r="2046" spans="5:6" x14ac:dyDescent="0.25">
      <c r="E2046" t="s">
        <v>17618</v>
      </c>
      <c r="F2046" s="5">
        <v>20923.551200000002</v>
      </c>
    </row>
    <row r="2047" spans="5:6" x14ac:dyDescent="0.25">
      <c r="E2047" t="s">
        <v>8246</v>
      </c>
      <c r="F2047" s="5">
        <v>20918.5916</v>
      </c>
    </row>
    <row r="2048" spans="5:6" x14ac:dyDescent="0.25">
      <c r="E2048" t="s">
        <v>13131</v>
      </c>
      <c r="F2048" s="5">
        <v>20910.274100000002</v>
      </c>
    </row>
    <row r="2049" spans="5:6" x14ac:dyDescent="0.25">
      <c r="E2049" t="s">
        <v>14280</v>
      </c>
      <c r="F2049" s="5">
        <v>20883.056699999997</v>
      </c>
    </row>
    <row r="2050" spans="5:6" x14ac:dyDescent="0.25">
      <c r="E2050" t="s">
        <v>10275</v>
      </c>
      <c r="F2050" s="5">
        <v>20880.921599999994</v>
      </c>
    </row>
    <row r="2051" spans="5:6" x14ac:dyDescent="0.25">
      <c r="E2051" t="s">
        <v>9174</v>
      </c>
      <c r="F2051" s="5">
        <v>20875.066799999997</v>
      </c>
    </row>
    <row r="2052" spans="5:6" x14ac:dyDescent="0.25">
      <c r="E2052" t="s">
        <v>1707</v>
      </c>
      <c r="F2052" s="5">
        <v>20873.942599999998</v>
      </c>
    </row>
    <row r="2053" spans="5:6" x14ac:dyDescent="0.25">
      <c r="E2053" t="s">
        <v>16087</v>
      </c>
      <c r="F2053" s="5">
        <v>20868.164199999999</v>
      </c>
    </row>
    <row r="2054" spans="5:6" x14ac:dyDescent="0.25">
      <c r="E2054" t="s">
        <v>2339</v>
      </c>
      <c r="F2054" s="5">
        <v>20867.545099999988</v>
      </c>
    </row>
    <row r="2055" spans="5:6" x14ac:dyDescent="0.25">
      <c r="E2055" t="s">
        <v>2598</v>
      </c>
      <c r="F2055" s="5">
        <v>20862.158999999996</v>
      </c>
    </row>
    <row r="2056" spans="5:6" x14ac:dyDescent="0.25">
      <c r="E2056" t="s">
        <v>14289</v>
      </c>
      <c r="F2056" s="5">
        <v>20861.246000000003</v>
      </c>
    </row>
    <row r="2057" spans="5:6" x14ac:dyDescent="0.25">
      <c r="E2057" t="s">
        <v>18596</v>
      </c>
      <c r="F2057" s="5">
        <v>20860.186200000004</v>
      </c>
    </row>
    <row r="2058" spans="5:6" x14ac:dyDescent="0.25">
      <c r="E2058" t="s">
        <v>12930</v>
      </c>
      <c r="F2058" s="5">
        <v>20860.173999999999</v>
      </c>
    </row>
    <row r="2059" spans="5:6" x14ac:dyDescent="0.25">
      <c r="E2059" t="s">
        <v>14183</v>
      </c>
      <c r="F2059" s="5">
        <v>20859.193800000001</v>
      </c>
    </row>
    <row r="2060" spans="5:6" x14ac:dyDescent="0.25">
      <c r="E2060" t="s">
        <v>11159</v>
      </c>
      <c r="F2060" s="5">
        <v>20856.729899999998</v>
      </c>
    </row>
    <row r="2061" spans="5:6" x14ac:dyDescent="0.25">
      <c r="E2061" t="s">
        <v>15319</v>
      </c>
      <c r="F2061" s="5">
        <v>20843.810499999996</v>
      </c>
    </row>
    <row r="2062" spans="5:6" x14ac:dyDescent="0.25">
      <c r="E2062" t="s">
        <v>11557</v>
      </c>
      <c r="F2062" s="5">
        <v>20843.0916</v>
      </c>
    </row>
    <row r="2063" spans="5:6" x14ac:dyDescent="0.25">
      <c r="E2063" t="s">
        <v>4923</v>
      </c>
      <c r="F2063" s="5">
        <v>20841.850299999998</v>
      </c>
    </row>
    <row r="2064" spans="5:6" x14ac:dyDescent="0.25">
      <c r="E2064" t="s">
        <v>11005</v>
      </c>
      <c r="F2064" s="5">
        <v>20838.608099999998</v>
      </c>
    </row>
    <row r="2065" spans="5:6" x14ac:dyDescent="0.25">
      <c r="E2065" t="s">
        <v>2603</v>
      </c>
      <c r="F2065" s="5">
        <v>20837.360800000006</v>
      </c>
    </row>
    <row r="2066" spans="5:6" x14ac:dyDescent="0.25">
      <c r="E2066" t="s">
        <v>18807</v>
      </c>
      <c r="F2066" s="5">
        <v>20836.597099999999</v>
      </c>
    </row>
    <row r="2067" spans="5:6" x14ac:dyDescent="0.25">
      <c r="E2067" t="s">
        <v>12290</v>
      </c>
      <c r="F2067" s="5">
        <v>20829.698400000001</v>
      </c>
    </row>
    <row r="2068" spans="5:6" x14ac:dyDescent="0.25">
      <c r="E2068" t="s">
        <v>6468</v>
      </c>
      <c r="F2068" s="5">
        <v>20829.698400000001</v>
      </c>
    </row>
    <row r="2069" spans="5:6" x14ac:dyDescent="0.25">
      <c r="E2069" t="s">
        <v>600</v>
      </c>
      <c r="F2069" s="5">
        <v>20829.698400000001</v>
      </c>
    </row>
    <row r="2070" spans="5:6" x14ac:dyDescent="0.25">
      <c r="E2070" t="s">
        <v>5359</v>
      </c>
      <c r="F2070" s="5">
        <v>20826.229199999998</v>
      </c>
    </row>
    <row r="2071" spans="5:6" x14ac:dyDescent="0.25">
      <c r="E2071" t="s">
        <v>5884</v>
      </c>
      <c r="F2071" s="5">
        <v>20823.5893</v>
      </c>
    </row>
    <row r="2072" spans="5:6" x14ac:dyDescent="0.25">
      <c r="E2072" t="s">
        <v>2059</v>
      </c>
      <c r="F2072" s="5">
        <v>20807.146400000001</v>
      </c>
    </row>
    <row r="2073" spans="5:6" x14ac:dyDescent="0.25">
      <c r="E2073" t="s">
        <v>2601</v>
      </c>
      <c r="F2073" s="5">
        <v>20780.297699999999</v>
      </c>
    </row>
    <row r="2074" spans="5:6" x14ac:dyDescent="0.25">
      <c r="E2074" t="s">
        <v>2397</v>
      </c>
      <c r="F2074" s="5">
        <v>20764.898499999999</v>
      </c>
    </row>
    <row r="2075" spans="5:6" x14ac:dyDescent="0.25">
      <c r="E2075" t="s">
        <v>15964</v>
      </c>
      <c r="F2075" s="5">
        <v>20761.115299999998</v>
      </c>
    </row>
    <row r="2076" spans="5:6" x14ac:dyDescent="0.25">
      <c r="E2076" t="s">
        <v>15480</v>
      </c>
      <c r="F2076" s="5">
        <v>20744.9447</v>
      </c>
    </row>
    <row r="2077" spans="5:6" x14ac:dyDescent="0.25">
      <c r="E2077" t="s">
        <v>17308</v>
      </c>
      <c r="F2077" s="5">
        <v>20741.795999999998</v>
      </c>
    </row>
    <row r="2078" spans="5:6" x14ac:dyDescent="0.25">
      <c r="E2078" t="s">
        <v>1708</v>
      </c>
      <c r="F2078" s="5">
        <v>20738.6312</v>
      </c>
    </row>
    <row r="2079" spans="5:6" x14ac:dyDescent="0.25">
      <c r="E2079" t="s">
        <v>6806</v>
      </c>
      <c r="F2079" s="5">
        <v>20738.250099999994</v>
      </c>
    </row>
    <row r="2080" spans="5:6" x14ac:dyDescent="0.25">
      <c r="E2080" t="s">
        <v>13170</v>
      </c>
      <c r="F2080" s="5">
        <v>20728.769000000004</v>
      </c>
    </row>
    <row r="2081" spans="5:6" x14ac:dyDescent="0.25">
      <c r="E2081" t="s">
        <v>9665</v>
      </c>
      <c r="F2081" s="5">
        <v>20728.697399999997</v>
      </c>
    </row>
    <row r="2082" spans="5:6" x14ac:dyDescent="0.25">
      <c r="E2082" t="s">
        <v>12371</v>
      </c>
      <c r="F2082" s="5">
        <v>20720.056999999997</v>
      </c>
    </row>
    <row r="2083" spans="5:6" x14ac:dyDescent="0.25">
      <c r="E2083" t="s">
        <v>6993</v>
      </c>
      <c r="F2083" s="5">
        <v>20712.650300000001</v>
      </c>
    </row>
    <row r="2084" spans="5:6" x14ac:dyDescent="0.25">
      <c r="E2084" t="s">
        <v>3416</v>
      </c>
      <c r="F2084" s="5">
        <v>20690.655900000005</v>
      </c>
    </row>
    <row r="2085" spans="5:6" x14ac:dyDescent="0.25">
      <c r="E2085" t="s">
        <v>16033</v>
      </c>
      <c r="F2085" s="5">
        <v>20678.215</v>
      </c>
    </row>
    <row r="2086" spans="5:6" x14ac:dyDescent="0.25">
      <c r="E2086" t="s">
        <v>15627</v>
      </c>
      <c r="F2086" s="5">
        <v>20665.207700000003</v>
      </c>
    </row>
    <row r="2087" spans="5:6" x14ac:dyDescent="0.25">
      <c r="E2087" t="s">
        <v>16949</v>
      </c>
      <c r="F2087" s="5">
        <v>20652.108100000005</v>
      </c>
    </row>
    <row r="2088" spans="5:6" x14ac:dyDescent="0.25">
      <c r="E2088" t="s">
        <v>17639</v>
      </c>
      <c r="F2088" s="5">
        <v>20647.251099999998</v>
      </c>
    </row>
    <row r="2089" spans="5:6" x14ac:dyDescent="0.25">
      <c r="E2089" t="s">
        <v>1640</v>
      </c>
      <c r="F2089" s="5">
        <v>20643.951299999997</v>
      </c>
    </row>
    <row r="2090" spans="5:6" x14ac:dyDescent="0.25">
      <c r="E2090" t="s">
        <v>2186</v>
      </c>
      <c r="F2090" s="5">
        <v>20638.547100000003</v>
      </c>
    </row>
    <row r="2091" spans="5:6" x14ac:dyDescent="0.25">
      <c r="E2091" t="s">
        <v>14817</v>
      </c>
      <c r="F2091" s="5">
        <v>20628.804500000002</v>
      </c>
    </row>
    <row r="2092" spans="5:6" x14ac:dyDescent="0.25">
      <c r="E2092" t="s">
        <v>942</v>
      </c>
      <c r="F2092" s="5">
        <v>20626.982400000001</v>
      </c>
    </row>
    <row r="2093" spans="5:6" x14ac:dyDescent="0.25">
      <c r="E2093" t="s">
        <v>9963</v>
      </c>
      <c r="F2093" s="5">
        <v>20624.017100000001</v>
      </c>
    </row>
    <row r="2094" spans="5:6" x14ac:dyDescent="0.25">
      <c r="E2094" t="s">
        <v>1324</v>
      </c>
      <c r="F2094" s="5">
        <v>20613.543599999997</v>
      </c>
    </row>
    <row r="2095" spans="5:6" x14ac:dyDescent="0.25">
      <c r="E2095" t="s">
        <v>6884</v>
      </c>
      <c r="F2095" s="5">
        <v>20609.554999999997</v>
      </c>
    </row>
    <row r="2096" spans="5:6" x14ac:dyDescent="0.25">
      <c r="E2096" t="s">
        <v>16857</v>
      </c>
      <c r="F2096" s="5">
        <v>20597.057600000004</v>
      </c>
    </row>
    <row r="2097" spans="5:6" x14ac:dyDescent="0.25">
      <c r="E2097" t="s">
        <v>15094</v>
      </c>
      <c r="F2097" s="5">
        <v>20586.063300000002</v>
      </c>
    </row>
    <row r="2098" spans="5:6" x14ac:dyDescent="0.25">
      <c r="E2098" t="s">
        <v>15115</v>
      </c>
      <c r="F2098" s="5">
        <v>20582.772200000003</v>
      </c>
    </row>
    <row r="2099" spans="5:6" x14ac:dyDescent="0.25">
      <c r="E2099" t="s">
        <v>18291</v>
      </c>
      <c r="F2099" s="5">
        <v>20581.484900000003</v>
      </c>
    </row>
    <row r="2100" spans="5:6" x14ac:dyDescent="0.25">
      <c r="E2100" t="s">
        <v>3938</v>
      </c>
      <c r="F2100" s="5">
        <v>20580.521999999997</v>
      </c>
    </row>
    <row r="2101" spans="5:6" x14ac:dyDescent="0.25">
      <c r="E2101" t="s">
        <v>16552</v>
      </c>
      <c r="F2101" s="5">
        <v>20575.234099999998</v>
      </c>
    </row>
    <row r="2102" spans="5:6" x14ac:dyDescent="0.25">
      <c r="E2102" t="s">
        <v>16866</v>
      </c>
      <c r="F2102" s="5">
        <v>20573.160499999994</v>
      </c>
    </row>
    <row r="2103" spans="5:6" x14ac:dyDescent="0.25">
      <c r="E2103" t="s">
        <v>14507</v>
      </c>
      <c r="F2103" s="5">
        <v>20569.549299999999</v>
      </c>
    </row>
    <row r="2104" spans="5:6" x14ac:dyDescent="0.25">
      <c r="E2104" t="s">
        <v>3962</v>
      </c>
      <c r="F2104" s="5">
        <v>20568.9054</v>
      </c>
    </row>
    <row r="2105" spans="5:6" x14ac:dyDescent="0.25">
      <c r="E2105" t="s">
        <v>16084</v>
      </c>
      <c r="F2105" s="5">
        <v>20568.830799999996</v>
      </c>
    </row>
    <row r="2106" spans="5:6" x14ac:dyDescent="0.25">
      <c r="E2106" t="s">
        <v>14575</v>
      </c>
      <c r="F2106" s="5">
        <v>20556.208499999997</v>
      </c>
    </row>
    <row r="2107" spans="5:6" x14ac:dyDescent="0.25">
      <c r="E2107" t="s">
        <v>15286</v>
      </c>
      <c r="F2107" s="5">
        <v>20552.746799999997</v>
      </c>
    </row>
    <row r="2108" spans="5:6" x14ac:dyDescent="0.25">
      <c r="E2108" t="s">
        <v>13351</v>
      </c>
      <c r="F2108" s="5">
        <v>20540.457399999999</v>
      </c>
    </row>
    <row r="2109" spans="5:6" x14ac:dyDescent="0.25">
      <c r="E2109" t="s">
        <v>5005</v>
      </c>
      <c r="F2109" s="5">
        <v>20537.927000000007</v>
      </c>
    </row>
    <row r="2110" spans="5:6" x14ac:dyDescent="0.25">
      <c r="E2110" t="s">
        <v>7095</v>
      </c>
      <c r="F2110" s="5">
        <v>20527.763000000006</v>
      </c>
    </row>
    <row r="2111" spans="5:6" x14ac:dyDescent="0.25">
      <c r="E2111" t="s">
        <v>12496</v>
      </c>
      <c r="F2111" s="5">
        <v>20526.223799999996</v>
      </c>
    </row>
    <row r="2112" spans="5:6" x14ac:dyDescent="0.25">
      <c r="E2112" t="s">
        <v>15183</v>
      </c>
      <c r="F2112" s="5">
        <v>20507.502800000002</v>
      </c>
    </row>
    <row r="2113" spans="5:6" x14ac:dyDescent="0.25">
      <c r="E2113" t="s">
        <v>7161</v>
      </c>
      <c r="F2113" s="5">
        <v>20500.9254</v>
      </c>
    </row>
    <row r="2114" spans="5:6" x14ac:dyDescent="0.25">
      <c r="E2114" t="s">
        <v>10018</v>
      </c>
      <c r="F2114" s="5">
        <v>20469.280699999996</v>
      </c>
    </row>
    <row r="2115" spans="5:6" x14ac:dyDescent="0.25">
      <c r="E2115" t="s">
        <v>2936</v>
      </c>
      <c r="F2115" s="5">
        <v>20460.0962</v>
      </c>
    </row>
    <row r="2116" spans="5:6" x14ac:dyDescent="0.25">
      <c r="E2116" t="s">
        <v>18342</v>
      </c>
      <c r="F2116" s="5">
        <v>20454.259300000002</v>
      </c>
    </row>
    <row r="2117" spans="5:6" x14ac:dyDescent="0.25">
      <c r="E2117" t="s">
        <v>12325</v>
      </c>
      <c r="F2117" s="5">
        <v>20448.418699999998</v>
      </c>
    </row>
    <row r="2118" spans="5:6" x14ac:dyDescent="0.25">
      <c r="E2118" t="s">
        <v>12279</v>
      </c>
      <c r="F2118" s="5">
        <v>20443.964800000002</v>
      </c>
    </row>
    <row r="2119" spans="5:6" x14ac:dyDescent="0.25">
      <c r="E2119" t="s">
        <v>13490</v>
      </c>
      <c r="F2119" s="5">
        <v>20437.772000000001</v>
      </c>
    </row>
    <row r="2120" spans="5:6" x14ac:dyDescent="0.25">
      <c r="E2120" t="s">
        <v>11034</v>
      </c>
      <c r="F2120" s="5">
        <v>20436.007799999999</v>
      </c>
    </row>
    <row r="2121" spans="5:6" x14ac:dyDescent="0.25">
      <c r="E2121" t="s">
        <v>3298</v>
      </c>
      <c r="F2121" s="5">
        <v>20434.325099999998</v>
      </c>
    </row>
    <row r="2122" spans="5:6" x14ac:dyDescent="0.25">
      <c r="E2122" t="s">
        <v>9744</v>
      </c>
      <c r="F2122" s="5">
        <v>20426.567799999997</v>
      </c>
    </row>
    <row r="2123" spans="5:6" x14ac:dyDescent="0.25">
      <c r="E2123" t="s">
        <v>8516</v>
      </c>
      <c r="F2123" s="5">
        <v>20423.0916</v>
      </c>
    </row>
    <row r="2124" spans="5:6" x14ac:dyDescent="0.25">
      <c r="E2124" t="s">
        <v>12974</v>
      </c>
      <c r="F2124" s="5">
        <v>20405.797200000001</v>
      </c>
    </row>
    <row r="2125" spans="5:6" x14ac:dyDescent="0.25">
      <c r="E2125" t="s">
        <v>3314</v>
      </c>
      <c r="F2125" s="5">
        <v>20400.072199999999</v>
      </c>
    </row>
    <row r="2126" spans="5:6" x14ac:dyDescent="0.25">
      <c r="E2126" t="s">
        <v>13773</v>
      </c>
      <c r="F2126" s="5">
        <v>20393.127699999997</v>
      </c>
    </row>
    <row r="2127" spans="5:6" x14ac:dyDescent="0.25">
      <c r="E2127" t="s">
        <v>10024</v>
      </c>
      <c r="F2127" s="5">
        <v>20387.597999999998</v>
      </c>
    </row>
    <row r="2128" spans="5:6" x14ac:dyDescent="0.25">
      <c r="E2128" t="s">
        <v>5668</v>
      </c>
      <c r="F2128" s="5">
        <v>20382.319699999996</v>
      </c>
    </row>
    <row r="2129" spans="5:6" x14ac:dyDescent="0.25">
      <c r="E2129" t="s">
        <v>7565</v>
      </c>
      <c r="F2129" s="5">
        <v>20375.026999999995</v>
      </c>
    </row>
    <row r="2130" spans="5:6" x14ac:dyDescent="0.25">
      <c r="E2130" t="s">
        <v>12575</v>
      </c>
      <c r="F2130" s="5">
        <v>20372.696200000002</v>
      </c>
    </row>
    <row r="2131" spans="5:6" x14ac:dyDescent="0.25">
      <c r="E2131" t="s">
        <v>6610</v>
      </c>
      <c r="F2131" s="5">
        <v>20370.998900000002</v>
      </c>
    </row>
    <row r="2132" spans="5:6" x14ac:dyDescent="0.25">
      <c r="E2132" t="s">
        <v>3121</v>
      </c>
      <c r="F2132" s="5">
        <v>20365.216500000006</v>
      </c>
    </row>
    <row r="2133" spans="5:6" x14ac:dyDescent="0.25">
      <c r="E2133" t="s">
        <v>1127</v>
      </c>
      <c r="F2133" s="5">
        <v>20364.566799999997</v>
      </c>
    </row>
    <row r="2134" spans="5:6" x14ac:dyDescent="0.25">
      <c r="E2134" t="s">
        <v>18619</v>
      </c>
      <c r="F2134" s="5">
        <v>20348.171399999992</v>
      </c>
    </row>
    <row r="2135" spans="5:6" x14ac:dyDescent="0.25">
      <c r="E2135" t="s">
        <v>7835</v>
      </c>
      <c r="F2135" s="5">
        <v>20329.209799999997</v>
      </c>
    </row>
    <row r="2136" spans="5:6" x14ac:dyDescent="0.25">
      <c r="E2136" t="s">
        <v>17798</v>
      </c>
      <c r="F2136" s="5">
        <v>20326.467500000002</v>
      </c>
    </row>
    <row r="2137" spans="5:6" x14ac:dyDescent="0.25">
      <c r="E2137" t="s">
        <v>17843</v>
      </c>
      <c r="F2137" s="5">
        <v>20324.468299999997</v>
      </c>
    </row>
    <row r="2138" spans="5:6" x14ac:dyDescent="0.25">
      <c r="E2138" t="s">
        <v>13894</v>
      </c>
      <c r="F2138" s="5">
        <v>20323.848199999997</v>
      </c>
    </row>
    <row r="2139" spans="5:6" x14ac:dyDescent="0.25">
      <c r="E2139" t="s">
        <v>15855</v>
      </c>
      <c r="F2139" s="5">
        <v>20321.862800000006</v>
      </c>
    </row>
    <row r="2140" spans="5:6" x14ac:dyDescent="0.25">
      <c r="E2140" t="s">
        <v>11665</v>
      </c>
      <c r="F2140" s="5">
        <v>20315.474000000002</v>
      </c>
    </row>
    <row r="2141" spans="5:6" x14ac:dyDescent="0.25">
      <c r="E2141" t="s">
        <v>17400</v>
      </c>
      <c r="F2141" s="5">
        <v>20314.592800000006</v>
      </c>
    </row>
    <row r="2142" spans="5:6" x14ac:dyDescent="0.25">
      <c r="E2142" t="s">
        <v>7781</v>
      </c>
      <c r="F2142" s="5">
        <v>20312.333199999997</v>
      </c>
    </row>
    <row r="2143" spans="5:6" x14ac:dyDescent="0.25">
      <c r="E2143" t="s">
        <v>14693</v>
      </c>
      <c r="F2143" s="5">
        <v>20304.699500000002</v>
      </c>
    </row>
    <row r="2144" spans="5:6" x14ac:dyDescent="0.25">
      <c r="E2144" t="s">
        <v>8109</v>
      </c>
      <c r="F2144" s="5">
        <v>20299.3112</v>
      </c>
    </row>
    <row r="2145" spans="5:6" x14ac:dyDescent="0.25">
      <c r="E2145" t="s">
        <v>6402</v>
      </c>
      <c r="F2145" s="5">
        <v>20288.572699999997</v>
      </c>
    </row>
    <row r="2146" spans="5:6" x14ac:dyDescent="0.25">
      <c r="E2146" t="s">
        <v>1930</v>
      </c>
      <c r="F2146" s="5">
        <v>20287.156300000006</v>
      </c>
    </row>
    <row r="2147" spans="5:6" x14ac:dyDescent="0.25">
      <c r="E2147" t="s">
        <v>15767</v>
      </c>
      <c r="F2147" s="5">
        <v>20283.145600000003</v>
      </c>
    </row>
    <row r="2148" spans="5:6" x14ac:dyDescent="0.25">
      <c r="E2148" t="s">
        <v>16026</v>
      </c>
      <c r="F2148" s="5">
        <v>20281.056000000004</v>
      </c>
    </row>
    <row r="2149" spans="5:6" x14ac:dyDescent="0.25">
      <c r="E2149" t="s">
        <v>5794</v>
      </c>
      <c r="F2149" s="5">
        <v>20280.656599999998</v>
      </c>
    </row>
    <row r="2150" spans="5:6" x14ac:dyDescent="0.25">
      <c r="E2150" t="s">
        <v>5697</v>
      </c>
      <c r="F2150" s="5">
        <v>20279.466100000001</v>
      </c>
    </row>
    <row r="2151" spans="5:6" x14ac:dyDescent="0.25">
      <c r="E2151" t="s">
        <v>3222</v>
      </c>
      <c r="F2151" s="5">
        <v>20278.887000000002</v>
      </c>
    </row>
    <row r="2152" spans="5:6" x14ac:dyDescent="0.25">
      <c r="E2152" t="s">
        <v>8480</v>
      </c>
      <c r="F2152" s="5">
        <v>20278.249700000004</v>
      </c>
    </row>
    <row r="2153" spans="5:6" x14ac:dyDescent="0.25">
      <c r="E2153" t="s">
        <v>4685</v>
      </c>
      <c r="F2153" s="5">
        <v>20271.431499999999</v>
      </c>
    </row>
    <row r="2154" spans="5:6" x14ac:dyDescent="0.25">
      <c r="E2154" t="s">
        <v>3322</v>
      </c>
      <c r="F2154" s="5">
        <v>20266.5579</v>
      </c>
    </row>
    <row r="2155" spans="5:6" x14ac:dyDescent="0.25">
      <c r="E2155" t="s">
        <v>1976</v>
      </c>
      <c r="F2155" s="5">
        <v>20262.669099999999</v>
      </c>
    </row>
    <row r="2156" spans="5:6" x14ac:dyDescent="0.25">
      <c r="E2156" t="s">
        <v>13139</v>
      </c>
      <c r="F2156" s="5">
        <v>20260.8577</v>
      </c>
    </row>
    <row r="2157" spans="5:6" x14ac:dyDescent="0.25">
      <c r="E2157" t="s">
        <v>5050</v>
      </c>
      <c r="F2157" s="5">
        <v>20255.519899999999</v>
      </c>
    </row>
    <row r="2158" spans="5:6" x14ac:dyDescent="0.25">
      <c r="E2158" t="s">
        <v>5644</v>
      </c>
      <c r="F2158" s="5">
        <v>20254.9503</v>
      </c>
    </row>
    <row r="2159" spans="5:6" x14ac:dyDescent="0.25">
      <c r="E2159" t="s">
        <v>8848</v>
      </c>
      <c r="F2159" s="5">
        <v>20254.089400000004</v>
      </c>
    </row>
    <row r="2160" spans="5:6" x14ac:dyDescent="0.25">
      <c r="E2160" t="s">
        <v>5879</v>
      </c>
      <c r="F2160" s="5">
        <v>20253.733500000002</v>
      </c>
    </row>
    <row r="2161" spans="5:6" x14ac:dyDescent="0.25">
      <c r="E2161" t="s">
        <v>12896</v>
      </c>
      <c r="F2161" s="5">
        <v>20252.580600000001</v>
      </c>
    </row>
    <row r="2162" spans="5:6" x14ac:dyDescent="0.25">
      <c r="E2162" t="s">
        <v>5506</v>
      </c>
      <c r="F2162" s="5">
        <v>20250.651799999996</v>
      </c>
    </row>
    <row r="2163" spans="5:6" x14ac:dyDescent="0.25">
      <c r="E2163" t="s">
        <v>11472</v>
      </c>
      <c r="F2163" s="5">
        <v>20239.933900000007</v>
      </c>
    </row>
    <row r="2164" spans="5:6" x14ac:dyDescent="0.25">
      <c r="E2164" t="s">
        <v>9321</v>
      </c>
      <c r="F2164" s="5">
        <v>20237.041999999994</v>
      </c>
    </row>
    <row r="2165" spans="5:6" x14ac:dyDescent="0.25">
      <c r="E2165" t="s">
        <v>13286</v>
      </c>
      <c r="F2165" s="5">
        <v>20229.915100000002</v>
      </c>
    </row>
    <row r="2166" spans="5:6" x14ac:dyDescent="0.25">
      <c r="E2166" t="s">
        <v>3103</v>
      </c>
      <c r="F2166" s="5">
        <v>20228.566500000004</v>
      </c>
    </row>
    <row r="2167" spans="5:6" x14ac:dyDescent="0.25">
      <c r="E2167" t="s">
        <v>16445</v>
      </c>
      <c r="F2167" s="5">
        <v>20225.448499999995</v>
      </c>
    </row>
    <row r="2168" spans="5:6" x14ac:dyDescent="0.25">
      <c r="E2168" t="s">
        <v>13144</v>
      </c>
      <c r="F2168" s="5">
        <v>20223.198799999995</v>
      </c>
    </row>
    <row r="2169" spans="5:6" x14ac:dyDescent="0.25">
      <c r="E2169" t="s">
        <v>17182</v>
      </c>
      <c r="F2169" s="5">
        <v>20215.8076</v>
      </c>
    </row>
    <row r="2170" spans="5:6" x14ac:dyDescent="0.25">
      <c r="E2170" t="s">
        <v>17541</v>
      </c>
      <c r="F2170" s="5">
        <v>20212.741900000001</v>
      </c>
    </row>
    <row r="2171" spans="5:6" x14ac:dyDescent="0.25">
      <c r="E2171" t="s">
        <v>18613</v>
      </c>
      <c r="F2171" s="5">
        <v>20189.594400000002</v>
      </c>
    </row>
    <row r="2172" spans="5:6" x14ac:dyDescent="0.25">
      <c r="E2172" t="s">
        <v>3496</v>
      </c>
      <c r="F2172" s="5">
        <v>20184.229800000001</v>
      </c>
    </row>
    <row r="2173" spans="5:6" x14ac:dyDescent="0.25">
      <c r="E2173" t="s">
        <v>16934</v>
      </c>
      <c r="F2173" s="5">
        <v>20183.5766</v>
      </c>
    </row>
    <row r="2174" spans="5:6" x14ac:dyDescent="0.25">
      <c r="E2174" t="s">
        <v>5342</v>
      </c>
      <c r="F2174" s="5">
        <v>20182.5147</v>
      </c>
    </row>
    <row r="2175" spans="5:6" x14ac:dyDescent="0.25">
      <c r="E2175" t="s">
        <v>10016</v>
      </c>
      <c r="F2175" s="5">
        <v>20179.1204</v>
      </c>
    </row>
    <row r="2176" spans="5:6" x14ac:dyDescent="0.25">
      <c r="E2176" t="s">
        <v>12005</v>
      </c>
      <c r="F2176" s="5">
        <v>20178.144100000001</v>
      </c>
    </row>
    <row r="2177" spans="5:6" x14ac:dyDescent="0.25">
      <c r="E2177" t="s">
        <v>13563</v>
      </c>
      <c r="F2177" s="5">
        <v>20167.364099999999</v>
      </c>
    </row>
    <row r="2178" spans="5:6" x14ac:dyDescent="0.25">
      <c r="E2178" t="s">
        <v>8569</v>
      </c>
      <c r="F2178" s="5">
        <v>20157.525300000001</v>
      </c>
    </row>
    <row r="2179" spans="5:6" x14ac:dyDescent="0.25">
      <c r="E2179" t="s">
        <v>17130</v>
      </c>
      <c r="F2179" s="5">
        <v>20156.431499999992</v>
      </c>
    </row>
    <row r="2180" spans="5:6" x14ac:dyDescent="0.25">
      <c r="E2180" t="s">
        <v>18547</v>
      </c>
      <c r="F2180" s="5">
        <v>20147.348799999996</v>
      </c>
    </row>
    <row r="2181" spans="5:6" x14ac:dyDescent="0.25">
      <c r="E2181" t="s">
        <v>16819</v>
      </c>
      <c r="F2181" s="5">
        <v>20145.720799999999</v>
      </c>
    </row>
    <row r="2182" spans="5:6" x14ac:dyDescent="0.25">
      <c r="E2182" t="s">
        <v>13869</v>
      </c>
      <c r="F2182" s="5">
        <v>20136.323800000006</v>
      </c>
    </row>
    <row r="2183" spans="5:6" x14ac:dyDescent="0.25">
      <c r="E2183" t="s">
        <v>5168</v>
      </c>
      <c r="F2183" s="5">
        <v>20128.190700000003</v>
      </c>
    </row>
    <row r="2184" spans="5:6" x14ac:dyDescent="0.25">
      <c r="E2184" t="s">
        <v>16803</v>
      </c>
      <c r="F2184" s="5">
        <v>20126.540400000002</v>
      </c>
    </row>
    <row r="2185" spans="5:6" x14ac:dyDescent="0.25">
      <c r="E2185" t="s">
        <v>12723</v>
      </c>
      <c r="F2185" s="5">
        <v>20124.8691</v>
      </c>
    </row>
    <row r="2186" spans="5:6" x14ac:dyDescent="0.25">
      <c r="E2186" t="s">
        <v>16496</v>
      </c>
      <c r="F2186" s="5">
        <v>20124.124899999999</v>
      </c>
    </row>
    <row r="2187" spans="5:6" x14ac:dyDescent="0.25">
      <c r="E2187" t="s">
        <v>2190</v>
      </c>
      <c r="F2187" s="5">
        <v>20118.113699999998</v>
      </c>
    </row>
    <row r="2188" spans="5:6" x14ac:dyDescent="0.25">
      <c r="E2188" t="s">
        <v>3350</v>
      </c>
      <c r="F2188" s="5">
        <v>20115.471199999996</v>
      </c>
    </row>
    <row r="2189" spans="5:6" x14ac:dyDescent="0.25">
      <c r="E2189" t="s">
        <v>1586</v>
      </c>
      <c r="F2189" s="5">
        <v>20109.444599999992</v>
      </c>
    </row>
    <row r="2190" spans="5:6" x14ac:dyDescent="0.25">
      <c r="E2190" t="s">
        <v>5572</v>
      </c>
      <c r="F2190" s="5">
        <v>20101.415099999998</v>
      </c>
    </row>
    <row r="2191" spans="5:6" x14ac:dyDescent="0.25">
      <c r="E2191" t="s">
        <v>7988</v>
      </c>
      <c r="F2191" s="5">
        <v>20096.308199999999</v>
      </c>
    </row>
    <row r="2192" spans="5:6" x14ac:dyDescent="0.25">
      <c r="E2192" t="s">
        <v>5838</v>
      </c>
      <c r="F2192" s="5">
        <v>20094.911899999999</v>
      </c>
    </row>
    <row r="2193" spans="5:6" x14ac:dyDescent="0.25">
      <c r="E2193" t="s">
        <v>15699</v>
      </c>
      <c r="F2193" s="5">
        <v>20089.061900000001</v>
      </c>
    </row>
    <row r="2194" spans="5:6" x14ac:dyDescent="0.25">
      <c r="E2194" t="s">
        <v>1793</v>
      </c>
      <c r="F2194" s="5">
        <v>20086.7179</v>
      </c>
    </row>
    <row r="2195" spans="5:6" x14ac:dyDescent="0.25">
      <c r="E2195" t="s">
        <v>14832</v>
      </c>
      <c r="F2195" s="5">
        <v>20081.1247</v>
      </c>
    </row>
    <row r="2196" spans="5:6" x14ac:dyDescent="0.25">
      <c r="E2196" t="s">
        <v>8988</v>
      </c>
      <c r="F2196" s="5">
        <v>20080.085299999999</v>
      </c>
    </row>
    <row r="2197" spans="5:6" x14ac:dyDescent="0.25">
      <c r="E2197" t="s">
        <v>10916</v>
      </c>
      <c r="F2197" s="5">
        <v>20075.141</v>
      </c>
    </row>
    <row r="2198" spans="5:6" x14ac:dyDescent="0.25">
      <c r="E2198" t="s">
        <v>17729</v>
      </c>
      <c r="F2198" s="5">
        <v>20065.069800000001</v>
      </c>
    </row>
    <row r="2199" spans="5:6" x14ac:dyDescent="0.25">
      <c r="E2199" t="s">
        <v>7642</v>
      </c>
      <c r="F2199" s="5">
        <v>20057.419999999998</v>
      </c>
    </row>
    <row r="2200" spans="5:6" x14ac:dyDescent="0.25">
      <c r="E2200" t="s">
        <v>16124</v>
      </c>
      <c r="F2200" s="5">
        <v>20054.873500000002</v>
      </c>
    </row>
    <row r="2201" spans="5:6" x14ac:dyDescent="0.25">
      <c r="E2201" t="s">
        <v>13202</v>
      </c>
      <c r="F2201" s="5">
        <v>20053.254000000001</v>
      </c>
    </row>
    <row r="2202" spans="5:6" x14ac:dyDescent="0.25">
      <c r="E2202" t="s">
        <v>8561</v>
      </c>
      <c r="F2202" s="5">
        <v>20052.760100000003</v>
      </c>
    </row>
    <row r="2203" spans="5:6" x14ac:dyDescent="0.25">
      <c r="E2203" t="s">
        <v>10626</v>
      </c>
      <c r="F2203" s="5">
        <v>20049.759900000001</v>
      </c>
    </row>
    <row r="2204" spans="5:6" x14ac:dyDescent="0.25">
      <c r="E2204" t="s">
        <v>18903</v>
      </c>
      <c r="F2204" s="5">
        <v>20047.949000000001</v>
      </c>
    </row>
    <row r="2205" spans="5:6" x14ac:dyDescent="0.25">
      <c r="E2205" t="s">
        <v>2760</v>
      </c>
      <c r="F2205" s="5">
        <v>20044.670800000004</v>
      </c>
    </row>
    <row r="2206" spans="5:6" x14ac:dyDescent="0.25">
      <c r="E2206" t="s">
        <v>5206</v>
      </c>
      <c r="F2206" s="5">
        <v>20040.0095</v>
      </c>
    </row>
    <row r="2207" spans="5:6" x14ac:dyDescent="0.25">
      <c r="E2207" t="s">
        <v>12668</v>
      </c>
      <c r="F2207" s="5">
        <v>20037.5838</v>
      </c>
    </row>
    <row r="2208" spans="5:6" x14ac:dyDescent="0.25">
      <c r="E2208" t="s">
        <v>6608</v>
      </c>
      <c r="F2208" s="5">
        <v>20033.039499999999</v>
      </c>
    </row>
    <row r="2209" spans="5:6" x14ac:dyDescent="0.25">
      <c r="E2209" t="s">
        <v>13290</v>
      </c>
      <c r="F2209" s="5">
        <v>20021.993900000005</v>
      </c>
    </row>
    <row r="2210" spans="5:6" x14ac:dyDescent="0.25">
      <c r="E2210" t="s">
        <v>3155</v>
      </c>
      <c r="F2210" s="5">
        <v>20011.267500000005</v>
      </c>
    </row>
    <row r="2211" spans="5:6" x14ac:dyDescent="0.25">
      <c r="E2211" t="s">
        <v>7586</v>
      </c>
      <c r="F2211" s="5">
        <v>20005.025899999997</v>
      </c>
    </row>
    <row r="2212" spans="5:6" x14ac:dyDescent="0.25">
      <c r="E2212" t="s">
        <v>10783</v>
      </c>
      <c r="F2212" s="5">
        <v>20001.176200000002</v>
      </c>
    </row>
    <row r="2213" spans="5:6" x14ac:dyDescent="0.25">
      <c r="E2213" t="s">
        <v>12970</v>
      </c>
      <c r="F2213" s="5">
        <v>20000.996200000005</v>
      </c>
    </row>
    <row r="2214" spans="5:6" x14ac:dyDescent="0.25">
      <c r="E2214" t="s">
        <v>9116</v>
      </c>
      <c r="F2214" s="5">
        <v>19987.4516</v>
      </c>
    </row>
    <row r="2215" spans="5:6" x14ac:dyDescent="0.25">
      <c r="E2215" t="s">
        <v>18814</v>
      </c>
      <c r="F2215" s="5">
        <v>19984.5651</v>
      </c>
    </row>
    <row r="2216" spans="5:6" x14ac:dyDescent="0.25">
      <c r="E2216" t="s">
        <v>7824</v>
      </c>
      <c r="F2216" s="5">
        <v>19979.482599999996</v>
      </c>
    </row>
    <row r="2217" spans="5:6" x14ac:dyDescent="0.25">
      <c r="E2217" t="s">
        <v>2645</v>
      </c>
      <c r="F2217" s="5">
        <v>19978.288100000002</v>
      </c>
    </row>
    <row r="2218" spans="5:6" x14ac:dyDescent="0.25">
      <c r="E2218" t="s">
        <v>14952</v>
      </c>
      <c r="F2218" s="5">
        <v>19972.765800000001</v>
      </c>
    </row>
    <row r="2219" spans="5:6" x14ac:dyDescent="0.25">
      <c r="E2219" t="s">
        <v>7245</v>
      </c>
      <c r="F2219" s="5">
        <v>19952.822199999999</v>
      </c>
    </row>
    <row r="2220" spans="5:6" x14ac:dyDescent="0.25">
      <c r="E2220" t="s">
        <v>3043</v>
      </c>
      <c r="F2220" s="5">
        <v>19950.263699999996</v>
      </c>
    </row>
    <row r="2221" spans="5:6" x14ac:dyDescent="0.25">
      <c r="E2221" t="s">
        <v>4357</v>
      </c>
      <c r="F2221" s="5">
        <v>19948.419199999997</v>
      </c>
    </row>
    <row r="2222" spans="5:6" x14ac:dyDescent="0.25">
      <c r="E2222" t="s">
        <v>10881</v>
      </c>
      <c r="F2222" s="5">
        <v>19938.631500000003</v>
      </c>
    </row>
    <row r="2223" spans="5:6" x14ac:dyDescent="0.25">
      <c r="E2223" t="s">
        <v>13058</v>
      </c>
      <c r="F2223" s="5">
        <v>19911.030599999995</v>
      </c>
    </row>
    <row r="2224" spans="5:6" x14ac:dyDescent="0.25">
      <c r="E2224" t="s">
        <v>9748</v>
      </c>
      <c r="F2224" s="5">
        <v>19906.088199999998</v>
      </c>
    </row>
    <row r="2225" spans="5:6" x14ac:dyDescent="0.25">
      <c r="E2225" t="s">
        <v>12021</v>
      </c>
      <c r="F2225" s="5">
        <v>19905.075599999996</v>
      </c>
    </row>
    <row r="2226" spans="5:6" x14ac:dyDescent="0.25">
      <c r="E2226" t="s">
        <v>867</v>
      </c>
      <c r="F2226" s="5">
        <v>19894.119600000002</v>
      </c>
    </row>
    <row r="2227" spans="5:6" x14ac:dyDescent="0.25">
      <c r="E2227" t="s">
        <v>4798</v>
      </c>
      <c r="F2227" s="5">
        <v>19889.1397</v>
      </c>
    </row>
    <row r="2228" spans="5:6" x14ac:dyDescent="0.25">
      <c r="E2228" t="s">
        <v>14765</v>
      </c>
      <c r="F2228" s="5">
        <v>19881.683099999998</v>
      </c>
    </row>
    <row r="2229" spans="5:6" x14ac:dyDescent="0.25">
      <c r="E2229" t="s">
        <v>8222</v>
      </c>
      <c r="F2229" s="5">
        <v>19881.012899999998</v>
      </c>
    </row>
    <row r="2230" spans="5:6" x14ac:dyDescent="0.25">
      <c r="E2230" t="s">
        <v>15342</v>
      </c>
      <c r="F2230" s="5">
        <v>19875.510500000004</v>
      </c>
    </row>
    <row r="2231" spans="5:6" x14ac:dyDescent="0.25">
      <c r="E2231" t="s">
        <v>9789</v>
      </c>
      <c r="F2231" s="5">
        <v>19875.341999999997</v>
      </c>
    </row>
    <row r="2232" spans="5:6" x14ac:dyDescent="0.25">
      <c r="E2232" t="s">
        <v>13849</v>
      </c>
      <c r="F2232" s="5">
        <v>19871.1891</v>
      </c>
    </row>
    <row r="2233" spans="5:6" x14ac:dyDescent="0.25">
      <c r="E2233" t="s">
        <v>1884</v>
      </c>
      <c r="F2233" s="5">
        <v>19867.406300000006</v>
      </c>
    </row>
    <row r="2234" spans="5:6" x14ac:dyDescent="0.25">
      <c r="E2234" t="s">
        <v>3603</v>
      </c>
      <c r="F2234" s="5">
        <v>19858.535100000001</v>
      </c>
    </row>
    <row r="2235" spans="5:6" x14ac:dyDescent="0.25">
      <c r="E2235" t="s">
        <v>18740</v>
      </c>
      <c r="F2235" s="5">
        <v>19850.177199999998</v>
      </c>
    </row>
    <row r="2236" spans="5:6" x14ac:dyDescent="0.25">
      <c r="E2236" t="s">
        <v>5234</v>
      </c>
      <c r="F2236" s="5">
        <v>19837.264800000001</v>
      </c>
    </row>
    <row r="2237" spans="5:6" x14ac:dyDescent="0.25">
      <c r="E2237" t="s">
        <v>16948</v>
      </c>
      <c r="F2237" s="5">
        <v>19836.396700000005</v>
      </c>
    </row>
    <row r="2238" spans="5:6" x14ac:dyDescent="0.25">
      <c r="E2238" t="s">
        <v>5607</v>
      </c>
      <c r="F2238" s="5">
        <v>19821.921999999995</v>
      </c>
    </row>
    <row r="2239" spans="5:6" x14ac:dyDescent="0.25">
      <c r="E2239" t="s">
        <v>8191</v>
      </c>
      <c r="F2239" s="5">
        <v>19821.384799999993</v>
      </c>
    </row>
    <row r="2240" spans="5:6" x14ac:dyDescent="0.25">
      <c r="E2240" t="s">
        <v>11632</v>
      </c>
      <c r="F2240" s="5">
        <v>19817.898300000004</v>
      </c>
    </row>
    <row r="2241" spans="5:6" x14ac:dyDescent="0.25">
      <c r="E2241" t="s">
        <v>7806</v>
      </c>
      <c r="F2241" s="5">
        <v>19817.165300000001</v>
      </c>
    </row>
    <row r="2242" spans="5:6" x14ac:dyDescent="0.25">
      <c r="E2242" t="s">
        <v>14978</v>
      </c>
      <c r="F2242" s="5">
        <v>19814.692899999998</v>
      </c>
    </row>
    <row r="2243" spans="5:6" x14ac:dyDescent="0.25">
      <c r="E2243" t="s">
        <v>12855</v>
      </c>
      <c r="F2243" s="5">
        <v>19799.993399999999</v>
      </c>
    </row>
    <row r="2244" spans="5:6" x14ac:dyDescent="0.25">
      <c r="E2244" t="s">
        <v>11458</v>
      </c>
      <c r="F2244" s="5">
        <v>19790.140899999999</v>
      </c>
    </row>
    <row r="2245" spans="5:6" x14ac:dyDescent="0.25">
      <c r="E2245" t="s">
        <v>18904</v>
      </c>
      <c r="F2245" s="5">
        <v>19787.438800000004</v>
      </c>
    </row>
    <row r="2246" spans="5:6" x14ac:dyDescent="0.25">
      <c r="E2246" t="s">
        <v>3759</v>
      </c>
      <c r="F2246" s="5">
        <v>19777.838900000002</v>
      </c>
    </row>
    <row r="2247" spans="5:6" x14ac:dyDescent="0.25">
      <c r="E2247" t="s">
        <v>4744</v>
      </c>
      <c r="F2247" s="5">
        <v>19771.071500000002</v>
      </c>
    </row>
    <row r="2248" spans="5:6" x14ac:dyDescent="0.25">
      <c r="E2248" t="s">
        <v>14353</v>
      </c>
      <c r="F2248" s="5">
        <v>19766.108800000002</v>
      </c>
    </row>
    <row r="2249" spans="5:6" x14ac:dyDescent="0.25">
      <c r="E2249" t="s">
        <v>10532</v>
      </c>
      <c r="F2249" s="5">
        <v>19749.514600000002</v>
      </c>
    </row>
    <row r="2250" spans="5:6" x14ac:dyDescent="0.25">
      <c r="E2250" t="s">
        <v>4538</v>
      </c>
      <c r="F2250" s="5">
        <v>19745.915400000002</v>
      </c>
    </row>
    <row r="2251" spans="5:6" x14ac:dyDescent="0.25">
      <c r="E2251" t="s">
        <v>2639</v>
      </c>
      <c r="F2251" s="5">
        <v>19743.796499999997</v>
      </c>
    </row>
    <row r="2252" spans="5:6" x14ac:dyDescent="0.25">
      <c r="E2252" t="s">
        <v>14676</v>
      </c>
      <c r="F2252" s="5">
        <v>19735.249299999996</v>
      </c>
    </row>
    <row r="2253" spans="5:6" x14ac:dyDescent="0.25">
      <c r="E2253" t="s">
        <v>11149</v>
      </c>
      <c r="F2253" s="5">
        <v>19732.110400000005</v>
      </c>
    </row>
    <row r="2254" spans="5:6" x14ac:dyDescent="0.25">
      <c r="E2254" t="s">
        <v>3408</v>
      </c>
      <c r="F2254" s="5">
        <v>19730.772199999999</v>
      </c>
    </row>
    <row r="2255" spans="5:6" x14ac:dyDescent="0.25">
      <c r="E2255" t="s">
        <v>17348</v>
      </c>
      <c r="F2255" s="5">
        <v>19727.953200000004</v>
      </c>
    </row>
    <row r="2256" spans="5:6" x14ac:dyDescent="0.25">
      <c r="E2256" t="s">
        <v>2606</v>
      </c>
      <c r="F2256" s="5">
        <v>19727.675600000006</v>
      </c>
    </row>
    <row r="2257" spans="5:6" x14ac:dyDescent="0.25">
      <c r="E2257" t="s">
        <v>17963</v>
      </c>
      <c r="F2257" s="5">
        <v>19724.930699999997</v>
      </c>
    </row>
    <row r="2258" spans="5:6" x14ac:dyDescent="0.25">
      <c r="E2258" t="s">
        <v>14247</v>
      </c>
      <c r="F2258" s="5">
        <v>19697.661200000002</v>
      </c>
    </row>
    <row r="2259" spans="5:6" x14ac:dyDescent="0.25">
      <c r="E2259" t="s">
        <v>10517</v>
      </c>
      <c r="F2259" s="5">
        <v>19697.661200000002</v>
      </c>
    </row>
    <row r="2260" spans="5:6" x14ac:dyDescent="0.25">
      <c r="E2260" t="s">
        <v>6252</v>
      </c>
      <c r="F2260" s="5">
        <v>19697.661200000002</v>
      </c>
    </row>
    <row r="2261" spans="5:6" x14ac:dyDescent="0.25">
      <c r="E2261" t="s">
        <v>6312</v>
      </c>
      <c r="F2261" s="5">
        <v>19697.661200000002</v>
      </c>
    </row>
    <row r="2262" spans="5:6" x14ac:dyDescent="0.25">
      <c r="E2262" t="s">
        <v>4154</v>
      </c>
      <c r="F2262" s="5">
        <v>19697.661200000002</v>
      </c>
    </row>
    <row r="2263" spans="5:6" x14ac:dyDescent="0.25">
      <c r="E2263" t="s">
        <v>2955</v>
      </c>
      <c r="F2263" s="5">
        <v>19697.661200000002</v>
      </c>
    </row>
    <row r="2264" spans="5:6" x14ac:dyDescent="0.25">
      <c r="E2264" t="s">
        <v>14311</v>
      </c>
      <c r="F2264" s="5">
        <v>19693.375500000002</v>
      </c>
    </row>
    <row r="2265" spans="5:6" x14ac:dyDescent="0.25">
      <c r="E2265" t="s">
        <v>3544</v>
      </c>
      <c r="F2265" s="5">
        <v>19689.061300000005</v>
      </c>
    </row>
    <row r="2266" spans="5:6" x14ac:dyDescent="0.25">
      <c r="E2266" t="s">
        <v>4947</v>
      </c>
      <c r="F2266" s="5">
        <v>19688.758500000004</v>
      </c>
    </row>
    <row r="2267" spans="5:6" x14ac:dyDescent="0.25">
      <c r="E2267" t="s">
        <v>11083</v>
      </c>
      <c r="F2267" s="5">
        <v>19687.101199999997</v>
      </c>
    </row>
    <row r="2268" spans="5:6" x14ac:dyDescent="0.25">
      <c r="E2268" t="s">
        <v>10352</v>
      </c>
      <c r="F2268" s="5">
        <v>19686.475599999994</v>
      </c>
    </row>
    <row r="2269" spans="5:6" x14ac:dyDescent="0.25">
      <c r="E2269" t="s">
        <v>3598</v>
      </c>
      <c r="F2269" s="5">
        <v>19675.403200000004</v>
      </c>
    </row>
    <row r="2270" spans="5:6" x14ac:dyDescent="0.25">
      <c r="E2270" t="s">
        <v>10686</v>
      </c>
      <c r="F2270" s="5">
        <v>19671.678099999997</v>
      </c>
    </row>
    <row r="2271" spans="5:6" x14ac:dyDescent="0.25">
      <c r="E2271" t="s">
        <v>10915</v>
      </c>
      <c r="F2271" s="5">
        <v>19663.527999999998</v>
      </c>
    </row>
    <row r="2272" spans="5:6" x14ac:dyDescent="0.25">
      <c r="E2272" t="s">
        <v>4724</v>
      </c>
      <c r="F2272" s="5">
        <v>19655.709000000003</v>
      </c>
    </row>
    <row r="2273" spans="5:6" x14ac:dyDescent="0.25">
      <c r="E2273" t="s">
        <v>1850</v>
      </c>
      <c r="F2273" s="5">
        <v>19655.149399999998</v>
      </c>
    </row>
    <row r="2274" spans="5:6" x14ac:dyDescent="0.25">
      <c r="E2274" t="s">
        <v>14004</v>
      </c>
      <c r="F2274" s="5">
        <v>19648.599200000004</v>
      </c>
    </row>
    <row r="2275" spans="5:6" x14ac:dyDescent="0.25">
      <c r="E2275" t="s">
        <v>10811</v>
      </c>
      <c r="F2275" s="5">
        <v>19645.0046</v>
      </c>
    </row>
    <row r="2276" spans="5:6" x14ac:dyDescent="0.25">
      <c r="E2276" t="s">
        <v>9710</v>
      </c>
      <c r="F2276" s="5">
        <v>19625.594399999998</v>
      </c>
    </row>
    <row r="2277" spans="5:6" x14ac:dyDescent="0.25">
      <c r="E2277" t="s">
        <v>12367</v>
      </c>
      <c r="F2277" s="5">
        <v>19623.904299999998</v>
      </c>
    </row>
    <row r="2278" spans="5:6" x14ac:dyDescent="0.25">
      <c r="E2278" t="s">
        <v>13923</v>
      </c>
      <c r="F2278" s="5">
        <v>19604.068200000002</v>
      </c>
    </row>
    <row r="2279" spans="5:6" x14ac:dyDescent="0.25">
      <c r="E2279" t="s">
        <v>7348</v>
      </c>
      <c r="F2279" s="5">
        <v>19603.822900000006</v>
      </c>
    </row>
    <row r="2280" spans="5:6" x14ac:dyDescent="0.25">
      <c r="E2280" t="s">
        <v>3627</v>
      </c>
      <c r="F2280" s="5">
        <v>19603.759400000003</v>
      </c>
    </row>
    <row r="2281" spans="5:6" x14ac:dyDescent="0.25">
      <c r="E2281" t="s">
        <v>17773</v>
      </c>
      <c r="F2281" s="5">
        <v>19594.770400000001</v>
      </c>
    </row>
    <row r="2282" spans="5:6" x14ac:dyDescent="0.25">
      <c r="E2282" t="s">
        <v>16091</v>
      </c>
      <c r="F2282" s="5">
        <v>19592.635599999998</v>
      </c>
    </row>
    <row r="2283" spans="5:6" x14ac:dyDescent="0.25">
      <c r="E2283" t="s">
        <v>11920</v>
      </c>
      <c r="F2283" s="5">
        <v>19578.707899999998</v>
      </c>
    </row>
    <row r="2284" spans="5:6" x14ac:dyDescent="0.25">
      <c r="E2284" t="s">
        <v>18272</v>
      </c>
      <c r="F2284" s="5">
        <v>19573.928400000001</v>
      </c>
    </row>
    <row r="2285" spans="5:6" x14ac:dyDescent="0.25">
      <c r="E2285" t="s">
        <v>16099</v>
      </c>
      <c r="F2285" s="5">
        <v>19563.505800000006</v>
      </c>
    </row>
    <row r="2286" spans="5:6" x14ac:dyDescent="0.25">
      <c r="E2286" t="s">
        <v>18556</v>
      </c>
      <c r="F2286" s="5">
        <v>19556.815800000004</v>
      </c>
    </row>
    <row r="2287" spans="5:6" x14ac:dyDescent="0.25">
      <c r="E2287" t="s">
        <v>2419</v>
      </c>
      <c r="F2287" s="5">
        <v>19548.528999999999</v>
      </c>
    </row>
    <row r="2288" spans="5:6" x14ac:dyDescent="0.25">
      <c r="E2288" t="s">
        <v>8640</v>
      </c>
      <c r="F2288" s="5">
        <v>19543.756400000006</v>
      </c>
    </row>
    <row r="2289" spans="5:6" x14ac:dyDescent="0.25">
      <c r="E2289" t="s">
        <v>13845</v>
      </c>
      <c r="F2289" s="5">
        <v>19541.112599999997</v>
      </c>
    </row>
    <row r="2290" spans="5:6" x14ac:dyDescent="0.25">
      <c r="E2290" t="s">
        <v>5511</v>
      </c>
      <c r="F2290" s="5">
        <v>19538.7078</v>
      </c>
    </row>
    <row r="2291" spans="5:6" x14ac:dyDescent="0.25">
      <c r="E2291" t="s">
        <v>14473</v>
      </c>
      <c r="F2291" s="5">
        <v>19538.345500000003</v>
      </c>
    </row>
    <row r="2292" spans="5:6" x14ac:dyDescent="0.25">
      <c r="E2292" t="s">
        <v>15099</v>
      </c>
      <c r="F2292" s="5">
        <v>19534.691800000001</v>
      </c>
    </row>
    <row r="2293" spans="5:6" x14ac:dyDescent="0.25">
      <c r="E2293" t="s">
        <v>18429</v>
      </c>
      <c r="F2293" s="5">
        <v>19532.661899999999</v>
      </c>
    </row>
    <row r="2294" spans="5:6" x14ac:dyDescent="0.25">
      <c r="E2294" t="s">
        <v>16161</v>
      </c>
      <c r="F2294" s="5">
        <v>19527.412</v>
      </c>
    </row>
    <row r="2295" spans="5:6" x14ac:dyDescent="0.25">
      <c r="E2295" t="s">
        <v>692</v>
      </c>
      <c r="F2295" s="5">
        <v>19525.784199999998</v>
      </c>
    </row>
    <row r="2296" spans="5:6" x14ac:dyDescent="0.25">
      <c r="E2296" t="s">
        <v>4283</v>
      </c>
      <c r="F2296" s="5">
        <v>19519.806799999998</v>
      </c>
    </row>
    <row r="2297" spans="5:6" x14ac:dyDescent="0.25">
      <c r="E2297" t="s">
        <v>3647</v>
      </c>
      <c r="F2297" s="5">
        <v>19516.661599999999</v>
      </c>
    </row>
    <row r="2298" spans="5:6" x14ac:dyDescent="0.25">
      <c r="E2298" t="s">
        <v>4335</v>
      </c>
      <c r="F2298" s="5">
        <v>19502.090799999998</v>
      </c>
    </row>
    <row r="2299" spans="5:6" x14ac:dyDescent="0.25">
      <c r="E2299" t="s">
        <v>16923</v>
      </c>
      <c r="F2299" s="5">
        <v>19499.028300000002</v>
      </c>
    </row>
    <row r="2300" spans="5:6" x14ac:dyDescent="0.25">
      <c r="E2300" t="s">
        <v>12774</v>
      </c>
      <c r="F2300" s="5">
        <v>19495.005599999989</v>
      </c>
    </row>
    <row r="2301" spans="5:6" x14ac:dyDescent="0.25">
      <c r="E2301" t="s">
        <v>6761</v>
      </c>
      <c r="F2301" s="5">
        <v>19487.3871</v>
      </c>
    </row>
    <row r="2302" spans="5:6" x14ac:dyDescent="0.25">
      <c r="E2302" t="s">
        <v>15724</v>
      </c>
      <c r="F2302" s="5">
        <v>19480.497599999995</v>
      </c>
    </row>
    <row r="2303" spans="5:6" x14ac:dyDescent="0.25">
      <c r="E2303" t="s">
        <v>10287</v>
      </c>
      <c r="F2303" s="5">
        <v>19477.627999999997</v>
      </c>
    </row>
    <row r="2304" spans="5:6" x14ac:dyDescent="0.25">
      <c r="E2304" t="s">
        <v>7648</v>
      </c>
      <c r="F2304" s="5">
        <v>19476.457600000002</v>
      </c>
    </row>
    <row r="2305" spans="5:6" x14ac:dyDescent="0.25">
      <c r="E2305" t="s">
        <v>4483</v>
      </c>
      <c r="F2305" s="5">
        <v>19459.058299999997</v>
      </c>
    </row>
    <row r="2306" spans="5:6" x14ac:dyDescent="0.25">
      <c r="E2306" t="s">
        <v>14362</v>
      </c>
      <c r="F2306" s="5">
        <v>19453.712399999997</v>
      </c>
    </row>
    <row r="2307" spans="5:6" x14ac:dyDescent="0.25">
      <c r="E2307" t="s">
        <v>15783</v>
      </c>
      <c r="F2307" s="5">
        <v>19449.413800000002</v>
      </c>
    </row>
    <row r="2308" spans="5:6" x14ac:dyDescent="0.25">
      <c r="E2308" t="s">
        <v>629</v>
      </c>
      <c r="F2308" s="5">
        <v>19443.216299999996</v>
      </c>
    </row>
    <row r="2309" spans="5:6" x14ac:dyDescent="0.25">
      <c r="E2309" t="s">
        <v>10338</v>
      </c>
      <c r="F2309" s="5">
        <v>19441.682199999992</v>
      </c>
    </row>
    <row r="2310" spans="5:6" x14ac:dyDescent="0.25">
      <c r="E2310" t="s">
        <v>4945</v>
      </c>
      <c r="F2310" s="5">
        <v>19440.2595</v>
      </c>
    </row>
    <row r="2311" spans="5:6" x14ac:dyDescent="0.25">
      <c r="E2311" t="s">
        <v>17508</v>
      </c>
      <c r="F2311" s="5">
        <v>19435.474200000001</v>
      </c>
    </row>
    <row r="2312" spans="5:6" x14ac:dyDescent="0.25">
      <c r="E2312" t="s">
        <v>7046</v>
      </c>
      <c r="F2312" s="5">
        <v>19433.180800000002</v>
      </c>
    </row>
    <row r="2313" spans="5:6" x14ac:dyDescent="0.25">
      <c r="E2313" t="s">
        <v>15662</v>
      </c>
      <c r="F2313" s="5">
        <v>19432.500799999998</v>
      </c>
    </row>
    <row r="2314" spans="5:6" x14ac:dyDescent="0.25">
      <c r="E2314" t="s">
        <v>17679</v>
      </c>
      <c r="F2314" s="5">
        <v>19428.870100000007</v>
      </c>
    </row>
    <row r="2315" spans="5:6" x14ac:dyDescent="0.25">
      <c r="E2315" t="s">
        <v>3380</v>
      </c>
      <c r="F2315" s="5">
        <v>19422.233699999997</v>
      </c>
    </row>
    <row r="2316" spans="5:6" x14ac:dyDescent="0.25">
      <c r="E2316" t="s">
        <v>3437</v>
      </c>
      <c r="F2316" s="5">
        <v>19411.392600000006</v>
      </c>
    </row>
    <row r="2317" spans="5:6" x14ac:dyDescent="0.25">
      <c r="E2317" t="s">
        <v>6647</v>
      </c>
      <c r="F2317" s="5">
        <v>19405.273000000001</v>
      </c>
    </row>
    <row r="2318" spans="5:6" x14ac:dyDescent="0.25">
      <c r="E2318" t="s">
        <v>18713</v>
      </c>
      <c r="F2318" s="5">
        <v>19390.960799999993</v>
      </c>
    </row>
    <row r="2319" spans="5:6" x14ac:dyDescent="0.25">
      <c r="E2319" t="s">
        <v>17743</v>
      </c>
      <c r="F2319" s="5">
        <v>19389.945900000006</v>
      </c>
    </row>
    <row r="2320" spans="5:6" x14ac:dyDescent="0.25">
      <c r="E2320" t="s">
        <v>18430</v>
      </c>
      <c r="F2320" s="5">
        <v>19388.451500000003</v>
      </c>
    </row>
    <row r="2321" spans="5:6" x14ac:dyDescent="0.25">
      <c r="E2321" t="s">
        <v>3123</v>
      </c>
      <c r="F2321" s="5">
        <v>19385.194</v>
      </c>
    </row>
    <row r="2322" spans="5:6" x14ac:dyDescent="0.25">
      <c r="E2322" t="s">
        <v>12700</v>
      </c>
      <c r="F2322" s="5">
        <v>19385.160299999996</v>
      </c>
    </row>
    <row r="2323" spans="5:6" x14ac:dyDescent="0.25">
      <c r="E2323" t="s">
        <v>18739</v>
      </c>
      <c r="F2323" s="5">
        <v>19384.523200000003</v>
      </c>
    </row>
    <row r="2324" spans="5:6" x14ac:dyDescent="0.25">
      <c r="E2324" t="s">
        <v>15349</v>
      </c>
      <c r="F2324" s="5">
        <v>19379.775099999999</v>
      </c>
    </row>
    <row r="2325" spans="5:6" x14ac:dyDescent="0.25">
      <c r="E2325" t="s">
        <v>13678</v>
      </c>
      <c r="F2325" s="5">
        <v>19374.052</v>
      </c>
    </row>
    <row r="2326" spans="5:6" x14ac:dyDescent="0.25">
      <c r="E2326" t="s">
        <v>17852</v>
      </c>
      <c r="F2326" s="5">
        <v>19372.957699999999</v>
      </c>
    </row>
    <row r="2327" spans="5:6" x14ac:dyDescent="0.25">
      <c r="E2327" t="s">
        <v>8121</v>
      </c>
      <c r="F2327" s="5">
        <v>19361.913300000004</v>
      </c>
    </row>
    <row r="2328" spans="5:6" x14ac:dyDescent="0.25">
      <c r="E2328" t="s">
        <v>5508</v>
      </c>
      <c r="F2328" s="5">
        <v>19355.143599999996</v>
      </c>
    </row>
    <row r="2329" spans="5:6" x14ac:dyDescent="0.25">
      <c r="E2329" t="s">
        <v>8449</v>
      </c>
      <c r="F2329" s="5">
        <v>19349.988200000003</v>
      </c>
    </row>
    <row r="2330" spans="5:6" x14ac:dyDescent="0.25">
      <c r="E2330" t="s">
        <v>5541</v>
      </c>
      <c r="F2330" s="5">
        <v>19343.035900000003</v>
      </c>
    </row>
    <row r="2331" spans="5:6" x14ac:dyDescent="0.25">
      <c r="E2331" t="s">
        <v>17565</v>
      </c>
      <c r="F2331" s="5">
        <v>19341.862799999995</v>
      </c>
    </row>
    <row r="2332" spans="5:6" x14ac:dyDescent="0.25">
      <c r="E2332" t="s">
        <v>2899</v>
      </c>
      <c r="F2332" s="5">
        <v>19341.862799999995</v>
      </c>
    </row>
    <row r="2333" spans="5:6" x14ac:dyDescent="0.25">
      <c r="E2333" t="s">
        <v>7013</v>
      </c>
      <c r="F2333" s="5">
        <v>19340.743100000003</v>
      </c>
    </row>
    <row r="2334" spans="5:6" x14ac:dyDescent="0.25">
      <c r="E2334" t="s">
        <v>13189</v>
      </c>
      <c r="F2334" s="5">
        <v>19339.627099999998</v>
      </c>
    </row>
    <row r="2335" spans="5:6" x14ac:dyDescent="0.25">
      <c r="E2335" t="s">
        <v>6940</v>
      </c>
      <c r="F2335" s="5">
        <v>19337.1525</v>
      </c>
    </row>
    <row r="2336" spans="5:6" x14ac:dyDescent="0.25">
      <c r="E2336" t="s">
        <v>1173</v>
      </c>
      <c r="F2336" s="5">
        <v>19334.872800000001</v>
      </c>
    </row>
    <row r="2337" spans="5:6" x14ac:dyDescent="0.25">
      <c r="E2337" t="s">
        <v>677</v>
      </c>
      <c r="F2337" s="5">
        <v>19334.719699999994</v>
      </c>
    </row>
    <row r="2338" spans="5:6" x14ac:dyDescent="0.25">
      <c r="E2338" t="s">
        <v>4167</v>
      </c>
      <c r="F2338" s="5">
        <v>19330.807699999998</v>
      </c>
    </row>
    <row r="2339" spans="5:6" x14ac:dyDescent="0.25">
      <c r="E2339" t="s">
        <v>10882</v>
      </c>
      <c r="F2339" s="5">
        <v>19324.310599999997</v>
      </c>
    </row>
    <row r="2340" spans="5:6" x14ac:dyDescent="0.25">
      <c r="E2340" t="s">
        <v>11596</v>
      </c>
      <c r="F2340" s="5">
        <v>19323.7631</v>
      </c>
    </row>
    <row r="2341" spans="5:6" x14ac:dyDescent="0.25">
      <c r="E2341" t="s">
        <v>2825</v>
      </c>
      <c r="F2341" s="5">
        <v>19323.704000000002</v>
      </c>
    </row>
    <row r="2342" spans="5:6" x14ac:dyDescent="0.25">
      <c r="E2342" t="s">
        <v>14962</v>
      </c>
      <c r="F2342" s="5">
        <v>19319.752599999993</v>
      </c>
    </row>
    <row r="2343" spans="5:6" x14ac:dyDescent="0.25">
      <c r="E2343" t="s">
        <v>8986</v>
      </c>
      <c r="F2343" s="5">
        <v>19303.562599999997</v>
      </c>
    </row>
    <row r="2344" spans="5:6" x14ac:dyDescent="0.25">
      <c r="E2344" t="s">
        <v>1453</v>
      </c>
      <c r="F2344" s="5">
        <v>19293.162400000001</v>
      </c>
    </row>
    <row r="2345" spans="5:6" x14ac:dyDescent="0.25">
      <c r="E2345" t="s">
        <v>12696</v>
      </c>
      <c r="F2345" s="5">
        <v>19292.172299999995</v>
      </c>
    </row>
    <row r="2346" spans="5:6" x14ac:dyDescent="0.25">
      <c r="E2346" t="s">
        <v>12467</v>
      </c>
      <c r="F2346" s="5">
        <v>19270.455800000003</v>
      </c>
    </row>
    <row r="2347" spans="5:6" x14ac:dyDescent="0.25">
      <c r="E2347" t="s">
        <v>12111</v>
      </c>
      <c r="F2347" s="5">
        <v>19270.451300000001</v>
      </c>
    </row>
    <row r="2348" spans="5:6" x14ac:dyDescent="0.25">
      <c r="E2348" t="s">
        <v>2773</v>
      </c>
      <c r="F2348" s="5">
        <v>19267.389499999997</v>
      </c>
    </row>
    <row r="2349" spans="5:6" x14ac:dyDescent="0.25">
      <c r="E2349" t="s">
        <v>4946</v>
      </c>
      <c r="F2349" s="5">
        <v>19266.702300000004</v>
      </c>
    </row>
    <row r="2350" spans="5:6" x14ac:dyDescent="0.25">
      <c r="E2350" t="s">
        <v>11698</v>
      </c>
      <c r="F2350" s="5">
        <v>19265.989299999997</v>
      </c>
    </row>
    <row r="2351" spans="5:6" x14ac:dyDescent="0.25">
      <c r="E2351" t="s">
        <v>14903</v>
      </c>
      <c r="F2351" s="5">
        <v>19260.257600000004</v>
      </c>
    </row>
    <row r="2352" spans="5:6" x14ac:dyDescent="0.25">
      <c r="E2352" t="s">
        <v>10102</v>
      </c>
      <c r="F2352" s="5">
        <v>19260.196099999997</v>
      </c>
    </row>
    <row r="2353" spans="5:6" x14ac:dyDescent="0.25">
      <c r="E2353" t="s">
        <v>16622</v>
      </c>
      <c r="F2353" s="5">
        <v>19257.830600000001</v>
      </c>
    </row>
    <row r="2354" spans="5:6" x14ac:dyDescent="0.25">
      <c r="E2354" t="s">
        <v>17212</v>
      </c>
      <c r="F2354" s="5">
        <v>19256.0661</v>
      </c>
    </row>
    <row r="2355" spans="5:6" x14ac:dyDescent="0.25">
      <c r="E2355" t="s">
        <v>16299</v>
      </c>
      <c r="F2355" s="5">
        <v>19255.525699999998</v>
      </c>
    </row>
    <row r="2356" spans="5:6" x14ac:dyDescent="0.25">
      <c r="E2356" t="s">
        <v>17299</v>
      </c>
      <c r="F2356" s="5">
        <v>19248.404199999997</v>
      </c>
    </row>
    <row r="2357" spans="5:6" x14ac:dyDescent="0.25">
      <c r="E2357" t="s">
        <v>4253</v>
      </c>
      <c r="F2357" s="5">
        <v>19243.409199999995</v>
      </c>
    </row>
    <row r="2358" spans="5:6" x14ac:dyDescent="0.25">
      <c r="E2358" t="s">
        <v>18800</v>
      </c>
      <c r="F2358" s="5">
        <v>19228.929300000003</v>
      </c>
    </row>
    <row r="2359" spans="5:6" x14ac:dyDescent="0.25">
      <c r="E2359" t="s">
        <v>13829</v>
      </c>
      <c r="F2359" s="5">
        <v>19226.994399999996</v>
      </c>
    </row>
    <row r="2360" spans="5:6" x14ac:dyDescent="0.25">
      <c r="E2360" t="s">
        <v>10396</v>
      </c>
      <c r="F2360" s="5">
        <v>19226.572900000003</v>
      </c>
    </row>
    <row r="2361" spans="5:6" x14ac:dyDescent="0.25">
      <c r="E2361" t="s">
        <v>9510</v>
      </c>
      <c r="F2361" s="5">
        <v>19220.167199999993</v>
      </c>
    </row>
    <row r="2362" spans="5:6" x14ac:dyDescent="0.25">
      <c r="E2362" t="s">
        <v>18958</v>
      </c>
      <c r="F2362" s="5">
        <v>19219.678999999989</v>
      </c>
    </row>
    <row r="2363" spans="5:6" x14ac:dyDescent="0.25">
      <c r="E2363" t="s">
        <v>720</v>
      </c>
      <c r="F2363" s="5">
        <v>19218.580700000006</v>
      </c>
    </row>
    <row r="2364" spans="5:6" x14ac:dyDescent="0.25">
      <c r="E2364" t="s">
        <v>18386</v>
      </c>
      <c r="F2364" s="5">
        <v>19211.577200000003</v>
      </c>
    </row>
    <row r="2365" spans="5:6" x14ac:dyDescent="0.25">
      <c r="E2365" t="s">
        <v>13737</v>
      </c>
      <c r="F2365" s="5">
        <v>19210.163699999994</v>
      </c>
    </row>
    <row r="2366" spans="5:6" x14ac:dyDescent="0.25">
      <c r="E2366" t="s">
        <v>16106</v>
      </c>
      <c r="F2366" s="5">
        <v>19209.171599999998</v>
      </c>
    </row>
    <row r="2367" spans="5:6" x14ac:dyDescent="0.25">
      <c r="E2367" t="s">
        <v>12212</v>
      </c>
      <c r="F2367" s="5">
        <v>19206.167299999994</v>
      </c>
    </row>
    <row r="2368" spans="5:6" x14ac:dyDescent="0.25">
      <c r="E2368" t="s">
        <v>15120</v>
      </c>
      <c r="F2368" s="5">
        <v>19203.349599999994</v>
      </c>
    </row>
    <row r="2369" spans="5:6" x14ac:dyDescent="0.25">
      <c r="E2369" t="s">
        <v>11586</v>
      </c>
      <c r="F2369" s="5">
        <v>19202.987500000003</v>
      </c>
    </row>
    <row r="2370" spans="5:6" x14ac:dyDescent="0.25">
      <c r="E2370" t="s">
        <v>5986</v>
      </c>
      <c r="F2370" s="5">
        <v>19200.435500000003</v>
      </c>
    </row>
    <row r="2371" spans="5:6" x14ac:dyDescent="0.25">
      <c r="E2371" t="s">
        <v>8488</v>
      </c>
      <c r="F2371" s="5">
        <v>19199.642799999994</v>
      </c>
    </row>
    <row r="2372" spans="5:6" x14ac:dyDescent="0.25">
      <c r="E2372" t="s">
        <v>1303</v>
      </c>
      <c r="F2372" s="5">
        <v>19199.642799999994</v>
      </c>
    </row>
    <row r="2373" spans="5:6" x14ac:dyDescent="0.25">
      <c r="E2373" t="s">
        <v>17645</v>
      </c>
      <c r="F2373" s="5">
        <v>19194.658500000001</v>
      </c>
    </row>
    <row r="2374" spans="5:6" x14ac:dyDescent="0.25">
      <c r="E2374" t="s">
        <v>9062</v>
      </c>
      <c r="F2374" s="5">
        <v>19194.087699999996</v>
      </c>
    </row>
    <row r="2375" spans="5:6" x14ac:dyDescent="0.25">
      <c r="E2375" t="s">
        <v>16890</v>
      </c>
      <c r="F2375" s="5">
        <v>19187.154999999999</v>
      </c>
    </row>
    <row r="2376" spans="5:6" x14ac:dyDescent="0.25">
      <c r="E2376" t="s">
        <v>16048</v>
      </c>
      <c r="F2376" s="5">
        <v>19186.032800000004</v>
      </c>
    </row>
    <row r="2377" spans="5:6" x14ac:dyDescent="0.25">
      <c r="E2377" t="s">
        <v>2602</v>
      </c>
      <c r="F2377" s="5">
        <v>19182.697100000001</v>
      </c>
    </row>
    <row r="2378" spans="5:6" x14ac:dyDescent="0.25">
      <c r="E2378" t="s">
        <v>14986</v>
      </c>
      <c r="F2378" s="5">
        <v>19175.017800000001</v>
      </c>
    </row>
    <row r="2379" spans="5:6" x14ac:dyDescent="0.25">
      <c r="E2379" t="s">
        <v>10283</v>
      </c>
      <c r="F2379" s="5">
        <v>19174.897499999995</v>
      </c>
    </row>
    <row r="2380" spans="5:6" x14ac:dyDescent="0.25">
      <c r="E2380" t="s">
        <v>15473</v>
      </c>
      <c r="F2380" s="5">
        <v>19169.359599999989</v>
      </c>
    </row>
    <row r="2381" spans="5:6" x14ac:dyDescent="0.25">
      <c r="E2381" t="s">
        <v>10664</v>
      </c>
      <c r="F2381" s="5">
        <v>19168.944899999995</v>
      </c>
    </row>
    <row r="2382" spans="5:6" x14ac:dyDescent="0.25">
      <c r="E2382" t="s">
        <v>4191</v>
      </c>
      <c r="F2382" s="5">
        <v>19167.787299999996</v>
      </c>
    </row>
    <row r="2383" spans="5:6" x14ac:dyDescent="0.25">
      <c r="E2383" t="s">
        <v>15254</v>
      </c>
      <c r="F2383" s="5">
        <v>19155.109699999997</v>
      </c>
    </row>
    <row r="2384" spans="5:6" x14ac:dyDescent="0.25">
      <c r="E2384" t="s">
        <v>13068</v>
      </c>
      <c r="F2384" s="5">
        <v>19153.89859999999</v>
      </c>
    </row>
    <row r="2385" spans="5:6" x14ac:dyDescent="0.25">
      <c r="E2385" t="s">
        <v>3092</v>
      </c>
      <c r="F2385" s="5">
        <v>19149.322299999996</v>
      </c>
    </row>
    <row r="2386" spans="5:6" x14ac:dyDescent="0.25">
      <c r="E2386" t="s">
        <v>14510</v>
      </c>
      <c r="F2386" s="5">
        <v>19142.892399999997</v>
      </c>
    </row>
    <row r="2387" spans="5:6" x14ac:dyDescent="0.25">
      <c r="E2387" t="s">
        <v>16164</v>
      </c>
      <c r="F2387" s="5">
        <v>19141.8842</v>
      </c>
    </row>
    <row r="2388" spans="5:6" x14ac:dyDescent="0.25">
      <c r="E2388" t="s">
        <v>7710</v>
      </c>
      <c r="F2388" s="5">
        <v>19141.315999999999</v>
      </c>
    </row>
    <row r="2389" spans="5:6" x14ac:dyDescent="0.25">
      <c r="E2389" t="s">
        <v>1685</v>
      </c>
      <c r="F2389" s="5">
        <v>19141.264600000002</v>
      </c>
    </row>
    <row r="2390" spans="5:6" x14ac:dyDescent="0.25">
      <c r="E2390" t="s">
        <v>13604</v>
      </c>
      <c r="F2390" s="5">
        <v>19138.448899999996</v>
      </c>
    </row>
    <row r="2391" spans="5:6" x14ac:dyDescent="0.25">
      <c r="E2391" t="s">
        <v>18212</v>
      </c>
      <c r="F2391" s="5">
        <v>19138.279399999999</v>
      </c>
    </row>
    <row r="2392" spans="5:6" x14ac:dyDescent="0.25">
      <c r="E2392" t="s">
        <v>3227</v>
      </c>
      <c r="F2392" s="5">
        <v>19131.511500000001</v>
      </c>
    </row>
    <row r="2393" spans="5:6" x14ac:dyDescent="0.25">
      <c r="E2393" t="s">
        <v>9590</v>
      </c>
      <c r="F2393" s="5">
        <v>19129.1603</v>
      </c>
    </row>
    <row r="2394" spans="5:6" x14ac:dyDescent="0.25">
      <c r="E2394" t="s">
        <v>10714</v>
      </c>
      <c r="F2394" s="5">
        <v>19127.040499999999</v>
      </c>
    </row>
    <row r="2395" spans="5:6" x14ac:dyDescent="0.25">
      <c r="E2395" t="s">
        <v>5760</v>
      </c>
      <c r="F2395" s="5">
        <v>19126.995999999999</v>
      </c>
    </row>
    <row r="2396" spans="5:6" x14ac:dyDescent="0.25">
      <c r="E2396" t="s">
        <v>3292</v>
      </c>
      <c r="F2396" s="5">
        <v>19122.757200000004</v>
      </c>
    </row>
    <row r="2397" spans="5:6" x14ac:dyDescent="0.25">
      <c r="E2397" t="s">
        <v>18721</v>
      </c>
      <c r="F2397" s="5">
        <v>19116.450100000002</v>
      </c>
    </row>
    <row r="2398" spans="5:6" x14ac:dyDescent="0.25">
      <c r="E2398" t="s">
        <v>16849</v>
      </c>
      <c r="F2398" s="5">
        <v>19112.928099999997</v>
      </c>
    </row>
    <row r="2399" spans="5:6" x14ac:dyDescent="0.25">
      <c r="E2399" t="s">
        <v>4341</v>
      </c>
      <c r="F2399" s="5">
        <v>19103.8583</v>
      </c>
    </row>
    <row r="2400" spans="5:6" x14ac:dyDescent="0.25">
      <c r="E2400" t="s">
        <v>16443</v>
      </c>
      <c r="F2400" s="5">
        <v>19102.806599999996</v>
      </c>
    </row>
    <row r="2401" spans="5:6" x14ac:dyDescent="0.25">
      <c r="E2401" t="s">
        <v>18952</v>
      </c>
      <c r="F2401" s="5">
        <v>19097.826200000003</v>
      </c>
    </row>
    <row r="2402" spans="5:6" x14ac:dyDescent="0.25">
      <c r="E2402" t="s">
        <v>8287</v>
      </c>
      <c r="F2402" s="5">
        <v>19094.397099999991</v>
      </c>
    </row>
    <row r="2403" spans="5:6" x14ac:dyDescent="0.25">
      <c r="E2403" t="s">
        <v>10012</v>
      </c>
      <c r="F2403" s="5">
        <v>19084.384700000002</v>
      </c>
    </row>
    <row r="2404" spans="5:6" x14ac:dyDescent="0.25">
      <c r="E2404" t="s">
        <v>10515</v>
      </c>
      <c r="F2404" s="5">
        <v>19080.828800000003</v>
      </c>
    </row>
    <row r="2405" spans="5:6" x14ac:dyDescent="0.25">
      <c r="E2405" t="s">
        <v>3944</v>
      </c>
      <c r="F2405" s="5">
        <v>19080.2932</v>
      </c>
    </row>
    <row r="2406" spans="5:6" x14ac:dyDescent="0.25">
      <c r="E2406" t="s">
        <v>14083</v>
      </c>
      <c r="F2406" s="5">
        <v>19077.099200000001</v>
      </c>
    </row>
    <row r="2407" spans="5:6" x14ac:dyDescent="0.25">
      <c r="E2407" t="s">
        <v>18118</v>
      </c>
      <c r="F2407" s="5">
        <v>19071.274000000005</v>
      </c>
    </row>
    <row r="2408" spans="5:6" x14ac:dyDescent="0.25">
      <c r="E2408" t="s">
        <v>14414</v>
      </c>
      <c r="F2408" s="5">
        <v>19071.274000000005</v>
      </c>
    </row>
    <row r="2409" spans="5:6" x14ac:dyDescent="0.25">
      <c r="E2409" t="s">
        <v>12887</v>
      </c>
      <c r="F2409" s="5">
        <v>19071.274000000005</v>
      </c>
    </row>
    <row r="2410" spans="5:6" x14ac:dyDescent="0.25">
      <c r="E2410" t="s">
        <v>18640</v>
      </c>
      <c r="F2410" s="5">
        <v>19069.084099999993</v>
      </c>
    </row>
    <row r="2411" spans="5:6" x14ac:dyDescent="0.25">
      <c r="E2411" t="s">
        <v>5583</v>
      </c>
      <c r="F2411" s="5">
        <v>19066.5245</v>
      </c>
    </row>
    <row r="2412" spans="5:6" x14ac:dyDescent="0.25">
      <c r="E2412" t="s">
        <v>7883</v>
      </c>
      <c r="F2412" s="5">
        <v>19062.910699999993</v>
      </c>
    </row>
    <row r="2413" spans="5:6" x14ac:dyDescent="0.25">
      <c r="E2413" t="s">
        <v>3034</v>
      </c>
      <c r="F2413" s="5">
        <v>19054.407199999998</v>
      </c>
    </row>
    <row r="2414" spans="5:6" x14ac:dyDescent="0.25">
      <c r="E2414" t="s">
        <v>971</v>
      </c>
      <c r="F2414" s="5">
        <v>19052.452899999997</v>
      </c>
    </row>
    <row r="2415" spans="5:6" x14ac:dyDescent="0.25">
      <c r="E2415" t="s">
        <v>10314</v>
      </c>
      <c r="F2415" s="5">
        <v>19050.646700000001</v>
      </c>
    </row>
    <row r="2416" spans="5:6" x14ac:dyDescent="0.25">
      <c r="E2416" t="s">
        <v>7877</v>
      </c>
      <c r="F2416" s="5">
        <v>19045.039799999999</v>
      </c>
    </row>
    <row r="2417" spans="5:6" x14ac:dyDescent="0.25">
      <c r="E2417" t="s">
        <v>18392</v>
      </c>
      <c r="F2417" s="5">
        <v>19043.400999999994</v>
      </c>
    </row>
    <row r="2418" spans="5:6" x14ac:dyDescent="0.25">
      <c r="E2418" t="s">
        <v>3921</v>
      </c>
      <c r="F2418" s="5">
        <v>19028.029400000003</v>
      </c>
    </row>
    <row r="2419" spans="5:6" x14ac:dyDescent="0.25">
      <c r="E2419" t="s">
        <v>2337</v>
      </c>
      <c r="F2419" s="5">
        <v>19024.7291</v>
      </c>
    </row>
    <row r="2420" spans="5:6" x14ac:dyDescent="0.25">
      <c r="E2420" t="s">
        <v>5649</v>
      </c>
      <c r="F2420" s="5">
        <v>19024.333499999997</v>
      </c>
    </row>
    <row r="2421" spans="5:6" x14ac:dyDescent="0.25">
      <c r="E2421" t="s">
        <v>5369</v>
      </c>
      <c r="F2421" s="5">
        <v>19017.597999999998</v>
      </c>
    </row>
    <row r="2422" spans="5:6" x14ac:dyDescent="0.25">
      <c r="E2422" t="s">
        <v>7419</v>
      </c>
      <c r="F2422" s="5">
        <v>19016.863599999997</v>
      </c>
    </row>
    <row r="2423" spans="5:6" x14ac:dyDescent="0.25">
      <c r="E2423" t="s">
        <v>16336</v>
      </c>
      <c r="F2423" s="5">
        <v>19012.877999999997</v>
      </c>
    </row>
    <row r="2424" spans="5:6" x14ac:dyDescent="0.25">
      <c r="E2424" t="s">
        <v>11995</v>
      </c>
      <c r="F2424" s="5">
        <v>19007.859900000003</v>
      </c>
    </row>
    <row r="2425" spans="5:6" x14ac:dyDescent="0.25">
      <c r="E2425" t="s">
        <v>16122</v>
      </c>
      <c r="F2425" s="5">
        <v>19001.901100000003</v>
      </c>
    </row>
    <row r="2426" spans="5:6" x14ac:dyDescent="0.25">
      <c r="E2426" t="s">
        <v>15946</v>
      </c>
      <c r="F2426" s="5">
        <v>18996.499799999998</v>
      </c>
    </row>
    <row r="2427" spans="5:6" x14ac:dyDescent="0.25">
      <c r="E2427" t="s">
        <v>4891</v>
      </c>
      <c r="F2427" s="5">
        <v>18989.463899999999</v>
      </c>
    </row>
    <row r="2428" spans="5:6" x14ac:dyDescent="0.25">
      <c r="E2428" t="s">
        <v>2134</v>
      </c>
      <c r="F2428" s="5">
        <v>18989.320299999999</v>
      </c>
    </row>
    <row r="2429" spans="5:6" x14ac:dyDescent="0.25">
      <c r="E2429" t="s">
        <v>7484</v>
      </c>
      <c r="F2429" s="5">
        <v>18989.226300000002</v>
      </c>
    </row>
    <row r="2430" spans="5:6" x14ac:dyDescent="0.25">
      <c r="E2430" t="s">
        <v>3854</v>
      </c>
      <c r="F2430" s="5">
        <v>18986.039999999994</v>
      </c>
    </row>
    <row r="2431" spans="5:6" x14ac:dyDescent="0.25">
      <c r="E2431" t="s">
        <v>1547</v>
      </c>
      <c r="F2431" s="5">
        <v>18978.668999999991</v>
      </c>
    </row>
    <row r="2432" spans="5:6" x14ac:dyDescent="0.25">
      <c r="E2432" t="s">
        <v>4105</v>
      </c>
      <c r="F2432" s="5">
        <v>18978.598099999999</v>
      </c>
    </row>
    <row r="2433" spans="5:6" x14ac:dyDescent="0.25">
      <c r="E2433" t="s">
        <v>14454</v>
      </c>
      <c r="F2433" s="5">
        <v>18977.399399999995</v>
      </c>
    </row>
    <row r="2434" spans="5:6" x14ac:dyDescent="0.25">
      <c r="E2434" t="s">
        <v>12913</v>
      </c>
      <c r="F2434" s="5">
        <v>18965.418100000006</v>
      </c>
    </row>
    <row r="2435" spans="5:6" x14ac:dyDescent="0.25">
      <c r="E2435" t="s">
        <v>17611</v>
      </c>
      <c r="F2435" s="5">
        <v>18964.587899999999</v>
      </c>
    </row>
    <row r="2436" spans="5:6" x14ac:dyDescent="0.25">
      <c r="E2436" t="s">
        <v>15096</v>
      </c>
      <c r="F2436" s="5">
        <v>18958.594200000007</v>
      </c>
    </row>
    <row r="2437" spans="5:6" x14ac:dyDescent="0.25">
      <c r="E2437" t="s">
        <v>11779</v>
      </c>
      <c r="F2437" s="5">
        <v>18957.472700000002</v>
      </c>
    </row>
    <row r="2438" spans="5:6" x14ac:dyDescent="0.25">
      <c r="E2438" t="s">
        <v>14563</v>
      </c>
      <c r="F2438" s="5">
        <v>18957.1963</v>
      </c>
    </row>
    <row r="2439" spans="5:6" x14ac:dyDescent="0.25">
      <c r="E2439" t="s">
        <v>18723</v>
      </c>
      <c r="F2439" s="5">
        <v>18954.591099999998</v>
      </c>
    </row>
    <row r="2440" spans="5:6" x14ac:dyDescent="0.25">
      <c r="E2440" t="s">
        <v>10272</v>
      </c>
      <c r="F2440" s="5">
        <v>18942.361900000007</v>
      </c>
    </row>
    <row r="2441" spans="5:6" x14ac:dyDescent="0.25">
      <c r="E2441" t="s">
        <v>6652</v>
      </c>
      <c r="F2441" s="5">
        <v>18939.270599999996</v>
      </c>
    </row>
    <row r="2442" spans="5:6" x14ac:dyDescent="0.25">
      <c r="E2442" t="s">
        <v>4612</v>
      </c>
      <c r="F2442" s="5">
        <v>18933.912600000003</v>
      </c>
    </row>
    <row r="2443" spans="5:6" x14ac:dyDescent="0.25">
      <c r="E2443" t="s">
        <v>10244</v>
      </c>
      <c r="F2443" s="5">
        <v>18932.088</v>
      </c>
    </row>
    <row r="2444" spans="5:6" x14ac:dyDescent="0.25">
      <c r="E2444" t="s">
        <v>705</v>
      </c>
      <c r="F2444" s="5">
        <v>18930.1564</v>
      </c>
    </row>
    <row r="2445" spans="5:6" x14ac:dyDescent="0.25">
      <c r="E2445" t="s">
        <v>11364</v>
      </c>
      <c r="F2445" s="5">
        <v>18925.353299999999</v>
      </c>
    </row>
    <row r="2446" spans="5:6" x14ac:dyDescent="0.25">
      <c r="E2446" t="s">
        <v>2228</v>
      </c>
      <c r="F2446" s="5">
        <v>18912.781800000001</v>
      </c>
    </row>
    <row r="2447" spans="5:6" x14ac:dyDescent="0.25">
      <c r="E2447" t="s">
        <v>2111</v>
      </c>
      <c r="F2447" s="5">
        <v>18910.663999999997</v>
      </c>
    </row>
    <row r="2448" spans="5:6" x14ac:dyDescent="0.25">
      <c r="E2448" t="s">
        <v>7510</v>
      </c>
      <c r="F2448" s="5">
        <v>18909.120499999997</v>
      </c>
    </row>
    <row r="2449" spans="5:6" x14ac:dyDescent="0.25">
      <c r="E2449" t="s">
        <v>15561</v>
      </c>
      <c r="F2449" s="5">
        <v>18905.042599999997</v>
      </c>
    </row>
    <row r="2450" spans="5:6" x14ac:dyDescent="0.25">
      <c r="E2450" t="s">
        <v>1515</v>
      </c>
      <c r="F2450" s="5">
        <v>18904.760900000005</v>
      </c>
    </row>
    <row r="2451" spans="5:6" x14ac:dyDescent="0.25">
      <c r="E2451" t="s">
        <v>11640</v>
      </c>
      <c r="F2451" s="5">
        <v>18902.001700000004</v>
      </c>
    </row>
    <row r="2452" spans="5:6" x14ac:dyDescent="0.25">
      <c r="E2452" t="s">
        <v>17944</v>
      </c>
      <c r="F2452" s="5">
        <v>18900.937300000001</v>
      </c>
    </row>
    <row r="2453" spans="5:6" x14ac:dyDescent="0.25">
      <c r="E2453" t="s">
        <v>10077</v>
      </c>
      <c r="F2453" s="5">
        <v>18896.9516</v>
      </c>
    </row>
    <row r="2454" spans="5:6" x14ac:dyDescent="0.25">
      <c r="E2454" t="s">
        <v>7201</v>
      </c>
      <c r="F2454" s="5">
        <v>18893.355299999999</v>
      </c>
    </row>
    <row r="2455" spans="5:6" x14ac:dyDescent="0.25">
      <c r="E2455" t="s">
        <v>5260</v>
      </c>
      <c r="F2455" s="5">
        <v>18892.000300000003</v>
      </c>
    </row>
    <row r="2456" spans="5:6" x14ac:dyDescent="0.25">
      <c r="E2456" t="s">
        <v>17610</v>
      </c>
      <c r="F2456" s="5">
        <v>18883.6237</v>
      </c>
    </row>
    <row r="2457" spans="5:6" x14ac:dyDescent="0.25">
      <c r="E2457" t="s">
        <v>12980</v>
      </c>
      <c r="F2457" s="5">
        <v>18882.1607</v>
      </c>
    </row>
    <row r="2458" spans="5:6" x14ac:dyDescent="0.25">
      <c r="E2458" t="s">
        <v>18526</v>
      </c>
      <c r="F2458" s="5">
        <v>18881.303200000002</v>
      </c>
    </row>
    <row r="2459" spans="5:6" x14ac:dyDescent="0.25">
      <c r="E2459" t="s">
        <v>8219</v>
      </c>
      <c r="F2459" s="5">
        <v>18880.535700000008</v>
      </c>
    </row>
    <row r="2460" spans="5:6" x14ac:dyDescent="0.25">
      <c r="E2460" t="s">
        <v>2559</v>
      </c>
      <c r="F2460" s="5">
        <v>18872.341699999997</v>
      </c>
    </row>
    <row r="2461" spans="5:6" x14ac:dyDescent="0.25">
      <c r="E2461" t="s">
        <v>4630</v>
      </c>
      <c r="F2461" s="5">
        <v>18871.941800000001</v>
      </c>
    </row>
    <row r="2462" spans="5:6" x14ac:dyDescent="0.25">
      <c r="E2462" t="s">
        <v>3511</v>
      </c>
      <c r="F2462" s="5">
        <v>18868.224099999999</v>
      </c>
    </row>
    <row r="2463" spans="5:6" x14ac:dyDescent="0.25">
      <c r="E2463" t="s">
        <v>18447</v>
      </c>
      <c r="F2463" s="5">
        <v>18865.764000000003</v>
      </c>
    </row>
    <row r="2464" spans="5:6" x14ac:dyDescent="0.25">
      <c r="E2464" t="s">
        <v>14490</v>
      </c>
      <c r="F2464" s="5">
        <v>18865.764000000003</v>
      </c>
    </row>
    <row r="2465" spans="5:6" x14ac:dyDescent="0.25">
      <c r="E2465" t="s">
        <v>12820</v>
      </c>
      <c r="F2465" s="5">
        <v>18865.764000000003</v>
      </c>
    </row>
    <row r="2466" spans="5:6" x14ac:dyDescent="0.25">
      <c r="E2466" t="s">
        <v>9181</v>
      </c>
      <c r="F2466" s="5">
        <v>18865.764000000003</v>
      </c>
    </row>
    <row r="2467" spans="5:6" x14ac:dyDescent="0.25">
      <c r="E2467" t="s">
        <v>2737</v>
      </c>
      <c r="F2467" s="5">
        <v>18865.764000000003</v>
      </c>
    </row>
    <row r="2468" spans="5:6" x14ac:dyDescent="0.25">
      <c r="E2468" t="s">
        <v>7125</v>
      </c>
      <c r="F2468" s="5">
        <v>18865.035599999992</v>
      </c>
    </row>
    <row r="2469" spans="5:6" x14ac:dyDescent="0.25">
      <c r="E2469" t="s">
        <v>16367</v>
      </c>
      <c r="F2469" s="5">
        <v>18858.328000000001</v>
      </c>
    </row>
    <row r="2470" spans="5:6" x14ac:dyDescent="0.25">
      <c r="E2470" t="s">
        <v>9839</v>
      </c>
      <c r="F2470" s="5">
        <v>18847.277499999993</v>
      </c>
    </row>
    <row r="2471" spans="5:6" x14ac:dyDescent="0.25">
      <c r="E2471" t="s">
        <v>740</v>
      </c>
      <c r="F2471" s="5">
        <v>18842.032800000004</v>
      </c>
    </row>
    <row r="2472" spans="5:6" x14ac:dyDescent="0.25">
      <c r="E2472" t="s">
        <v>5715</v>
      </c>
      <c r="F2472" s="5">
        <v>18840.944299999996</v>
      </c>
    </row>
    <row r="2473" spans="5:6" x14ac:dyDescent="0.25">
      <c r="E2473" t="s">
        <v>3959</v>
      </c>
      <c r="F2473" s="5">
        <v>18836.929199999999</v>
      </c>
    </row>
    <row r="2474" spans="5:6" x14ac:dyDescent="0.25">
      <c r="E2474" t="s">
        <v>7607</v>
      </c>
      <c r="F2474" s="5">
        <v>18833.6034</v>
      </c>
    </row>
    <row r="2475" spans="5:6" x14ac:dyDescent="0.25">
      <c r="E2475" t="s">
        <v>13902</v>
      </c>
      <c r="F2475" s="5">
        <v>18832.717199999999</v>
      </c>
    </row>
    <row r="2476" spans="5:6" x14ac:dyDescent="0.25">
      <c r="E2476" t="s">
        <v>668</v>
      </c>
      <c r="F2476" s="5">
        <v>18824.061299999998</v>
      </c>
    </row>
    <row r="2477" spans="5:6" x14ac:dyDescent="0.25">
      <c r="E2477" t="s">
        <v>3946</v>
      </c>
      <c r="F2477" s="5">
        <v>18821.848099999999</v>
      </c>
    </row>
    <row r="2478" spans="5:6" x14ac:dyDescent="0.25">
      <c r="E2478" t="s">
        <v>7325</v>
      </c>
      <c r="F2478" s="5">
        <v>18819.034899999995</v>
      </c>
    </row>
    <row r="2479" spans="5:6" x14ac:dyDescent="0.25">
      <c r="E2479" t="s">
        <v>18725</v>
      </c>
      <c r="F2479" s="5">
        <v>18814.217999999997</v>
      </c>
    </row>
    <row r="2480" spans="5:6" x14ac:dyDescent="0.25">
      <c r="E2480" t="s">
        <v>6156</v>
      </c>
      <c r="F2480" s="5">
        <v>18813.687399999999</v>
      </c>
    </row>
    <row r="2481" spans="5:6" x14ac:dyDescent="0.25">
      <c r="E2481" t="s">
        <v>11374</v>
      </c>
      <c r="F2481" s="5">
        <v>18810.635000000002</v>
      </c>
    </row>
    <row r="2482" spans="5:6" x14ac:dyDescent="0.25">
      <c r="E2482" t="s">
        <v>11212</v>
      </c>
      <c r="F2482" s="5">
        <v>18796.929800000002</v>
      </c>
    </row>
    <row r="2483" spans="5:6" x14ac:dyDescent="0.25">
      <c r="E2483" t="s">
        <v>16816</v>
      </c>
      <c r="F2483" s="5">
        <v>18774.156599999995</v>
      </c>
    </row>
    <row r="2484" spans="5:6" x14ac:dyDescent="0.25">
      <c r="E2484" t="s">
        <v>6029</v>
      </c>
      <c r="F2484" s="5">
        <v>18736.299800000001</v>
      </c>
    </row>
    <row r="2485" spans="5:6" x14ac:dyDescent="0.25">
      <c r="E2485" t="s">
        <v>2399</v>
      </c>
      <c r="F2485" s="5">
        <v>18735.513099999996</v>
      </c>
    </row>
    <row r="2486" spans="5:6" x14ac:dyDescent="0.25">
      <c r="E2486" t="s">
        <v>13107</v>
      </c>
      <c r="F2486" s="5">
        <v>18732.851600000002</v>
      </c>
    </row>
    <row r="2487" spans="5:6" x14ac:dyDescent="0.25">
      <c r="E2487" t="s">
        <v>15723</v>
      </c>
      <c r="F2487" s="5">
        <v>18729.270099999998</v>
      </c>
    </row>
    <row r="2488" spans="5:6" x14ac:dyDescent="0.25">
      <c r="E2488" t="s">
        <v>2004</v>
      </c>
      <c r="F2488" s="5">
        <v>18725.0013</v>
      </c>
    </row>
    <row r="2489" spans="5:6" x14ac:dyDescent="0.25">
      <c r="E2489" t="s">
        <v>18704</v>
      </c>
      <c r="F2489" s="5">
        <v>18722.580900000001</v>
      </c>
    </row>
    <row r="2490" spans="5:6" x14ac:dyDescent="0.25">
      <c r="E2490" t="s">
        <v>879</v>
      </c>
      <c r="F2490" s="5">
        <v>18722.506400000002</v>
      </c>
    </row>
    <row r="2491" spans="5:6" x14ac:dyDescent="0.25">
      <c r="E2491" t="s">
        <v>11940</v>
      </c>
      <c r="F2491" s="5">
        <v>18703.876700000001</v>
      </c>
    </row>
    <row r="2492" spans="5:6" x14ac:dyDescent="0.25">
      <c r="E2492" t="s">
        <v>17510</v>
      </c>
      <c r="F2492" s="5">
        <v>18692.763400000003</v>
      </c>
    </row>
    <row r="2493" spans="5:6" x14ac:dyDescent="0.25">
      <c r="E2493" t="s">
        <v>11413</v>
      </c>
      <c r="F2493" s="5">
        <v>18690.769800000002</v>
      </c>
    </row>
    <row r="2494" spans="5:6" x14ac:dyDescent="0.25">
      <c r="E2494" t="s">
        <v>10434</v>
      </c>
      <c r="F2494" s="5">
        <v>18690.591700000001</v>
      </c>
    </row>
    <row r="2495" spans="5:6" x14ac:dyDescent="0.25">
      <c r="E2495" t="s">
        <v>14114</v>
      </c>
      <c r="F2495" s="5">
        <v>18689.561799999999</v>
      </c>
    </row>
    <row r="2496" spans="5:6" x14ac:dyDescent="0.25">
      <c r="E2496" t="s">
        <v>17758</v>
      </c>
      <c r="F2496" s="5">
        <v>18686.318000000003</v>
      </c>
    </row>
    <row r="2497" spans="5:6" x14ac:dyDescent="0.25">
      <c r="E2497" t="s">
        <v>13292</v>
      </c>
      <c r="F2497" s="5">
        <v>18682.096600000001</v>
      </c>
    </row>
    <row r="2498" spans="5:6" x14ac:dyDescent="0.25">
      <c r="E2498" t="s">
        <v>10638</v>
      </c>
      <c r="F2498" s="5">
        <v>18680.310500000003</v>
      </c>
    </row>
    <row r="2499" spans="5:6" x14ac:dyDescent="0.25">
      <c r="E2499" t="s">
        <v>6715</v>
      </c>
      <c r="F2499" s="5">
        <v>18680.140200000002</v>
      </c>
    </row>
    <row r="2500" spans="5:6" x14ac:dyDescent="0.25">
      <c r="E2500" t="s">
        <v>8450</v>
      </c>
      <c r="F2500" s="5">
        <v>18676.977599999998</v>
      </c>
    </row>
    <row r="2501" spans="5:6" x14ac:dyDescent="0.25">
      <c r="E2501" t="s">
        <v>14705</v>
      </c>
      <c r="F2501" s="5">
        <v>18671.820200000002</v>
      </c>
    </row>
    <row r="2502" spans="5:6" x14ac:dyDescent="0.25">
      <c r="E2502" t="s">
        <v>14680</v>
      </c>
      <c r="F2502" s="5">
        <v>18668.020199999999</v>
      </c>
    </row>
    <row r="2503" spans="5:6" x14ac:dyDescent="0.25">
      <c r="E2503" t="s">
        <v>9226</v>
      </c>
      <c r="F2503" s="5">
        <v>18658.5383</v>
      </c>
    </row>
    <row r="2504" spans="5:6" x14ac:dyDescent="0.25">
      <c r="E2504" t="s">
        <v>7191</v>
      </c>
      <c r="F2504" s="5">
        <v>18643.855299999999</v>
      </c>
    </row>
    <row r="2505" spans="5:6" x14ac:dyDescent="0.25">
      <c r="E2505" t="s">
        <v>13958</v>
      </c>
      <c r="F2505" s="5">
        <v>18632.776999999995</v>
      </c>
    </row>
    <row r="2506" spans="5:6" x14ac:dyDescent="0.25">
      <c r="E2506" t="s">
        <v>12140</v>
      </c>
      <c r="F2506" s="5">
        <v>18629.509099999999</v>
      </c>
    </row>
    <row r="2507" spans="5:6" x14ac:dyDescent="0.25">
      <c r="E2507" t="s">
        <v>9449</v>
      </c>
      <c r="F2507" s="5">
        <v>18627.47</v>
      </c>
    </row>
    <row r="2508" spans="5:6" x14ac:dyDescent="0.25">
      <c r="E2508" t="s">
        <v>11670</v>
      </c>
      <c r="F2508" s="5">
        <v>18621.744299999998</v>
      </c>
    </row>
    <row r="2509" spans="5:6" x14ac:dyDescent="0.25">
      <c r="E2509" t="s">
        <v>9293</v>
      </c>
      <c r="F2509" s="5">
        <v>18611.595999999998</v>
      </c>
    </row>
    <row r="2510" spans="5:6" x14ac:dyDescent="0.25">
      <c r="E2510" t="s">
        <v>5057</v>
      </c>
      <c r="F2510" s="5">
        <v>18605.759900000001</v>
      </c>
    </row>
    <row r="2511" spans="5:6" x14ac:dyDescent="0.25">
      <c r="E2511" t="s">
        <v>4547</v>
      </c>
      <c r="F2511" s="5">
        <v>18599.444299999999</v>
      </c>
    </row>
    <row r="2512" spans="5:6" x14ac:dyDescent="0.25">
      <c r="E2512" t="s">
        <v>2543</v>
      </c>
      <c r="F2512" s="5">
        <v>18597.876400000001</v>
      </c>
    </row>
    <row r="2513" spans="5:6" x14ac:dyDescent="0.25">
      <c r="E2513" t="s">
        <v>4575</v>
      </c>
      <c r="F2513" s="5">
        <v>18594.000199999999</v>
      </c>
    </row>
    <row r="2514" spans="5:6" x14ac:dyDescent="0.25">
      <c r="E2514" t="s">
        <v>3216</v>
      </c>
      <c r="F2514" s="5">
        <v>18582.645099999998</v>
      </c>
    </row>
    <row r="2515" spans="5:6" x14ac:dyDescent="0.25">
      <c r="E2515" t="s">
        <v>9402</v>
      </c>
      <c r="F2515" s="5">
        <v>18581.398700000002</v>
      </c>
    </row>
    <row r="2516" spans="5:6" x14ac:dyDescent="0.25">
      <c r="E2516" t="s">
        <v>7120</v>
      </c>
      <c r="F2516" s="5">
        <v>18576.799000000003</v>
      </c>
    </row>
    <row r="2517" spans="5:6" x14ac:dyDescent="0.25">
      <c r="E2517" t="s">
        <v>4746</v>
      </c>
      <c r="F2517" s="5">
        <v>18564.5867</v>
      </c>
    </row>
    <row r="2518" spans="5:6" x14ac:dyDescent="0.25">
      <c r="E2518" t="s">
        <v>8432</v>
      </c>
      <c r="F2518" s="5">
        <v>18563.613300000005</v>
      </c>
    </row>
    <row r="2519" spans="5:6" x14ac:dyDescent="0.25">
      <c r="E2519" t="s">
        <v>3919</v>
      </c>
      <c r="F2519" s="5">
        <v>18561.370199999998</v>
      </c>
    </row>
    <row r="2520" spans="5:6" x14ac:dyDescent="0.25">
      <c r="E2520" t="s">
        <v>10421</v>
      </c>
      <c r="F2520" s="5">
        <v>18559.907900000002</v>
      </c>
    </row>
    <row r="2521" spans="5:6" x14ac:dyDescent="0.25">
      <c r="E2521" t="s">
        <v>8570</v>
      </c>
      <c r="F2521" s="5">
        <v>18555.214399999997</v>
      </c>
    </row>
    <row r="2522" spans="5:6" x14ac:dyDescent="0.25">
      <c r="E2522" t="s">
        <v>775</v>
      </c>
      <c r="F2522" s="5">
        <v>18550.262299999995</v>
      </c>
    </row>
    <row r="2523" spans="5:6" x14ac:dyDescent="0.25">
      <c r="E2523" t="s">
        <v>9318</v>
      </c>
      <c r="F2523" s="5">
        <v>18548.765499999998</v>
      </c>
    </row>
    <row r="2524" spans="5:6" x14ac:dyDescent="0.25">
      <c r="E2524" t="s">
        <v>4552</v>
      </c>
      <c r="F2524" s="5">
        <v>18546.929700000001</v>
      </c>
    </row>
    <row r="2525" spans="5:6" x14ac:dyDescent="0.25">
      <c r="E2525" t="s">
        <v>17270</v>
      </c>
      <c r="F2525" s="5">
        <v>18534.979399999997</v>
      </c>
    </row>
    <row r="2526" spans="5:6" x14ac:dyDescent="0.25">
      <c r="E2526" t="s">
        <v>14364</v>
      </c>
      <c r="F2526" s="5">
        <v>18533.164100000002</v>
      </c>
    </row>
    <row r="2527" spans="5:6" x14ac:dyDescent="0.25">
      <c r="E2527" t="s">
        <v>3629</v>
      </c>
      <c r="F2527" s="5">
        <v>18530.734400000001</v>
      </c>
    </row>
    <row r="2528" spans="5:6" x14ac:dyDescent="0.25">
      <c r="E2528" t="s">
        <v>15253</v>
      </c>
      <c r="F2528" s="5">
        <v>18527.137600000002</v>
      </c>
    </row>
    <row r="2529" spans="5:6" x14ac:dyDescent="0.25">
      <c r="E2529" t="s">
        <v>16464</v>
      </c>
      <c r="F2529" s="5">
        <v>18523.595400000002</v>
      </c>
    </row>
    <row r="2530" spans="5:6" x14ac:dyDescent="0.25">
      <c r="E2530" t="s">
        <v>13895</v>
      </c>
      <c r="F2530" s="5">
        <v>18523.245599999998</v>
      </c>
    </row>
    <row r="2531" spans="5:6" x14ac:dyDescent="0.25">
      <c r="E2531" t="s">
        <v>2345</v>
      </c>
      <c r="F2531" s="5">
        <v>18507.974699999999</v>
      </c>
    </row>
    <row r="2532" spans="5:6" x14ac:dyDescent="0.25">
      <c r="E2532" t="s">
        <v>15417</v>
      </c>
      <c r="F2532" s="5">
        <v>18505.269400000005</v>
      </c>
    </row>
    <row r="2533" spans="5:6" x14ac:dyDescent="0.25">
      <c r="E2533" t="s">
        <v>6011</v>
      </c>
      <c r="F2533" s="5">
        <v>18503.290799999999</v>
      </c>
    </row>
    <row r="2534" spans="5:6" x14ac:dyDescent="0.25">
      <c r="E2534" t="s">
        <v>5590</v>
      </c>
      <c r="F2534" s="5">
        <v>18501.133700000002</v>
      </c>
    </row>
    <row r="2535" spans="5:6" x14ac:dyDescent="0.25">
      <c r="E2535" t="s">
        <v>14691</v>
      </c>
      <c r="F2535" s="5">
        <v>18494.813299999998</v>
      </c>
    </row>
    <row r="2536" spans="5:6" x14ac:dyDescent="0.25">
      <c r="E2536" t="s">
        <v>12933</v>
      </c>
      <c r="F2536" s="5">
        <v>18491.272000000001</v>
      </c>
    </row>
    <row r="2537" spans="5:6" x14ac:dyDescent="0.25">
      <c r="E2537" t="s">
        <v>4593</v>
      </c>
      <c r="F2537" s="5">
        <v>18484.4928</v>
      </c>
    </row>
    <row r="2538" spans="5:6" x14ac:dyDescent="0.25">
      <c r="E2538" t="s">
        <v>4140</v>
      </c>
      <c r="F2538" s="5">
        <v>18483.708599999998</v>
      </c>
    </row>
    <row r="2539" spans="5:6" x14ac:dyDescent="0.25">
      <c r="E2539" t="s">
        <v>5705</v>
      </c>
      <c r="F2539" s="5">
        <v>18481.5128</v>
      </c>
    </row>
    <row r="2540" spans="5:6" x14ac:dyDescent="0.25">
      <c r="E2540" t="s">
        <v>5525</v>
      </c>
      <c r="F2540" s="5">
        <v>18479.541499999996</v>
      </c>
    </row>
    <row r="2541" spans="5:6" x14ac:dyDescent="0.25">
      <c r="E2541" t="s">
        <v>13180</v>
      </c>
      <c r="F2541" s="5">
        <v>18474.967900000003</v>
      </c>
    </row>
    <row r="2542" spans="5:6" x14ac:dyDescent="0.25">
      <c r="E2542" t="s">
        <v>7904</v>
      </c>
      <c r="F2542" s="5">
        <v>18471.233399999997</v>
      </c>
    </row>
    <row r="2543" spans="5:6" x14ac:dyDescent="0.25">
      <c r="E2543" t="s">
        <v>1062</v>
      </c>
      <c r="F2543" s="5">
        <v>18460.677100000001</v>
      </c>
    </row>
    <row r="2544" spans="5:6" x14ac:dyDescent="0.25">
      <c r="E2544" t="s">
        <v>2970</v>
      </c>
      <c r="F2544" s="5">
        <v>18459.441399999996</v>
      </c>
    </row>
    <row r="2545" spans="5:6" x14ac:dyDescent="0.25">
      <c r="E2545" t="s">
        <v>15512</v>
      </c>
      <c r="F2545" s="5">
        <v>18453.509699999999</v>
      </c>
    </row>
    <row r="2546" spans="5:6" x14ac:dyDescent="0.25">
      <c r="E2546" t="s">
        <v>7830</v>
      </c>
      <c r="F2546" s="5">
        <v>18446.958999999999</v>
      </c>
    </row>
    <row r="2547" spans="5:6" x14ac:dyDescent="0.25">
      <c r="E2547" t="s">
        <v>17689</v>
      </c>
      <c r="F2547" s="5">
        <v>18442.532299999999</v>
      </c>
    </row>
    <row r="2548" spans="5:6" x14ac:dyDescent="0.25">
      <c r="E2548" t="s">
        <v>7884</v>
      </c>
      <c r="F2548" s="5">
        <v>18425.722300000001</v>
      </c>
    </row>
    <row r="2549" spans="5:6" x14ac:dyDescent="0.25">
      <c r="E2549" t="s">
        <v>6965</v>
      </c>
      <c r="F2549" s="5">
        <v>18402.655899999998</v>
      </c>
    </row>
    <row r="2550" spans="5:6" x14ac:dyDescent="0.25">
      <c r="E2550" t="s">
        <v>12474</v>
      </c>
      <c r="F2550" s="5">
        <v>18392.4552</v>
      </c>
    </row>
    <row r="2551" spans="5:6" x14ac:dyDescent="0.25">
      <c r="E2551" t="s">
        <v>13851</v>
      </c>
      <c r="F2551" s="5">
        <v>18391.281499999997</v>
      </c>
    </row>
    <row r="2552" spans="5:6" x14ac:dyDescent="0.25">
      <c r="E2552" t="s">
        <v>5547</v>
      </c>
      <c r="F2552" s="5">
        <v>18383.231299999996</v>
      </c>
    </row>
    <row r="2553" spans="5:6" x14ac:dyDescent="0.25">
      <c r="E2553" t="s">
        <v>8866</v>
      </c>
      <c r="F2553" s="5">
        <v>18381.449399999998</v>
      </c>
    </row>
    <row r="2554" spans="5:6" x14ac:dyDescent="0.25">
      <c r="E2554" t="s">
        <v>7248</v>
      </c>
      <c r="F2554" s="5">
        <v>18379.998500000005</v>
      </c>
    </row>
    <row r="2555" spans="5:6" x14ac:dyDescent="0.25">
      <c r="E2555" t="s">
        <v>4106</v>
      </c>
      <c r="F2555" s="5">
        <v>18371.347500000003</v>
      </c>
    </row>
    <row r="2556" spans="5:6" x14ac:dyDescent="0.25">
      <c r="E2556" t="s">
        <v>17315</v>
      </c>
      <c r="F2556" s="5">
        <v>18371.197500000002</v>
      </c>
    </row>
    <row r="2557" spans="5:6" x14ac:dyDescent="0.25">
      <c r="E2557" t="s">
        <v>4777</v>
      </c>
      <c r="F2557" s="5">
        <v>18368.636500000001</v>
      </c>
    </row>
    <row r="2558" spans="5:6" x14ac:dyDescent="0.25">
      <c r="E2558" t="s">
        <v>13628</v>
      </c>
      <c r="F2558" s="5">
        <v>18362.8724</v>
      </c>
    </row>
    <row r="2559" spans="5:6" x14ac:dyDescent="0.25">
      <c r="E2559" t="s">
        <v>2863</v>
      </c>
      <c r="F2559" s="5">
        <v>18360.717499999995</v>
      </c>
    </row>
    <row r="2560" spans="5:6" x14ac:dyDescent="0.25">
      <c r="E2560" t="s">
        <v>10172</v>
      </c>
      <c r="F2560" s="5">
        <v>18352.969999999998</v>
      </c>
    </row>
    <row r="2561" spans="5:6" x14ac:dyDescent="0.25">
      <c r="E2561" t="s">
        <v>4076</v>
      </c>
      <c r="F2561" s="5">
        <v>18346.823599999996</v>
      </c>
    </row>
    <row r="2562" spans="5:6" x14ac:dyDescent="0.25">
      <c r="E2562" t="s">
        <v>5098</v>
      </c>
      <c r="F2562" s="5">
        <v>18331.453100000006</v>
      </c>
    </row>
    <row r="2563" spans="5:6" x14ac:dyDescent="0.25">
      <c r="E2563" t="s">
        <v>14762</v>
      </c>
      <c r="F2563" s="5">
        <v>18323.7857</v>
      </c>
    </row>
    <row r="2564" spans="5:6" x14ac:dyDescent="0.25">
      <c r="E2564" t="s">
        <v>10340</v>
      </c>
      <c r="F2564" s="5">
        <v>18318.565099999993</v>
      </c>
    </row>
    <row r="2565" spans="5:6" x14ac:dyDescent="0.25">
      <c r="E2565" t="s">
        <v>3855</v>
      </c>
      <c r="F2565" s="5">
        <v>18315.969000000001</v>
      </c>
    </row>
    <row r="2566" spans="5:6" x14ac:dyDescent="0.25">
      <c r="E2566" t="s">
        <v>18540</v>
      </c>
      <c r="F2566" s="5">
        <v>18302.645699999997</v>
      </c>
    </row>
    <row r="2567" spans="5:6" x14ac:dyDescent="0.25">
      <c r="E2567" t="s">
        <v>3753</v>
      </c>
      <c r="F2567" s="5">
        <v>18299.476200000001</v>
      </c>
    </row>
    <row r="2568" spans="5:6" x14ac:dyDescent="0.25">
      <c r="E2568" t="s">
        <v>18419</v>
      </c>
      <c r="F2568" s="5">
        <v>18290.685400000006</v>
      </c>
    </row>
    <row r="2569" spans="5:6" x14ac:dyDescent="0.25">
      <c r="E2569" t="s">
        <v>18821</v>
      </c>
      <c r="F2569" s="5">
        <v>18290.685400000006</v>
      </c>
    </row>
    <row r="2570" spans="5:6" x14ac:dyDescent="0.25">
      <c r="E2570" t="s">
        <v>18841</v>
      </c>
      <c r="F2570" s="5">
        <v>18290.685400000006</v>
      </c>
    </row>
    <row r="2571" spans="5:6" x14ac:dyDescent="0.25">
      <c r="E2571" t="s">
        <v>16650</v>
      </c>
      <c r="F2571" s="5">
        <v>18290.685400000006</v>
      </c>
    </row>
    <row r="2572" spans="5:6" x14ac:dyDescent="0.25">
      <c r="E2572" t="s">
        <v>11204</v>
      </c>
      <c r="F2572" s="5">
        <v>18290.685400000006</v>
      </c>
    </row>
    <row r="2573" spans="5:6" x14ac:dyDescent="0.25">
      <c r="E2573" t="s">
        <v>9659</v>
      </c>
      <c r="F2573" s="5">
        <v>18290.685400000006</v>
      </c>
    </row>
    <row r="2574" spans="5:6" x14ac:dyDescent="0.25">
      <c r="E2574" t="s">
        <v>8524</v>
      </c>
      <c r="F2574" s="5">
        <v>18290.685400000006</v>
      </c>
    </row>
    <row r="2575" spans="5:6" x14ac:dyDescent="0.25">
      <c r="E2575" t="s">
        <v>3149</v>
      </c>
      <c r="F2575" s="5">
        <v>18290.685400000006</v>
      </c>
    </row>
    <row r="2576" spans="5:6" x14ac:dyDescent="0.25">
      <c r="E2576" t="s">
        <v>15148</v>
      </c>
      <c r="F2576" s="5">
        <v>18288.5386</v>
      </c>
    </row>
    <row r="2577" spans="5:6" x14ac:dyDescent="0.25">
      <c r="E2577" t="s">
        <v>12727</v>
      </c>
      <c r="F2577" s="5">
        <v>18283.944400000004</v>
      </c>
    </row>
    <row r="2578" spans="5:6" x14ac:dyDescent="0.25">
      <c r="E2578" t="s">
        <v>3345</v>
      </c>
      <c r="F2578" s="5">
        <v>18281.205699999999</v>
      </c>
    </row>
    <row r="2579" spans="5:6" x14ac:dyDescent="0.25">
      <c r="E2579" t="s">
        <v>2614</v>
      </c>
      <c r="F2579" s="5">
        <v>18278.0497</v>
      </c>
    </row>
    <row r="2580" spans="5:6" x14ac:dyDescent="0.25">
      <c r="E2580" t="s">
        <v>4766</v>
      </c>
      <c r="F2580" s="5">
        <v>18275.935499999996</v>
      </c>
    </row>
    <row r="2581" spans="5:6" x14ac:dyDescent="0.25">
      <c r="E2581" t="s">
        <v>17134</v>
      </c>
      <c r="F2581" s="5">
        <v>18268.601699999999</v>
      </c>
    </row>
    <row r="2582" spans="5:6" x14ac:dyDescent="0.25">
      <c r="E2582" t="s">
        <v>11357</v>
      </c>
      <c r="F2582" s="5">
        <v>18261.076399999998</v>
      </c>
    </row>
    <row r="2583" spans="5:6" x14ac:dyDescent="0.25">
      <c r="E2583" t="s">
        <v>18876</v>
      </c>
      <c r="F2583" s="5">
        <v>18257.752600000007</v>
      </c>
    </row>
    <row r="2584" spans="5:6" x14ac:dyDescent="0.25">
      <c r="E2584" t="s">
        <v>6653</v>
      </c>
      <c r="F2584" s="5">
        <v>18257.290700000005</v>
      </c>
    </row>
    <row r="2585" spans="5:6" x14ac:dyDescent="0.25">
      <c r="E2585" t="s">
        <v>14779</v>
      </c>
      <c r="F2585" s="5">
        <v>18256.127799999995</v>
      </c>
    </row>
    <row r="2586" spans="5:6" x14ac:dyDescent="0.25">
      <c r="E2586" t="s">
        <v>16876</v>
      </c>
      <c r="F2586" s="5">
        <v>18255.813699999995</v>
      </c>
    </row>
    <row r="2587" spans="5:6" x14ac:dyDescent="0.25">
      <c r="E2587" t="s">
        <v>17387</v>
      </c>
      <c r="F2587" s="5">
        <v>18252.035799999998</v>
      </c>
    </row>
    <row r="2588" spans="5:6" x14ac:dyDescent="0.25">
      <c r="E2588" t="s">
        <v>4504</v>
      </c>
      <c r="F2588" s="5">
        <v>18248.368400000007</v>
      </c>
    </row>
    <row r="2589" spans="5:6" x14ac:dyDescent="0.25">
      <c r="E2589" t="s">
        <v>16894</v>
      </c>
      <c r="F2589" s="5">
        <v>18245.854200000002</v>
      </c>
    </row>
    <row r="2590" spans="5:6" x14ac:dyDescent="0.25">
      <c r="E2590" t="s">
        <v>10435</v>
      </c>
      <c r="F2590" s="5">
        <v>18245.244899999998</v>
      </c>
    </row>
    <row r="2591" spans="5:6" x14ac:dyDescent="0.25">
      <c r="E2591" t="s">
        <v>11396</v>
      </c>
      <c r="F2591" s="5">
        <v>18242.929500000002</v>
      </c>
    </row>
    <row r="2592" spans="5:6" x14ac:dyDescent="0.25">
      <c r="E2592" t="s">
        <v>12278</v>
      </c>
      <c r="F2592" s="5">
        <v>18241.2435</v>
      </c>
    </row>
    <row r="2593" spans="5:6" x14ac:dyDescent="0.25">
      <c r="E2593" t="s">
        <v>17095</v>
      </c>
      <c r="F2593" s="5">
        <v>18235.738499999999</v>
      </c>
    </row>
    <row r="2594" spans="5:6" x14ac:dyDescent="0.25">
      <c r="E2594" t="s">
        <v>16047</v>
      </c>
      <c r="F2594" s="5">
        <v>18235.234299999996</v>
      </c>
    </row>
    <row r="2595" spans="5:6" x14ac:dyDescent="0.25">
      <c r="E2595" t="s">
        <v>8687</v>
      </c>
      <c r="F2595" s="5">
        <v>18228.210100000004</v>
      </c>
    </row>
    <row r="2596" spans="5:6" x14ac:dyDescent="0.25">
      <c r="E2596" t="s">
        <v>4176</v>
      </c>
      <c r="F2596" s="5">
        <v>18227.766599999999</v>
      </c>
    </row>
    <row r="2597" spans="5:6" x14ac:dyDescent="0.25">
      <c r="E2597" t="s">
        <v>4090</v>
      </c>
      <c r="F2597" s="5">
        <v>18227.72</v>
      </c>
    </row>
    <row r="2598" spans="5:6" x14ac:dyDescent="0.25">
      <c r="E2598" t="s">
        <v>5160</v>
      </c>
      <c r="F2598" s="5">
        <v>18221.441500000004</v>
      </c>
    </row>
    <row r="2599" spans="5:6" x14ac:dyDescent="0.25">
      <c r="E2599" t="s">
        <v>2865</v>
      </c>
      <c r="F2599" s="5">
        <v>18217.757900000001</v>
      </c>
    </row>
    <row r="2600" spans="5:6" x14ac:dyDescent="0.25">
      <c r="E2600" t="s">
        <v>9194</v>
      </c>
      <c r="F2600" s="5">
        <v>18210.439599999998</v>
      </c>
    </row>
    <row r="2601" spans="5:6" x14ac:dyDescent="0.25">
      <c r="E2601" t="s">
        <v>1826</v>
      </c>
      <c r="F2601" s="5">
        <v>18210.104799999997</v>
      </c>
    </row>
    <row r="2602" spans="5:6" x14ac:dyDescent="0.25">
      <c r="E2602" t="s">
        <v>16188</v>
      </c>
      <c r="F2602" s="5">
        <v>18210.026399999999</v>
      </c>
    </row>
    <row r="2603" spans="5:6" x14ac:dyDescent="0.25">
      <c r="E2603" t="s">
        <v>13161</v>
      </c>
      <c r="F2603" s="5">
        <v>18197.9087</v>
      </c>
    </row>
    <row r="2604" spans="5:6" x14ac:dyDescent="0.25">
      <c r="E2604" t="s">
        <v>14519</v>
      </c>
      <c r="F2604" s="5">
        <v>18196.474300000005</v>
      </c>
    </row>
    <row r="2605" spans="5:6" x14ac:dyDescent="0.25">
      <c r="E2605" t="s">
        <v>10960</v>
      </c>
      <c r="F2605" s="5">
        <v>18196.433499999996</v>
      </c>
    </row>
    <row r="2606" spans="5:6" x14ac:dyDescent="0.25">
      <c r="E2606" t="s">
        <v>11512</v>
      </c>
      <c r="F2606" s="5">
        <v>18196.024899999997</v>
      </c>
    </row>
    <row r="2607" spans="5:6" x14ac:dyDescent="0.25">
      <c r="E2607" t="s">
        <v>1513</v>
      </c>
      <c r="F2607" s="5">
        <v>18194.915500000006</v>
      </c>
    </row>
    <row r="2608" spans="5:6" x14ac:dyDescent="0.25">
      <c r="E2608" t="s">
        <v>2621</v>
      </c>
      <c r="F2608" s="5">
        <v>18194.905499999993</v>
      </c>
    </row>
    <row r="2609" spans="5:6" x14ac:dyDescent="0.25">
      <c r="E2609" t="s">
        <v>4758</v>
      </c>
      <c r="F2609" s="5">
        <v>18194.378000000001</v>
      </c>
    </row>
    <row r="2610" spans="5:6" x14ac:dyDescent="0.25">
      <c r="E2610" t="s">
        <v>726</v>
      </c>
      <c r="F2610" s="5">
        <v>18187.142899999995</v>
      </c>
    </row>
    <row r="2611" spans="5:6" x14ac:dyDescent="0.25">
      <c r="E2611" t="s">
        <v>12603</v>
      </c>
      <c r="F2611" s="5">
        <v>18186.837500000001</v>
      </c>
    </row>
    <row r="2612" spans="5:6" x14ac:dyDescent="0.25">
      <c r="E2612" t="s">
        <v>15295</v>
      </c>
      <c r="F2612" s="5">
        <v>18186.604199999998</v>
      </c>
    </row>
    <row r="2613" spans="5:6" x14ac:dyDescent="0.25">
      <c r="E2613" t="s">
        <v>17113</v>
      </c>
      <c r="F2613" s="5">
        <v>18184.496800000001</v>
      </c>
    </row>
    <row r="2614" spans="5:6" x14ac:dyDescent="0.25">
      <c r="E2614" t="s">
        <v>5862</v>
      </c>
      <c r="F2614" s="5">
        <v>18181.564100000003</v>
      </c>
    </row>
    <row r="2615" spans="5:6" x14ac:dyDescent="0.25">
      <c r="E2615" t="s">
        <v>16386</v>
      </c>
      <c r="F2615" s="5">
        <v>18178.1525</v>
      </c>
    </row>
    <row r="2616" spans="5:6" x14ac:dyDescent="0.25">
      <c r="E2616" t="s">
        <v>8492</v>
      </c>
      <c r="F2616" s="5">
        <v>18174.064200000004</v>
      </c>
    </row>
    <row r="2617" spans="5:6" x14ac:dyDescent="0.25">
      <c r="E2617" t="s">
        <v>15310</v>
      </c>
      <c r="F2617" s="5">
        <v>18173.140200000002</v>
      </c>
    </row>
    <row r="2618" spans="5:6" x14ac:dyDescent="0.25">
      <c r="E2618" t="s">
        <v>4591</v>
      </c>
      <c r="F2618" s="5">
        <v>18171.6872</v>
      </c>
    </row>
    <row r="2619" spans="5:6" x14ac:dyDescent="0.25">
      <c r="E2619" t="s">
        <v>6082</v>
      </c>
      <c r="F2619" s="5">
        <v>18155.196000000004</v>
      </c>
    </row>
    <row r="2620" spans="5:6" x14ac:dyDescent="0.25">
      <c r="E2620" t="s">
        <v>5145</v>
      </c>
      <c r="F2620" s="5">
        <v>18154.401300000005</v>
      </c>
    </row>
    <row r="2621" spans="5:6" x14ac:dyDescent="0.25">
      <c r="E2621" t="s">
        <v>15424</v>
      </c>
      <c r="F2621" s="5">
        <v>18151.804600000003</v>
      </c>
    </row>
    <row r="2622" spans="5:6" x14ac:dyDescent="0.25">
      <c r="E2622" t="s">
        <v>13967</v>
      </c>
      <c r="F2622" s="5">
        <v>18148.950799999995</v>
      </c>
    </row>
    <row r="2623" spans="5:6" x14ac:dyDescent="0.25">
      <c r="E2623" t="s">
        <v>10845</v>
      </c>
      <c r="F2623" s="5">
        <v>18134.489500000003</v>
      </c>
    </row>
    <row r="2624" spans="5:6" x14ac:dyDescent="0.25">
      <c r="E2624" t="s">
        <v>3758</v>
      </c>
      <c r="F2624" s="5">
        <v>18129.138300000006</v>
      </c>
    </row>
    <row r="2625" spans="5:6" x14ac:dyDescent="0.25">
      <c r="E2625" t="s">
        <v>7522</v>
      </c>
      <c r="F2625" s="5">
        <v>18121.745700000003</v>
      </c>
    </row>
    <row r="2626" spans="5:6" x14ac:dyDescent="0.25">
      <c r="E2626" t="s">
        <v>16740</v>
      </c>
      <c r="F2626" s="5">
        <v>18120.759700000002</v>
      </c>
    </row>
    <row r="2627" spans="5:6" x14ac:dyDescent="0.25">
      <c r="E2627" t="s">
        <v>5347</v>
      </c>
      <c r="F2627" s="5">
        <v>18118.298300000002</v>
      </c>
    </row>
    <row r="2628" spans="5:6" x14ac:dyDescent="0.25">
      <c r="E2628" t="s">
        <v>18458</v>
      </c>
      <c r="F2628" s="5">
        <v>18117.710300000006</v>
      </c>
    </row>
    <row r="2629" spans="5:6" x14ac:dyDescent="0.25">
      <c r="E2629" t="s">
        <v>15192</v>
      </c>
      <c r="F2629" s="5">
        <v>18117.710300000006</v>
      </c>
    </row>
    <row r="2630" spans="5:6" x14ac:dyDescent="0.25">
      <c r="E2630" t="s">
        <v>10651</v>
      </c>
      <c r="F2630" s="5">
        <v>18117.710300000006</v>
      </c>
    </row>
    <row r="2631" spans="5:6" x14ac:dyDescent="0.25">
      <c r="E2631" t="s">
        <v>17396</v>
      </c>
      <c r="F2631" s="5">
        <v>18117.250200000002</v>
      </c>
    </row>
    <row r="2632" spans="5:6" x14ac:dyDescent="0.25">
      <c r="E2632" t="s">
        <v>7995</v>
      </c>
      <c r="F2632" s="5">
        <v>18114.129399999998</v>
      </c>
    </row>
    <row r="2633" spans="5:6" x14ac:dyDescent="0.25">
      <c r="E2633" t="s">
        <v>2474</v>
      </c>
      <c r="F2633" s="5">
        <v>18110.048599999998</v>
      </c>
    </row>
    <row r="2634" spans="5:6" x14ac:dyDescent="0.25">
      <c r="E2634" t="s">
        <v>10078</v>
      </c>
      <c r="F2634" s="5">
        <v>18108.330499999996</v>
      </c>
    </row>
    <row r="2635" spans="5:6" x14ac:dyDescent="0.25">
      <c r="E2635" t="s">
        <v>13917</v>
      </c>
      <c r="F2635" s="5">
        <v>18107.293900000001</v>
      </c>
    </row>
    <row r="2636" spans="5:6" x14ac:dyDescent="0.25">
      <c r="E2636" t="s">
        <v>14933</v>
      </c>
      <c r="F2636" s="5">
        <v>18102.662400000005</v>
      </c>
    </row>
    <row r="2637" spans="5:6" x14ac:dyDescent="0.25">
      <c r="E2637" t="s">
        <v>3681</v>
      </c>
      <c r="F2637" s="5">
        <v>18099.513500000005</v>
      </c>
    </row>
    <row r="2638" spans="5:6" x14ac:dyDescent="0.25">
      <c r="E2638" t="s">
        <v>7891</v>
      </c>
      <c r="F2638" s="5">
        <v>18092.312800000003</v>
      </c>
    </row>
    <row r="2639" spans="5:6" x14ac:dyDescent="0.25">
      <c r="E2639" t="s">
        <v>5660</v>
      </c>
      <c r="F2639" s="5">
        <v>18088.638000000003</v>
      </c>
    </row>
    <row r="2640" spans="5:6" x14ac:dyDescent="0.25">
      <c r="E2640" t="s">
        <v>15586</v>
      </c>
      <c r="F2640" s="5">
        <v>18076.284899999999</v>
      </c>
    </row>
    <row r="2641" spans="5:6" x14ac:dyDescent="0.25">
      <c r="E2641" t="s">
        <v>18646</v>
      </c>
      <c r="F2641" s="5">
        <v>18075.093800000006</v>
      </c>
    </row>
    <row r="2642" spans="5:6" x14ac:dyDescent="0.25">
      <c r="E2642" t="s">
        <v>7845</v>
      </c>
      <c r="F2642" s="5">
        <v>18068.933100000002</v>
      </c>
    </row>
    <row r="2643" spans="5:6" x14ac:dyDescent="0.25">
      <c r="E2643" t="s">
        <v>5852</v>
      </c>
      <c r="F2643" s="5">
        <v>18063.319000000003</v>
      </c>
    </row>
    <row r="2644" spans="5:6" x14ac:dyDescent="0.25">
      <c r="E2644" t="s">
        <v>14937</v>
      </c>
      <c r="F2644" s="5">
        <v>18061.251300000004</v>
      </c>
    </row>
    <row r="2645" spans="5:6" x14ac:dyDescent="0.25">
      <c r="E2645" t="s">
        <v>6838</v>
      </c>
      <c r="F2645" s="5">
        <v>18059.544499999996</v>
      </c>
    </row>
    <row r="2646" spans="5:6" x14ac:dyDescent="0.25">
      <c r="E2646" t="s">
        <v>8962</v>
      </c>
      <c r="F2646" s="5">
        <v>18058.456400000003</v>
      </c>
    </row>
    <row r="2647" spans="5:6" x14ac:dyDescent="0.25">
      <c r="E2647" t="s">
        <v>15307</v>
      </c>
      <c r="F2647" s="5">
        <v>18055.901100000003</v>
      </c>
    </row>
    <row r="2648" spans="5:6" x14ac:dyDescent="0.25">
      <c r="E2648" t="s">
        <v>13206</v>
      </c>
      <c r="F2648" s="5">
        <v>18047.6103</v>
      </c>
    </row>
    <row r="2649" spans="5:6" x14ac:dyDescent="0.25">
      <c r="E2649" t="s">
        <v>2506</v>
      </c>
      <c r="F2649" s="5">
        <v>18046.107399999997</v>
      </c>
    </row>
    <row r="2650" spans="5:6" x14ac:dyDescent="0.25">
      <c r="E2650" t="s">
        <v>6094</v>
      </c>
      <c r="F2650" s="5">
        <v>18042.642000000003</v>
      </c>
    </row>
    <row r="2651" spans="5:6" x14ac:dyDescent="0.25">
      <c r="E2651" t="s">
        <v>6198</v>
      </c>
      <c r="F2651" s="5">
        <v>18042.642000000003</v>
      </c>
    </row>
    <row r="2652" spans="5:6" x14ac:dyDescent="0.25">
      <c r="E2652" t="s">
        <v>3890</v>
      </c>
      <c r="F2652" s="5">
        <v>18037.544999999995</v>
      </c>
    </row>
    <row r="2653" spans="5:6" x14ac:dyDescent="0.25">
      <c r="E2653" t="s">
        <v>10369</v>
      </c>
      <c r="F2653" s="5">
        <v>18036.455299999998</v>
      </c>
    </row>
    <row r="2654" spans="5:6" x14ac:dyDescent="0.25">
      <c r="E2654" t="s">
        <v>1021</v>
      </c>
      <c r="F2654" s="5">
        <v>18031.518399999997</v>
      </c>
    </row>
    <row r="2655" spans="5:6" x14ac:dyDescent="0.25">
      <c r="E2655" t="s">
        <v>761</v>
      </c>
      <c r="F2655" s="5">
        <v>18025.672200000001</v>
      </c>
    </row>
    <row r="2656" spans="5:6" x14ac:dyDescent="0.25">
      <c r="E2656" t="s">
        <v>2230</v>
      </c>
      <c r="F2656" s="5">
        <v>18024.994799999997</v>
      </c>
    </row>
    <row r="2657" spans="5:6" x14ac:dyDescent="0.25">
      <c r="E2657" t="s">
        <v>7497</v>
      </c>
      <c r="F2657" s="5">
        <v>18020.479200000002</v>
      </c>
    </row>
    <row r="2658" spans="5:6" x14ac:dyDescent="0.25">
      <c r="E2658" t="s">
        <v>15232</v>
      </c>
      <c r="F2658" s="5">
        <v>18017.121700000003</v>
      </c>
    </row>
    <row r="2659" spans="5:6" x14ac:dyDescent="0.25">
      <c r="E2659" t="s">
        <v>14476</v>
      </c>
      <c r="F2659" s="5">
        <v>18015.115000000002</v>
      </c>
    </row>
    <row r="2660" spans="5:6" x14ac:dyDescent="0.25">
      <c r="E2660" t="s">
        <v>15418</v>
      </c>
      <c r="F2660" s="5">
        <v>18014.992900000001</v>
      </c>
    </row>
    <row r="2661" spans="5:6" x14ac:dyDescent="0.25">
      <c r="E2661" t="s">
        <v>17518</v>
      </c>
      <c r="F2661" s="5">
        <v>18012.663100000002</v>
      </c>
    </row>
    <row r="2662" spans="5:6" x14ac:dyDescent="0.25">
      <c r="E2662" t="s">
        <v>17138</v>
      </c>
      <c r="F2662" s="5">
        <v>18008.407600000002</v>
      </c>
    </row>
    <row r="2663" spans="5:6" x14ac:dyDescent="0.25">
      <c r="E2663" t="s">
        <v>5936</v>
      </c>
      <c r="F2663" s="5">
        <v>18005.653299999994</v>
      </c>
    </row>
    <row r="2664" spans="5:6" x14ac:dyDescent="0.25">
      <c r="E2664" t="s">
        <v>905</v>
      </c>
      <c r="F2664" s="5">
        <v>18000.081699999999</v>
      </c>
    </row>
    <row r="2665" spans="5:6" x14ac:dyDescent="0.25">
      <c r="E2665" t="s">
        <v>9792</v>
      </c>
      <c r="F2665" s="5">
        <v>17993.089199999995</v>
      </c>
    </row>
    <row r="2666" spans="5:6" x14ac:dyDescent="0.25">
      <c r="E2666" t="s">
        <v>14271</v>
      </c>
      <c r="F2666" s="5">
        <v>17975.086000000007</v>
      </c>
    </row>
    <row r="2667" spans="5:6" x14ac:dyDescent="0.25">
      <c r="E2667" t="s">
        <v>4649</v>
      </c>
      <c r="F2667" s="5">
        <v>17962.950700000001</v>
      </c>
    </row>
    <row r="2668" spans="5:6" x14ac:dyDescent="0.25">
      <c r="E2668" t="s">
        <v>6512</v>
      </c>
      <c r="F2668" s="5">
        <v>17938.3256</v>
      </c>
    </row>
    <row r="2669" spans="5:6" x14ac:dyDescent="0.25">
      <c r="E2669" t="s">
        <v>14264</v>
      </c>
      <c r="F2669" s="5">
        <v>17934.634700000002</v>
      </c>
    </row>
    <row r="2670" spans="5:6" x14ac:dyDescent="0.25">
      <c r="E2670" t="s">
        <v>4757</v>
      </c>
      <c r="F2670" s="5">
        <v>17931.547000000002</v>
      </c>
    </row>
    <row r="2671" spans="5:6" x14ac:dyDescent="0.25">
      <c r="E2671" t="s">
        <v>17802</v>
      </c>
      <c r="F2671" s="5">
        <v>17927.320100000001</v>
      </c>
    </row>
    <row r="2672" spans="5:6" x14ac:dyDescent="0.25">
      <c r="E2672" t="s">
        <v>13610</v>
      </c>
      <c r="F2672" s="5">
        <v>17924.298499999994</v>
      </c>
    </row>
    <row r="2673" spans="5:6" x14ac:dyDescent="0.25">
      <c r="E2673" t="s">
        <v>10847</v>
      </c>
      <c r="F2673" s="5">
        <v>17924.298499999994</v>
      </c>
    </row>
    <row r="2674" spans="5:6" x14ac:dyDescent="0.25">
      <c r="E2674" t="s">
        <v>10115</v>
      </c>
      <c r="F2674" s="5">
        <v>17924.298499999994</v>
      </c>
    </row>
    <row r="2675" spans="5:6" x14ac:dyDescent="0.25">
      <c r="E2675" t="s">
        <v>1188</v>
      </c>
      <c r="F2675" s="5">
        <v>17924.298499999994</v>
      </c>
    </row>
    <row r="2676" spans="5:6" x14ac:dyDescent="0.25">
      <c r="E2676" t="s">
        <v>8371</v>
      </c>
      <c r="F2676" s="5">
        <v>17922.4758</v>
      </c>
    </row>
    <row r="2677" spans="5:6" x14ac:dyDescent="0.25">
      <c r="E2677" t="s">
        <v>8767</v>
      </c>
      <c r="F2677" s="5">
        <v>17922.4758</v>
      </c>
    </row>
    <row r="2678" spans="5:6" x14ac:dyDescent="0.25">
      <c r="E2678" t="s">
        <v>1861</v>
      </c>
      <c r="F2678" s="5">
        <v>17922.4758</v>
      </c>
    </row>
    <row r="2679" spans="5:6" x14ac:dyDescent="0.25">
      <c r="E2679" t="s">
        <v>5876</v>
      </c>
      <c r="F2679" s="5">
        <v>17912.4522</v>
      </c>
    </row>
    <row r="2680" spans="5:6" x14ac:dyDescent="0.25">
      <c r="E2680" t="s">
        <v>9871</v>
      </c>
      <c r="F2680" s="5">
        <v>17911.3668</v>
      </c>
    </row>
    <row r="2681" spans="5:6" x14ac:dyDescent="0.25">
      <c r="E2681" t="s">
        <v>11312</v>
      </c>
      <c r="F2681" s="5">
        <v>17910.5602</v>
      </c>
    </row>
    <row r="2682" spans="5:6" x14ac:dyDescent="0.25">
      <c r="E2682" t="s">
        <v>13830</v>
      </c>
      <c r="F2682" s="5">
        <v>17906.692799999997</v>
      </c>
    </row>
    <row r="2683" spans="5:6" x14ac:dyDescent="0.25">
      <c r="E2683" t="s">
        <v>15925</v>
      </c>
      <c r="F2683" s="5">
        <v>17903.129799999999</v>
      </c>
    </row>
    <row r="2684" spans="5:6" x14ac:dyDescent="0.25">
      <c r="E2684" t="s">
        <v>4086</v>
      </c>
      <c r="F2684" s="5">
        <v>17902.179100000005</v>
      </c>
    </row>
    <row r="2685" spans="5:6" x14ac:dyDescent="0.25">
      <c r="E2685" t="s">
        <v>10034</v>
      </c>
      <c r="F2685" s="5">
        <v>17897.767100000001</v>
      </c>
    </row>
    <row r="2686" spans="5:6" x14ac:dyDescent="0.25">
      <c r="E2686" t="s">
        <v>11634</v>
      </c>
      <c r="F2686" s="5">
        <v>17897.690699999999</v>
      </c>
    </row>
    <row r="2687" spans="5:6" x14ac:dyDescent="0.25">
      <c r="E2687" t="s">
        <v>13920</v>
      </c>
      <c r="F2687" s="5">
        <v>17892.144700000004</v>
      </c>
    </row>
    <row r="2688" spans="5:6" x14ac:dyDescent="0.25">
      <c r="E2688" t="s">
        <v>7198</v>
      </c>
      <c r="F2688" s="5">
        <v>17889.070599999999</v>
      </c>
    </row>
    <row r="2689" spans="5:6" x14ac:dyDescent="0.25">
      <c r="E2689" t="s">
        <v>18262</v>
      </c>
      <c r="F2689" s="5">
        <v>17887.153400000003</v>
      </c>
    </row>
    <row r="2690" spans="5:6" x14ac:dyDescent="0.25">
      <c r="E2690" t="s">
        <v>17732</v>
      </c>
      <c r="F2690" s="5">
        <v>17877.266099999997</v>
      </c>
    </row>
    <row r="2691" spans="5:6" x14ac:dyDescent="0.25">
      <c r="E2691" t="s">
        <v>3392</v>
      </c>
      <c r="F2691" s="5">
        <v>17871.212300000003</v>
      </c>
    </row>
    <row r="2692" spans="5:6" x14ac:dyDescent="0.25">
      <c r="E2692" t="s">
        <v>16531</v>
      </c>
      <c r="F2692" s="5">
        <v>17870.302699999997</v>
      </c>
    </row>
    <row r="2693" spans="5:6" x14ac:dyDescent="0.25">
      <c r="E2693" t="s">
        <v>11647</v>
      </c>
      <c r="F2693" s="5">
        <v>17864.100200000004</v>
      </c>
    </row>
    <row r="2694" spans="5:6" x14ac:dyDescent="0.25">
      <c r="E2694" t="s">
        <v>1928</v>
      </c>
      <c r="F2694" s="5">
        <v>17859.627099999994</v>
      </c>
    </row>
    <row r="2695" spans="5:6" x14ac:dyDescent="0.25">
      <c r="E2695" t="s">
        <v>1737</v>
      </c>
      <c r="F2695" s="5">
        <v>17852.706600000001</v>
      </c>
    </row>
    <row r="2696" spans="5:6" x14ac:dyDescent="0.25">
      <c r="E2696" t="s">
        <v>4171</v>
      </c>
      <c r="F2696" s="5">
        <v>17849.479399999997</v>
      </c>
    </row>
    <row r="2697" spans="5:6" x14ac:dyDescent="0.25">
      <c r="E2697" t="s">
        <v>14211</v>
      </c>
      <c r="F2697" s="5">
        <v>17848.200699999998</v>
      </c>
    </row>
    <row r="2698" spans="5:6" x14ac:dyDescent="0.25">
      <c r="E2698" t="s">
        <v>8184</v>
      </c>
      <c r="F2698" s="5">
        <v>17848.141399999997</v>
      </c>
    </row>
    <row r="2699" spans="5:6" x14ac:dyDescent="0.25">
      <c r="E2699" t="s">
        <v>708</v>
      </c>
      <c r="F2699" s="5">
        <v>17835.6754</v>
      </c>
    </row>
    <row r="2700" spans="5:6" x14ac:dyDescent="0.25">
      <c r="E2700" t="s">
        <v>17199</v>
      </c>
      <c r="F2700" s="5">
        <v>17830.147800000006</v>
      </c>
    </row>
    <row r="2701" spans="5:6" x14ac:dyDescent="0.25">
      <c r="E2701" t="s">
        <v>5101</v>
      </c>
      <c r="F2701" s="5">
        <v>17827.464399999997</v>
      </c>
    </row>
    <row r="2702" spans="5:6" x14ac:dyDescent="0.25">
      <c r="E2702" t="s">
        <v>8043</v>
      </c>
      <c r="F2702" s="5">
        <v>17818.787899999996</v>
      </c>
    </row>
    <row r="2703" spans="5:6" x14ac:dyDescent="0.25">
      <c r="E2703" t="s">
        <v>727</v>
      </c>
      <c r="F2703" s="5">
        <v>17815.441600000002</v>
      </c>
    </row>
    <row r="2704" spans="5:6" x14ac:dyDescent="0.25">
      <c r="E2704" t="s">
        <v>11404</v>
      </c>
      <c r="F2704" s="5">
        <v>17811.027000000002</v>
      </c>
    </row>
    <row r="2705" spans="5:6" x14ac:dyDescent="0.25">
      <c r="E2705" t="s">
        <v>3575</v>
      </c>
      <c r="F2705" s="5">
        <v>17810.690299999998</v>
      </c>
    </row>
    <row r="2706" spans="5:6" x14ac:dyDescent="0.25">
      <c r="E2706" t="s">
        <v>6875</v>
      </c>
      <c r="F2706" s="5">
        <v>17798.0494</v>
      </c>
    </row>
    <row r="2707" spans="5:6" x14ac:dyDescent="0.25">
      <c r="E2707" t="s">
        <v>16955</v>
      </c>
      <c r="F2707" s="5">
        <v>17795.480399999997</v>
      </c>
    </row>
    <row r="2708" spans="5:6" x14ac:dyDescent="0.25">
      <c r="E2708" t="s">
        <v>16981</v>
      </c>
      <c r="F2708" s="5">
        <v>17784.693899999998</v>
      </c>
    </row>
    <row r="2709" spans="5:6" x14ac:dyDescent="0.25">
      <c r="E2709" t="s">
        <v>2545</v>
      </c>
      <c r="F2709" s="5">
        <v>17784.421799999996</v>
      </c>
    </row>
    <row r="2710" spans="5:6" x14ac:dyDescent="0.25">
      <c r="E2710" t="s">
        <v>10899</v>
      </c>
      <c r="F2710" s="5">
        <v>17782.530599999998</v>
      </c>
    </row>
    <row r="2711" spans="5:6" x14ac:dyDescent="0.25">
      <c r="E2711" t="s">
        <v>2856</v>
      </c>
      <c r="F2711" s="5">
        <v>17778.107800000002</v>
      </c>
    </row>
    <row r="2712" spans="5:6" x14ac:dyDescent="0.25">
      <c r="E2712" t="s">
        <v>14587</v>
      </c>
      <c r="F2712" s="5">
        <v>17777.270900000003</v>
      </c>
    </row>
    <row r="2713" spans="5:6" x14ac:dyDescent="0.25">
      <c r="E2713" t="s">
        <v>13762</v>
      </c>
      <c r="F2713" s="5">
        <v>17773.535599999999</v>
      </c>
    </row>
    <row r="2714" spans="5:6" x14ac:dyDescent="0.25">
      <c r="E2714" t="s">
        <v>11733</v>
      </c>
      <c r="F2714" s="5">
        <v>17762.7412</v>
      </c>
    </row>
    <row r="2715" spans="5:6" x14ac:dyDescent="0.25">
      <c r="E2715" t="s">
        <v>1377</v>
      </c>
      <c r="F2715" s="5">
        <v>17757.870799999997</v>
      </c>
    </row>
    <row r="2716" spans="5:6" x14ac:dyDescent="0.25">
      <c r="E2716" t="s">
        <v>14170</v>
      </c>
      <c r="F2716" s="5">
        <v>17754.546599999998</v>
      </c>
    </row>
    <row r="2717" spans="5:6" x14ac:dyDescent="0.25">
      <c r="E2717" t="s">
        <v>9066</v>
      </c>
      <c r="F2717" s="5">
        <v>17750.445500000002</v>
      </c>
    </row>
    <row r="2718" spans="5:6" x14ac:dyDescent="0.25">
      <c r="E2718" t="s">
        <v>14299</v>
      </c>
      <c r="F2718" s="5">
        <v>17745.482899999995</v>
      </c>
    </row>
    <row r="2719" spans="5:6" x14ac:dyDescent="0.25">
      <c r="E2719" t="s">
        <v>11125</v>
      </c>
      <c r="F2719" s="5">
        <v>17743.195400000001</v>
      </c>
    </row>
    <row r="2720" spans="5:6" x14ac:dyDescent="0.25">
      <c r="E2720" t="s">
        <v>18923</v>
      </c>
      <c r="F2720" s="5">
        <v>17733.782799999997</v>
      </c>
    </row>
    <row r="2721" spans="5:6" x14ac:dyDescent="0.25">
      <c r="E2721" t="s">
        <v>17759</v>
      </c>
      <c r="F2721" s="5">
        <v>17731.147899999996</v>
      </c>
    </row>
    <row r="2722" spans="5:6" x14ac:dyDescent="0.25">
      <c r="E2722" t="s">
        <v>6520</v>
      </c>
      <c r="F2722" s="5">
        <v>17731.147899999996</v>
      </c>
    </row>
    <row r="2723" spans="5:6" x14ac:dyDescent="0.25">
      <c r="E2723" t="s">
        <v>13991</v>
      </c>
      <c r="F2723" s="5">
        <v>17728.392900000003</v>
      </c>
    </row>
    <row r="2724" spans="5:6" x14ac:dyDescent="0.25">
      <c r="E2724" t="s">
        <v>13691</v>
      </c>
      <c r="F2724" s="5">
        <v>17724.284899999999</v>
      </c>
    </row>
    <row r="2725" spans="5:6" x14ac:dyDescent="0.25">
      <c r="E2725" t="s">
        <v>14184</v>
      </c>
      <c r="F2725" s="5">
        <v>17722.747199999998</v>
      </c>
    </row>
    <row r="2726" spans="5:6" x14ac:dyDescent="0.25">
      <c r="E2726" t="s">
        <v>17367</v>
      </c>
      <c r="F2726" s="5">
        <v>17714.716100000005</v>
      </c>
    </row>
    <row r="2727" spans="5:6" x14ac:dyDescent="0.25">
      <c r="E2727" t="s">
        <v>18059</v>
      </c>
      <c r="F2727" s="5">
        <v>17708.354200000002</v>
      </c>
    </row>
    <row r="2728" spans="5:6" x14ac:dyDescent="0.25">
      <c r="E2728" t="s">
        <v>14203</v>
      </c>
      <c r="F2728" s="5">
        <v>17707.070299999999</v>
      </c>
    </row>
    <row r="2729" spans="5:6" x14ac:dyDescent="0.25">
      <c r="E2729" t="s">
        <v>12633</v>
      </c>
      <c r="F2729" s="5">
        <v>17701.010800000004</v>
      </c>
    </row>
    <row r="2730" spans="5:6" x14ac:dyDescent="0.25">
      <c r="E2730" t="s">
        <v>16340</v>
      </c>
      <c r="F2730" s="5">
        <v>17691.7189</v>
      </c>
    </row>
    <row r="2731" spans="5:6" x14ac:dyDescent="0.25">
      <c r="E2731" t="s">
        <v>2653</v>
      </c>
      <c r="F2731" s="5">
        <v>17691.645999999997</v>
      </c>
    </row>
    <row r="2732" spans="5:6" x14ac:dyDescent="0.25">
      <c r="E2732" t="s">
        <v>13763</v>
      </c>
      <c r="F2732" s="5">
        <v>17691.549600000002</v>
      </c>
    </row>
    <row r="2733" spans="5:6" x14ac:dyDescent="0.25">
      <c r="E2733" t="s">
        <v>11876</v>
      </c>
      <c r="F2733" s="5">
        <v>17688.786</v>
      </c>
    </row>
    <row r="2734" spans="5:6" x14ac:dyDescent="0.25">
      <c r="E2734" t="s">
        <v>17288</v>
      </c>
      <c r="F2734" s="5">
        <v>17678.312500000004</v>
      </c>
    </row>
    <row r="2735" spans="5:6" x14ac:dyDescent="0.25">
      <c r="E2735" t="s">
        <v>3646</v>
      </c>
      <c r="F2735" s="5">
        <v>17676.938300000002</v>
      </c>
    </row>
    <row r="2736" spans="5:6" x14ac:dyDescent="0.25">
      <c r="E2736" t="s">
        <v>14315</v>
      </c>
      <c r="F2736" s="5">
        <v>17675.699300000004</v>
      </c>
    </row>
    <row r="2737" spans="5:6" x14ac:dyDescent="0.25">
      <c r="E2737" t="s">
        <v>9433</v>
      </c>
      <c r="F2737" s="5">
        <v>17674.445300000003</v>
      </c>
    </row>
    <row r="2738" spans="5:6" x14ac:dyDescent="0.25">
      <c r="E2738" t="s">
        <v>10209</v>
      </c>
      <c r="F2738" s="5">
        <v>17665.227100000007</v>
      </c>
    </row>
    <row r="2739" spans="5:6" x14ac:dyDescent="0.25">
      <c r="E2739" t="s">
        <v>14540</v>
      </c>
      <c r="F2739" s="5">
        <v>17664.684699999998</v>
      </c>
    </row>
    <row r="2740" spans="5:6" x14ac:dyDescent="0.25">
      <c r="E2740" t="s">
        <v>3218</v>
      </c>
      <c r="F2740" s="5">
        <v>17664.080199999997</v>
      </c>
    </row>
    <row r="2741" spans="5:6" x14ac:dyDescent="0.25">
      <c r="E2741" t="s">
        <v>5819</v>
      </c>
      <c r="F2741" s="5">
        <v>17659.589900000003</v>
      </c>
    </row>
    <row r="2742" spans="5:6" x14ac:dyDescent="0.25">
      <c r="E2742" t="s">
        <v>11324</v>
      </c>
      <c r="F2742" s="5">
        <v>17651.979200000002</v>
      </c>
    </row>
    <row r="2743" spans="5:6" x14ac:dyDescent="0.25">
      <c r="E2743" t="s">
        <v>10817</v>
      </c>
      <c r="F2743" s="5">
        <v>17649.541099999999</v>
      </c>
    </row>
    <row r="2744" spans="5:6" x14ac:dyDescent="0.25">
      <c r="E2744" t="s">
        <v>15225</v>
      </c>
      <c r="F2744" s="5">
        <v>17647.0173</v>
      </c>
    </row>
    <row r="2745" spans="5:6" x14ac:dyDescent="0.25">
      <c r="E2745" t="s">
        <v>9570</v>
      </c>
      <c r="F2745" s="5">
        <v>17643.588299999999</v>
      </c>
    </row>
    <row r="2746" spans="5:6" x14ac:dyDescent="0.25">
      <c r="E2746" t="s">
        <v>2029</v>
      </c>
      <c r="F2746" s="5">
        <v>17636.478200000001</v>
      </c>
    </row>
    <row r="2747" spans="5:6" x14ac:dyDescent="0.25">
      <c r="E2747" t="s">
        <v>17838</v>
      </c>
      <c r="F2747" s="5">
        <v>17627.379800000002</v>
      </c>
    </row>
    <row r="2748" spans="5:6" x14ac:dyDescent="0.25">
      <c r="E2748" t="s">
        <v>1831</v>
      </c>
      <c r="F2748" s="5">
        <v>17624.867099999999</v>
      </c>
    </row>
    <row r="2749" spans="5:6" x14ac:dyDescent="0.25">
      <c r="E2749" t="s">
        <v>961</v>
      </c>
      <c r="F2749" s="5">
        <v>17622.106</v>
      </c>
    </row>
    <row r="2750" spans="5:6" x14ac:dyDescent="0.25">
      <c r="E2750" t="s">
        <v>5017</v>
      </c>
      <c r="F2750" s="5">
        <v>17620.226600000002</v>
      </c>
    </row>
    <row r="2751" spans="5:6" x14ac:dyDescent="0.25">
      <c r="E2751" t="s">
        <v>2813</v>
      </c>
      <c r="F2751" s="5">
        <v>17615.849999999999</v>
      </c>
    </row>
    <row r="2752" spans="5:6" x14ac:dyDescent="0.25">
      <c r="E2752" t="s">
        <v>3635</v>
      </c>
      <c r="F2752" s="5">
        <v>17611.905799999997</v>
      </c>
    </row>
    <row r="2753" spans="5:6" x14ac:dyDescent="0.25">
      <c r="E2753" t="s">
        <v>18776</v>
      </c>
      <c r="F2753" s="5">
        <v>17610.491000000005</v>
      </c>
    </row>
    <row r="2754" spans="5:6" x14ac:dyDescent="0.25">
      <c r="E2754" t="s">
        <v>13693</v>
      </c>
      <c r="F2754" s="5">
        <v>17606.112499999996</v>
      </c>
    </row>
    <row r="2755" spans="5:6" x14ac:dyDescent="0.25">
      <c r="E2755" t="s">
        <v>16051</v>
      </c>
      <c r="F2755" s="5">
        <v>17605.633999999998</v>
      </c>
    </row>
    <row r="2756" spans="5:6" x14ac:dyDescent="0.25">
      <c r="E2756" t="s">
        <v>9755</v>
      </c>
      <c r="F2756" s="5">
        <v>17605.583899999998</v>
      </c>
    </row>
    <row r="2757" spans="5:6" x14ac:dyDescent="0.25">
      <c r="E2757" t="s">
        <v>11273</v>
      </c>
      <c r="F2757" s="5">
        <v>17605.386599999998</v>
      </c>
    </row>
    <row r="2758" spans="5:6" x14ac:dyDescent="0.25">
      <c r="E2758" t="s">
        <v>4628</v>
      </c>
      <c r="F2758" s="5">
        <v>17602.901600000001</v>
      </c>
    </row>
    <row r="2759" spans="5:6" x14ac:dyDescent="0.25">
      <c r="E2759" t="s">
        <v>12417</v>
      </c>
      <c r="F2759" s="5">
        <v>17598.807699999998</v>
      </c>
    </row>
    <row r="2760" spans="5:6" x14ac:dyDescent="0.25">
      <c r="E2760" t="s">
        <v>4705</v>
      </c>
      <c r="F2760" s="5">
        <v>17594.735499999999</v>
      </c>
    </row>
    <row r="2761" spans="5:6" x14ac:dyDescent="0.25">
      <c r="E2761" t="s">
        <v>5576</v>
      </c>
      <c r="F2761" s="5">
        <v>17574.045599999994</v>
      </c>
    </row>
    <row r="2762" spans="5:6" x14ac:dyDescent="0.25">
      <c r="E2762" t="s">
        <v>15276</v>
      </c>
      <c r="F2762" s="5">
        <v>17572.417300000001</v>
      </c>
    </row>
    <row r="2763" spans="5:6" x14ac:dyDescent="0.25">
      <c r="E2763" t="s">
        <v>8462</v>
      </c>
      <c r="F2763" s="5">
        <v>17567.6001</v>
      </c>
    </row>
    <row r="2764" spans="5:6" x14ac:dyDescent="0.25">
      <c r="E2764" t="s">
        <v>12040</v>
      </c>
      <c r="F2764" s="5">
        <v>17566.708400000003</v>
      </c>
    </row>
    <row r="2765" spans="5:6" x14ac:dyDescent="0.25">
      <c r="E2765" t="s">
        <v>6599</v>
      </c>
      <c r="F2765" s="5">
        <v>17566.708400000003</v>
      </c>
    </row>
    <row r="2766" spans="5:6" x14ac:dyDescent="0.25">
      <c r="E2766" t="s">
        <v>1818</v>
      </c>
      <c r="F2766" s="5">
        <v>17566.708400000003</v>
      </c>
    </row>
    <row r="2767" spans="5:6" x14ac:dyDescent="0.25">
      <c r="E2767" t="s">
        <v>4279</v>
      </c>
      <c r="F2767" s="5">
        <v>17565.031900000002</v>
      </c>
    </row>
    <row r="2768" spans="5:6" x14ac:dyDescent="0.25">
      <c r="E2768" t="s">
        <v>4049</v>
      </c>
      <c r="F2768" s="5">
        <v>17561.0468</v>
      </c>
    </row>
    <row r="2769" spans="5:6" x14ac:dyDescent="0.25">
      <c r="E2769" t="s">
        <v>5416</v>
      </c>
      <c r="F2769" s="5">
        <v>17560.202000000001</v>
      </c>
    </row>
    <row r="2770" spans="5:6" x14ac:dyDescent="0.25">
      <c r="E2770" t="s">
        <v>1438</v>
      </c>
      <c r="F2770" s="5">
        <v>17559.698400000005</v>
      </c>
    </row>
    <row r="2771" spans="5:6" x14ac:dyDescent="0.25">
      <c r="E2771" t="s">
        <v>2311</v>
      </c>
      <c r="F2771" s="5">
        <v>17556.680200000006</v>
      </c>
    </row>
    <row r="2772" spans="5:6" x14ac:dyDescent="0.25">
      <c r="E2772" t="s">
        <v>8071</v>
      </c>
      <c r="F2772" s="5">
        <v>17551.157299999999</v>
      </c>
    </row>
    <row r="2773" spans="5:6" x14ac:dyDescent="0.25">
      <c r="E2773" t="s">
        <v>18735</v>
      </c>
      <c r="F2773" s="5">
        <v>17549.647799999995</v>
      </c>
    </row>
    <row r="2774" spans="5:6" x14ac:dyDescent="0.25">
      <c r="E2774" t="s">
        <v>2377</v>
      </c>
      <c r="F2774" s="5">
        <v>17549.307200000003</v>
      </c>
    </row>
    <row r="2775" spans="5:6" x14ac:dyDescent="0.25">
      <c r="E2775" t="s">
        <v>17653</v>
      </c>
      <c r="F2775" s="5">
        <v>17546.958900000001</v>
      </c>
    </row>
    <row r="2776" spans="5:6" x14ac:dyDescent="0.25">
      <c r="E2776" t="s">
        <v>10641</v>
      </c>
      <c r="F2776" s="5">
        <v>17534.306700000001</v>
      </c>
    </row>
    <row r="2777" spans="5:6" x14ac:dyDescent="0.25">
      <c r="E2777" t="s">
        <v>18489</v>
      </c>
      <c r="F2777" s="5">
        <v>17522.248800000001</v>
      </c>
    </row>
    <row r="2778" spans="5:6" x14ac:dyDescent="0.25">
      <c r="E2778" t="s">
        <v>16620</v>
      </c>
      <c r="F2778" s="5">
        <v>17515.7526</v>
      </c>
    </row>
    <row r="2779" spans="5:6" x14ac:dyDescent="0.25">
      <c r="E2779" t="s">
        <v>9639</v>
      </c>
      <c r="F2779" s="5">
        <v>17513.094300000004</v>
      </c>
    </row>
    <row r="2780" spans="5:6" x14ac:dyDescent="0.25">
      <c r="E2780" t="s">
        <v>10579</v>
      </c>
      <c r="F2780" s="5">
        <v>17512.872800000005</v>
      </c>
    </row>
    <row r="2781" spans="5:6" x14ac:dyDescent="0.25">
      <c r="E2781" t="s">
        <v>13268</v>
      </c>
      <c r="F2781" s="5">
        <v>17509.624400000001</v>
      </c>
    </row>
    <row r="2782" spans="5:6" x14ac:dyDescent="0.25">
      <c r="E2782" t="s">
        <v>7671</v>
      </c>
      <c r="F2782" s="5">
        <v>17501.529200000004</v>
      </c>
    </row>
    <row r="2783" spans="5:6" x14ac:dyDescent="0.25">
      <c r="E2783" t="s">
        <v>5642</v>
      </c>
      <c r="F2783" s="5">
        <v>17501.386099999996</v>
      </c>
    </row>
    <row r="2784" spans="5:6" x14ac:dyDescent="0.25">
      <c r="E2784" t="s">
        <v>2451</v>
      </c>
      <c r="F2784" s="5">
        <v>17485.880499999999</v>
      </c>
    </row>
    <row r="2785" spans="5:6" x14ac:dyDescent="0.25">
      <c r="E2785" t="s">
        <v>3578</v>
      </c>
      <c r="F2785" s="5">
        <v>17479.969299999993</v>
      </c>
    </row>
    <row r="2786" spans="5:6" x14ac:dyDescent="0.25">
      <c r="E2786" t="s">
        <v>4060</v>
      </c>
      <c r="F2786" s="5">
        <v>17476.538099999994</v>
      </c>
    </row>
    <row r="2787" spans="5:6" x14ac:dyDescent="0.25">
      <c r="E2787" t="s">
        <v>6663</v>
      </c>
      <c r="F2787" s="5">
        <v>17473.514300000003</v>
      </c>
    </row>
    <row r="2788" spans="5:6" x14ac:dyDescent="0.25">
      <c r="E2788" t="s">
        <v>4036</v>
      </c>
      <c r="F2788" s="5">
        <v>17472.575000000001</v>
      </c>
    </row>
    <row r="2789" spans="5:6" x14ac:dyDescent="0.25">
      <c r="E2789" t="s">
        <v>17378</v>
      </c>
      <c r="F2789" s="5">
        <v>17471.087499999998</v>
      </c>
    </row>
    <row r="2790" spans="5:6" x14ac:dyDescent="0.25">
      <c r="E2790" t="s">
        <v>17748</v>
      </c>
      <c r="F2790" s="5">
        <v>17469.065400000003</v>
      </c>
    </row>
    <row r="2791" spans="5:6" x14ac:dyDescent="0.25">
      <c r="E2791" t="s">
        <v>4185</v>
      </c>
      <c r="F2791" s="5">
        <v>17469.065400000003</v>
      </c>
    </row>
    <row r="2792" spans="5:6" x14ac:dyDescent="0.25">
      <c r="E2792" t="s">
        <v>1165</v>
      </c>
      <c r="F2792" s="5">
        <v>17457.736500000003</v>
      </c>
    </row>
    <row r="2793" spans="5:6" x14ac:dyDescent="0.25">
      <c r="E2793" t="s">
        <v>3505</v>
      </c>
      <c r="F2793" s="5">
        <v>17454.814299999998</v>
      </c>
    </row>
    <row r="2794" spans="5:6" x14ac:dyDescent="0.25">
      <c r="E2794" t="s">
        <v>15376</v>
      </c>
      <c r="F2794" s="5">
        <v>17450.5982</v>
      </c>
    </row>
    <row r="2795" spans="5:6" x14ac:dyDescent="0.25">
      <c r="E2795" t="s">
        <v>15934</v>
      </c>
      <c r="F2795" s="5">
        <v>17445.52</v>
      </c>
    </row>
    <row r="2796" spans="5:6" x14ac:dyDescent="0.25">
      <c r="E2796" t="s">
        <v>4184</v>
      </c>
      <c r="F2796" s="5">
        <v>17444.891099999993</v>
      </c>
    </row>
    <row r="2797" spans="5:6" x14ac:dyDescent="0.25">
      <c r="E2797" t="s">
        <v>14686</v>
      </c>
      <c r="F2797" s="5">
        <v>17444.7323</v>
      </c>
    </row>
    <row r="2798" spans="5:6" x14ac:dyDescent="0.25">
      <c r="E2798" t="s">
        <v>6211</v>
      </c>
      <c r="F2798" s="5">
        <v>17444.428899999995</v>
      </c>
    </row>
    <row r="2799" spans="5:6" x14ac:dyDescent="0.25">
      <c r="E2799" t="s">
        <v>3198</v>
      </c>
      <c r="F2799" s="5">
        <v>17441.831799999996</v>
      </c>
    </row>
    <row r="2800" spans="5:6" x14ac:dyDescent="0.25">
      <c r="E2800" t="s">
        <v>3739</v>
      </c>
      <c r="F2800" s="5">
        <v>17431.986399999998</v>
      </c>
    </row>
    <row r="2801" spans="5:6" x14ac:dyDescent="0.25">
      <c r="E2801" t="s">
        <v>17563</v>
      </c>
      <c r="F2801" s="5">
        <v>17425.197900000003</v>
      </c>
    </row>
    <row r="2802" spans="5:6" x14ac:dyDescent="0.25">
      <c r="E2802" t="s">
        <v>12856</v>
      </c>
      <c r="F2802" s="5">
        <v>17421.891100000001</v>
      </c>
    </row>
    <row r="2803" spans="5:6" x14ac:dyDescent="0.25">
      <c r="E2803" t="s">
        <v>14399</v>
      </c>
      <c r="F2803" s="5">
        <v>17417.620000000006</v>
      </c>
    </row>
    <row r="2804" spans="5:6" x14ac:dyDescent="0.25">
      <c r="E2804" t="s">
        <v>11123</v>
      </c>
      <c r="F2804" s="5">
        <v>17416.272599999993</v>
      </c>
    </row>
    <row r="2805" spans="5:6" x14ac:dyDescent="0.25">
      <c r="E2805" t="s">
        <v>13929</v>
      </c>
      <c r="F2805" s="5">
        <v>17403.354300000006</v>
      </c>
    </row>
    <row r="2806" spans="5:6" x14ac:dyDescent="0.25">
      <c r="E2806" t="s">
        <v>6020</v>
      </c>
      <c r="F2806" s="5">
        <v>17392.046999999995</v>
      </c>
    </row>
    <row r="2807" spans="5:6" x14ac:dyDescent="0.25">
      <c r="E2807" t="s">
        <v>7012</v>
      </c>
      <c r="F2807" s="5">
        <v>17391.463199999995</v>
      </c>
    </row>
    <row r="2808" spans="5:6" x14ac:dyDescent="0.25">
      <c r="E2808" t="s">
        <v>9996</v>
      </c>
      <c r="F2808" s="5">
        <v>17383.457100000003</v>
      </c>
    </row>
    <row r="2809" spans="5:6" x14ac:dyDescent="0.25">
      <c r="E2809" t="s">
        <v>2353</v>
      </c>
      <c r="F2809" s="5">
        <v>17381.359799999995</v>
      </c>
    </row>
    <row r="2810" spans="5:6" x14ac:dyDescent="0.25">
      <c r="E2810" t="s">
        <v>5885</v>
      </c>
      <c r="F2810" s="5">
        <v>17376.446200000006</v>
      </c>
    </row>
    <row r="2811" spans="5:6" x14ac:dyDescent="0.25">
      <c r="E2811" t="s">
        <v>16112</v>
      </c>
      <c r="F2811" s="5">
        <v>17376.223100000003</v>
      </c>
    </row>
    <row r="2812" spans="5:6" x14ac:dyDescent="0.25">
      <c r="E2812" t="s">
        <v>18160</v>
      </c>
      <c r="F2812" s="5">
        <v>17374.308100000002</v>
      </c>
    </row>
    <row r="2813" spans="5:6" x14ac:dyDescent="0.25">
      <c r="E2813" t="s">
        <v>16789</v>
      </c>
      <c r="F2813" s="5">
        <v>17363.189500000004</v>
      </c>
    </row>
    <row r="2814" spans="5:6" x14ac:dyDescent="0.25">
      <c r="E2814" t="s">
        <v>17144</v>
      </c>
      <c r="F2814" s="5">
        <v>17361.011600000005</v>
      </c>
    </row>
    <row r="2815" spans="5:6" x14ac:dyDescent="0.25">
      <c r="E2815" t="s">
        <v>6299</v>
      </c>
      <c r="F2815" s="5">
        <v>17359.546900000005</v>
      </c>
    </row>
    <row r="2816" spans="5:6" x14ac:dyDescent="0.25">
      <c r="E2816" t="s">
        <v>15734</v>
      </c>
      <c r="F2816" s="5">
        <v>17356.159899999995</v>
      </c>
    </row>
    <row r="2817" spans="5:6" x14ac:dyDescent="0.25">
      <c r="E2817" t="s">
        <v>11942</v>
      </c>
      <c r="F2817" s="5">
        <v>17345.526600000001</v>
      </c>
    </row>
    <row r="2818" spans="5:6" x14ac:dyDescent="0.25">
      <c r="E2818" t="s">
        <v>7398</v>
      </c>
      <c r="F2818" s="5">
        <v>17344.635600000001</v>
      </c>
    </row>
    <row r="2819" spans="5:6" x14ac:dyDescent="0.25">
      <c r="E2819" t="s">
        <v>7616</v>
      </c>
      <c r="F2819" s="5">
        <v>17342.589400000004</v>
      </c>
    </row>
    <row r="2820" spans="5:6" x14ac:dyDescent="0.25">
      <c r="E2820" t="s">
        <v>18245</v>
      </c>
      <c r="F2820" s="5">
        <v>17341.252800000002</v>
      </c>
    </row>
    <row r="2821" spans="5:6" x14ac:dyDescent="0.25">
      <c r="E2821" t="s">
        <v>1986</v>
      </c>
      <c r="F2821" s="5">
        <v>17332.750500000002</v>
      </c>
    </row>
    <row r="2822" spans="5:6" x14ac:dyDescent="0.25">
      <c r="E2822" t="s">
        <v>17460</v>
      </c>
      <c r="F2822" s="5">
        <v>17330.390300000003</v>
      </c>
    </row>
    <row r="2823" spans="5:6" x14ac:dyDescent="0.25">
      <c r="E2823" t="s">
        <v>15973</v>
      </c>
      <c r="F2823" s="5">
        <v>17330.213400000004</v>
      </c>
    </row>
    <row r="2824" spans="5:6" x14ac:dyDescent="0.25">
      <c r="E2824" t="s">
        <v>11110</v>
      </c>
      <c r="F2824" s="5">
        <v>17327.575099999998</v>
      </c>
    </row>
    <row r="2825" spans="5:6" x14ac:dyDescent="0.25">
      <c r="E2825" t="s">
        <v>13777</v>
      </c>
      <c r="F2825" s="5">
        <v>17326.775400000006</v>
      </c>
    </row>
    <row r="2826" spans="5:6" x14ac:dyDescent="0.25">
      <c r="E2826" t="s">
        <v>16375</v>
      </c>
      <c r="F2826" s="5">
        <v>17326.763499999997</v>
      </c>
    </row>
    <row r="2827" spans="5:6" x14ac:dyDescent="0.25">
      <c r="E2827" t="s">
        <v>4243</v>
      </c>
      <c r="F2827" s="5">
        <v>17323.7346</v>
      </c>
    </row>
    <row r="2828" spans="5:6" x14ac:dyDescent="0.25">
      <c r="E2828" t="s">
        <v>11901</v>
      </c>
      <c r="F2828" s="5">
        <v>17321.580299999998</v>
      </c>
    </row>
    <row r="2829" spans="5:6" x14ac:dyDescent="0.25">
      <c r="E2829" t="s">
        <v>15677</v>
      </c>
      <c r="F2829" s="5">
        <v>17317.027699999999</v>
      </c>
    </row>
    <row r="2830" spans="5:6" x14ac:dyDescent="0.25">
      <c r="E2830" t="s">
        <v>15882</v>
      </c>
      <c r="F2830" s="5">
        <v>17315.059500000003</v>
      </c>
    </row>
    <row r="2831" spans="5:6" x14ac:dyDescent="0.25">
      <c r="E2831" t="s">
        <v>10454</v>
      </c>
      <c r="F2831" s="5">
        <v>17313.196900000006</v>
      </c>
    </row>
    <row r="2832" spans="5:6" x14ac:dyDescent="0.25">
      <c r="E2832" t="s">
        <v>1744</v>
      </c>
      <c r="F2832" s="5">
        <v>17304.121600000002</v>
      </c>
    </row>
    <row r="2833" spans="5:6" x14ac:dyDescent="0.25">
      <c r="E2833" t="s">
        <v>5224</v>
      </c>
      <c r="F2833" s="5">
        <v>17300.183600000004</v>
      </c>
    </row>
    <row r="2834" spans="5:6" x14ac:dyDescent="0.25">
      <c r="E2834" t="s">
        <v>11816</v>
      </c>
      <c r="F2834" s="5">
        <v>17294.864399999999</v>
      </c>
    </row>
    <row r="2835" spans="5:6" x14ac:dyDescent="0.25">
      <c r="E2835" t="s">
        <v>4116</v>
      </c>
      <c r="F2835" s="5">
        <v>17288.9048</v>
      </c>
    </row>
    <row r="2836" spans="5:6" x14ac:dyDescent="0.25">
      <c r="E2836" t="s">
        <v>18354</v>
      </c>
      <c r="F2836" s="5">
        <v>17280.9807</v>
      </c>
    </row>
    <row r="2837" spans="5:6" x14ac:dyDescent="0.25">
      <c r="E2837" t="s">
        <v>7188</v>
      </c>
      <c r="F2837" s="5">
        <v>17274.469799999999</v>
      </c>
    </row>
    <row r="2838" spans="5:6" x14ac:dyDescent="0.25">
      <c r="E2838" t="s">
        <v>6060</v>
      </c>
      <c r="F2838" s="5">
        <v>17273.906500000001</v>
      </c>
    </row>
    <row r="2839" spans="5:6" x14ac:dyDescent="0.25">
      <c r="E2839" t="s">
        <v>16178</v>
      </c>
      <c r="F2839" s="5">
        <v>17272.679800000002</v>
      </c>
    </row>
    <row r="2840" spans="5:6" x14ac:dyDescent="0.25">
      <c r="E2840" t="s">
        <v>8407</v>
      </c>
      <c r="F2840" s="5">
        <v>17269.728900000002</v>
      </c>
    </row>
    <row r="2841" spans="5:6" x14ac:dyDescent="0.25">
      <c r="E2841" t="s">
        <v>2726</v>
      </c>
      <c r="F2841" s="5">
        <v>17266.947100000009</v>
      </c>
    </row>
    <row r="2842" spans="5:6" x14ac:dyDescent="0.25">
      <c r="E2842" t="s">
        <v>13550</v>
      </c>
      <c r="F2842" s="5">
        <v>17266.494000000002</v>
      </c>
    </row>
    <row r="2843" spans="5:6" x14ac:dyDescent="0.25">
      <c r="E2843" t="s">
        <v>7890</v>
      </c>
      <c r="F2843" s="5">
        <v>17256.638800000001</v>
      </c>
    </row>
    <row r="2844" spans="5:6" x14ac:dyDescent="0.25">
      <c r="E2844" t="s">
        <v>10912</v>
      </c>
      <c r="F2844" s="5">
        <v>17250.028400000003</v>
      </c>
    </row>
    <row r="2845" spans="5:6" x14ac:dyDescent="0.25">
      <c r="E2845" t="s">
        <v>10957</v>
      </c>
      <c r="F2845" s="5">
        <v>17249.022099999998</v>
      </c>
    </row>
    <row r="2846" spans="5:6" x14ac:dyDescent="0.25">
      <c r="E2846" t="s">
        <v>9531</v>
      </c>
      <c r="F2846" s="5">
        <v>17248.160900000003</v>
      </c>
    </row>
    <row r="2847" spans="5:6" x14ac:dyDescent="0.25">
      <c r="E2847" t="s">
        <v>12801</v>
      </c>
      <c r="F2847" s="5">
        <v>17247.906199999998</v>
      </c>
    </row>
    <row r="2848" spans="5:6" x14ac:dyDescent="0.25">
      <c r="E2848" t="s">
        <v>3432</v>
      </c>
      <c r="F2848" s="5">
        <v>17246.463000000003</v>
      </c>
    </row>
    <row r="2849" spans="5:6" x14ac:dyDescent="0.25">
      <c r="E2849" t="s">
        <v>17480</v>
      </c>
      <c r="F2849" s="5">
        <v>17243.391</v>
      </c>
    </row>
    <row r="2850" spans="5:6" x14ac:dyDescent="0.25">
      <c r="E2850" t="s">
        <v>14104</v>
      </c>
      <c r="F2850" s="5">
        <v>17242.463100000008</v>
      </c>
    </row>
    <row r="2851" spans="5:6" x14ac:dyDescent="0.25">
      <c r="E2851" t="s">
        <v>6960</v>
      </c>
      <c r="F2851" s="5">
        <v>17235.360300000004</v>
      </c>
    </row>
    <row r="2852" spans="5:6" x14ac:dyDescent="0.25">
      <c r="E2852" t="s">
        <v>14259</v>
      </c>
      <c r="F2852" s="5">
        <v>17228.124700000004</v>
      </c>
    </row>
    <row r="2853" spans="5:6" x14ac:dyDescent="0.25">
      <c r="E2853" t="s">
        <v>11126</v>
      </c>
      <c r="F2853" s="5">
        <v>17226.836899999998</v>
      </c>
    </row>
    <row r="2854" spans="5:6" x14ac:dyDescent="0.25">
      <c r="E2854" t="s">
        <v>18941</v>
      </c>
      <c r="F2854" s="5">
        <v>17223.355600000003</v>
      </c>
    </row>
    <row r="2855" spans="5:6" x14ac:dyDescent="0.25">
      <c r="E2855" t="s">
        <v>18726</v>
      </c>
      <c r="F2855" s="5">
        <v>17221.076799999999</v>
      </c>
    </row>
    <row r="2856" spans="5:6" x14ac:dyDescent="0.25">
      <c r="E2856" t="s">
        <v>7636</v>
      </c>
      <c r="F2856" s="5">
        <v>17214.011199999997</v>
      </c>
    </row>
    <row r="2857" spans="5:6" x14ac:dyDescent="0.25">
      <c r="E2857" t="s">
        <v>5517</v>
      </c>
      <c r="F2857" s="5">
        <v>17211.935700000002</v>
      </c>
    </row>
    <row r="2858" spans="5:6" x14ac:dyDescent="0.25">
      <c r="E2858" t="s">
        <v>4066</v>
      </c>
      <c r="F2858" s="5">
        <v>17210.586599999999</v>
      </c>
    </row>
    <row r="2859" spans="5:6" x14ac:dyDescent="0.25">
      <c r="E2859" t="s">
        <v>5908</v>
      </c>
      <c r="F2859" s="5">
        <v>17203.812200000004</v>
      </c>
    </row>
    <row r="2860" spans="5:6" x14ac:dyDescent="0.25">
      <c r="E2860" t="s">
        <v>8874</v>
      </c>
      <c r="F2860" s="5">
        <v>17194.281600000006</v>
      </c>
    </row>
    <row r="2861" spans="5:6" x14ac:dyDescent="0.25">
      <c r="E2861" t="s">
        <v>10583</v>
      </c>
      <c r="F2861" s="5">
        <v>17184.317300000006</v>
      </c>
    </row>
    <row r="2862" spans="5:6" x14ac:dyDescent="0.25">
      <c r="E2862" t="s">
        <v>11727</v>
      </c>
      <c r="F2862" s="5">
        <v>17177.728500000005</v>
      </c>
    </row>
    <row r="2863" spans="5:6" x14ac:dyDescent="0.25">
      <c r="E2863" t="s">
        <v>18104</v>
      </c>
      <c r="F2863" s="5">
        <v>17177.130500000003</v>
      </c>
    </row>
    <row r="2864" spans="5:6" x14ac:dyDescent="0.25">
      <c r="E2864" t="s">
        <v>12739</v>
      </c>
      <c r="F2864" s="5">
        <v>17174.398499999996</v>
      </c>
    </row>
    <row r="2865" spans="5:6" x14ac:dyDescent="0.25">
      <c r="E2865" t="s">
        <v>13237</v>
      </c>
      <c r="F2865" s="5">
        <v>17170.699399999998</v>
      </c>
    </row>
    <row r="2866" spans="5:6" x14ac:dyDescent="0.25">
      <c r="E2866" t="s">
        <v>8535</v>
      </c>
      <c r="F2866" s="5">
        <v>17169.457700000006</v>
      </c>
    </row>
    <row r="2867" spans="5:6" x14ac:dyDescent="0.25">
      <c r="E2867" t="s">
        <v>7279</v>
      </c>
      <c r="F2867" s="5">
        <v>17167.390000000003</v>
      </c>
    </row>
    <row r="2868" spans="5:6" x14ac:dyDescent="0.25">
      <c r="E2868" t="s">
        <v>16914</v>
      </c>
      <c r="F2868" s="5">
        <v>17164.146600000004</v>
      </c>
    </row>
    <row r="2869" spans="5:6" x14ac:dyDescent="0.25">
      <c r="E2869" t="s">
        <v>9529</v>
      </c>
      <c r="F2869" s="5">
        <v>17164.146600000004</v>
      </c>
    </row>
    <row r="2870" spans="5:6" x14ac:dyDescent="0.25">
      <c r="E2870" t="s">
        <v>15849</v>
      </c>
      <c r="F2870" s="5">
        <v>17159.719799999999</v>
      </c>
    </row>
    <row r="2871" spans="5:6" x14ac:dyDescent="0.25">
      <c r="E2871" t="s">
        <v>9506</v>
      </c>
      <c r="F2871" s="5">
        <v>17157.409700000007</v>
      </c>
    </row>
    <row r="2872" spans="5:6" x14ac:dyDescent="0.25">
      <c r="E2872" t="s">
        <v>7024</v>
      </c>
      <c r="F2872" s="5">
        <v>17154.14</v>
      </c>
    </row>
    <row r="2873" spans="5:6" x14ac:dyDescent="0.25">
      <c r="E2873" t="s">
        <v>8568</v>
      </c>
      <c r="F2873" s="5">
        <v>17149.3747</v>
      </c>
    </row>
    <row r="2874" spans="5:6" x14ac:dyDescent="0.25">
      <c r="E2874" t="s">
        <v>12216</v>
      </c>
      <c r="F2874" s="5">
        <v>17140.509900000005</v>
      </c>
    </row>
    <row r="2875" spans="5:6" x14ac:dyDescent="0.25">
      <c r="E2875" t="s">
        <v>11285</v>
      </c>
      <c r="F2875" s="5">
        <v>17136.235400000001</v>
      </c>
    </row>
    <row r="2876" spans="5:6" x14ac:dyDescent="0.25">
      <c r="E2876" t="s">
        <v>12103</v>
      </c>
      <c r="F2876" s="5">
        <v>17133.404000000002</v>
      </c>
    </row>
    <row r="2877" spans="5:6" x14ac:dyDescent="0.25">
      <c r="E2877" t="s">
        <v>13637</v>
      </c>
      <c r="F2877" s="5">
        <v>17133.168799999999</v>
      </c>
    </row>
    <row r="2878" spans="5:6" x14ac:dyDescent="0.25">
      <c r="E2878" t="s">
        <v>3117</v>
      </c>
      <c r="F2878" s="5">
        <v>17129.153900000001</v>
      </c>
    </row>
    <row r="2879" spans="5:6" x14ac:dyDescent="0.25">
      <c r="E2879" t="s">
        <v>3979</v>
      </c>
      <c r="F2879" s="5">
        <v>17127.4931</v>
      </c>
    </row>
    <row r="2880" spans="5:6" x14ac:dyDescent="0.25">
      <c r="E2880" t="s">
        <v>8376</v>
      </c>
      <c r="F2880" s="5">
        <v>17122.165800000002</v>
      </c>
    </row>
    <row r="2881" spans="5:6" x14ac:dyDescent="0.25">
      <c r="E2881" t="s">
        <v>3036</v>
      </c>
      <c r="F2881" s="5">
        <v>17120.397299999997</v>
      </c>
    </row>
    <row r="2882" spans="5:6" x14ac:dyDescent="0.25">
      <c r="E2882" t="s">
        <v>17394</v>
      </c>
      <c r="F2882" s="5">
        <v>17108.857900000003</v>
      </c>
    </row>
    <row r="2883" spans="5:6" x14ac:dyDescent="0.25">
      <c r="E2883" t="s">
        <v>5595</v>
      </c>
      <c r="F2883" s="5">
        <v>17101.2654</v>
      </c>
    </row>
    <row r="2884" spans="5:6" x14ac:dyDescent="0.25">
      <c r="E2884" t="s">
        <v>2020</v>
      </c>
      <c r="F2884" s="5">
        <v>17090.079999999994</v>
      </c>
    </row>
    <row r="2885" spans="5:6" x14ac:dyDescent="0.25">
      <c r="E2885" t="s">
        <v>8303</v>
      </c>
      <c r="F2885" s="5">
        <v>17076.926199999998</v>
      </c>
    </row>
    <row r="2886" spans="5:6" x14ac:dyDescent="0.25">
      <c r="E2886" t="s">
        <v>18834</v>
      </c>
      <c r="F2886" s="5">
        <v>17072.078799999999</v>
      </c>
    </row>
    <row r="2887" spans="5:6" x14ac:dyDescent="0.25">
      <c r="E2887" t="s">
        <v>2871</v>
      </c>
      <c r="F2887" s="5">
        <v>17071.894000000004</v>
      </c>
    </row>
    <row r="2888" spans="5:6" x14ac:dyDescent="0.25">
      <c r="E2888" t="s">
        <v>14366</v>
      </c>
      <c r="F2888" s="5">
        <v>17068.894499999995</v>
      </c>
    </row>
    <row r="2889" spans="5:6" x14ac:dyDescent="0.25">
      <c r="E2889" t="s">
        <v>6765</v>
      </c>
      <c r="F2889" s="5">
        <v>17055.266299999999</v>
      </c>
    </row>
    <row r="2890" spans="5:6" x14ac:dyDescent="0.25">
      <c r="E2890" t="s">
        <v>4582</v>
      </c>
      <c r="F2890" s="5">
        <v>17053.019</v>
      </c>
    </row>
    <row r="2891" spans="5:6" x14ac:dyDescent="0.25">
      <c r="E2891" t="s">
        <v>7495</v>
      </c>
      <c r="F2891" s="5">
        <v>17050.900900000001</v>
      </c>
    </row>
    <row r="2892" spans="5:6" x14ac:dyDescent="0.25">
      <c r="E2892" t="s">
        <v>8715</v>
      </c>
      <c r="F2892" s="5">
        <v>17041.9202</v>
      </c>
    </row>
    <row r="2893" spans="5:6" x14ac:dyDescent="0.25">
      <c r="E2893" t="s">
        <v>3752</v>
      </c>
      <c r="F2893" s="5">
        <v>17038.841500000002</v>
      </c>
    </row>
    <row r="2894" spans="5:6" x14ac:dyDescent="0.25">
      <c r="E2894" t="s">
        <v>4333</v>
      </c>
      <c r="F2894" s="5">
        <v>17037.570899999999</v>
      </c>
    </row>
    <row r="2895" spans="5:6" x14ac:dyDescent="0.25">
      <c r="E2895" t="s">
        <v>6742</v>
      </c>
      <c r="F2895" s="5">
        <v>17034.634900000001</v>
      </c>
    </row>
    <row r="2896" spans="5:6" x14ac:dyDescent="0.25">
      <c r="E2896" t="s">
        <v>5971</v>
      </c>
      <c r="F2896" s="5">
        <v>17032.426200000002</v>
      </c>
    </row>
    <row r="2897" spans="5:6" x14ac:dyDescent="0.25">
      <c r="E2897" t="s">
        <v>7240</v>
      </c>
      <c r="F2897" s="5">
        <v>17030.465499999995</v>
      </c>
    </row>
    <row r="2898" spans="5:6" x14ac:dyDescent="0.25">
      <c r="E2898" t="s">
        <v>13183</v>
      </c>
      <c r="F2898" s="5">
        <v>17026.301700000004</v>
      </c>
    </row>
    <row r="2899" spans="5:6" x14ac:dyDescent="0.25">
      <c r="E2899" t="s">
        <v>9711</v>
      </c>
      <c r="F2899" s="5">
        <v>17026.244500000001</v>
      </c>
    </row>
    <row r="2900" spans="5:6" x14ac:dyDescent="0.25">
      <c r="E2900" t="s">
        <v>8667</v>
      </c>
      <c r="F2900" s="5">
        <v>17024.080900000001</v>
      </c>
    </row>
    <row r="2901" spans="5:6" x14ac:dyDescent="0.25">
      <c r="E2901" t="s">
        <v>10747</v>
      </c>
      <c r="F2901" s="5">
        <v>17011.9195</v>
      </c>
    </row>
    <row r="2902" spans="5:6" x14ac:dyDescent="0.25">
      <c r="E2902" t="s">
        <v>6549</v>
      </c>
      <c r="F2902" s="5">
        <v>17006.826000000005</v>
      </c>
    </row>
    <row r="2903" spans="5:6" x14ac:dyDescent="0.25">
      <c r="E2903" t="s">
        <v>13918</v>
      </c>
      <c r="F2903" s="5">
        <v>17000.55</v>
      </c>
    </row>
    <row r="2904" spans="5:6" x14ac:dyDescent="0.25">
      <c r="E2904" t="s">
        <v>12013</v>
      </c>
      <c r="F2904" s="5">
        <v>16992.048000000003</v>
      </c>
    </row>
    <row r="2905" spans="5:6" x14ac:dyDescent="0.25">
      <c r="E2905" t="s">
        <v>1353</v>
      </c>
      <c r="F2905" s="5">
        <v>16991.886799999997</v>
      </c>
    </row>
    <row r="2906" spans="5:6" x14ac:dyDescent="0.25">
      <c r="E2906" t="s">
        <v>6472</v>
      </c>
      <c r="F2906" s="5">
        <v>16981.886799999997</v>
      </c>
    </row>
    <row r="2907" spans="5:6" x14ac:dyDescent="0.25">
      <c r="E2907" t="s">
        <v>16212</v>
      </c>
      <c r="F2907" s="5">
        <v>16979.358299999996</v>
      </c>
    </row>
    <row r="2908" spans="5:6" x14ac:dyDescent="0.25">
      <c r="E2908" t="s">
        <v>17111</v>
      </c>
      <c r="F2908" s="5">
        <v>16979.187600000001</v>
      </c>
    </row>
    <row r="2909" spans="5:6" x14ac:dyDescent="0.25">
      <c r="E2909" t="s">
        <v>15909</v>
      </c>
      <c r="F2909" s="5">
        <v>16979.187600000001</v>
      </c>
    </row>
    <row r="2910" spans="5:6" x14ac:dyDescent="0.25">
      <c r="E2910" t="s">
        <v>8172</v>
      </c>
      <c r="F2910" s="5">
        <v>16979.187600000001</v>
      </c>
    </row>
    <row r="2911" spans="5:6" x14ac:dyDescent="0.25">
      <c r="E2911" t="s">
        <v>15704</v>
      </c>
      <c r="F2911" s="5">
        <v>16976.240299999998</v>
      </c>
    </row>
    <row r="2912" spans="5:6" x14ac:dyDescent="0.25">
      <c r="E2912" t="s">
        <v>7723</v>
      </c>
      <c r="F2912" s="5">
        <v>16973.411100000005</v>
      </c>
    </row>
    <row r="2913" spans="5:6" x14ac:dyDescent="0.25">
      <c r="E2913" t="s">
        <v>7431</v>
      </c>
      <c r="F2913" s="5">
        <v>16966.781400000007</v>
      </c>
    </row>
    <row r="2914" spans="5:6" x14ac:dyDescent="0.25">
      <c r="E2914" t="s">
        <v>11418</v>
      </c>
      <c r="F2914" s="5">
        <v>16963.247799999997</v>
      </c>
    </row>
    <row r="2915" spans="5:6" x14ac:dyDescent="0.25">
      <c r="E2915" t="s">
        <v>13757</v>
      </c>
      <c r="F2915" s="5">
        <v>16962.7922</v>
      </c>
    </row>
    <row r="2916" spans="5:6" x14ac:dyDescent="0.25">
      <c r="E2916" t="s">
        <v>7750</v>
      </c>
      <c r="F2916" s="5">
        <v>16962.274299999997</v>
      </c>
    </row>
    <row r="2917" spans="5:6" x14ac:dyDescent="0.25">
      <c r="E2917" t="s">
        <v>4342</v>
      </c>
      <c r="F2917" s="5">
        <v>16948.4925</v>
      </c>
    </row>
    <row r="2918" spans="5:6" x14ac:dyDescent="0.25">
      <c r="E2918" t="s">
        <v>9259</v>
      </c>
      <c r="F2918" s="5">
        <v>16946.0383</v>
      </c>
    </row>
    <row r="2919" spans="5:6" x14ac:dyDescent="0.25">
      <c r="E2919" t="s">
        <v>14296</v>
      </c>
      <c r="F2919" s="5">
        <v>16944.521099999998</v>
      </c>
    </row>
    <row r="2920" spans="5:6" x14ac:dyDescent="0.25">
      <c r="E2920" t="s">
        <v>6281</v>
      </c>
      <c r="F2920" s="5">
        <v>16930.433099999998</v>
      </c>
    </row>
    <row r="2921" spans="5:6" x14ac:dyDescent="0.25">
      <c r="E2921" t="s">
        <v>18745</v>
      </c>
      <c r="F2921" s="5">
        <v>16921.147399999998</v>
      </c>
    </row>
    <row r="2922" spans="5:6" x14ac:dyDescent="0.25">
      <c r="E2922" t="s">
        <v>10387</v>
      </c>
      <c r="F2922" s="5">
        <v>16912.015000000003</v>
      </c>
    </row>
    <row r="2923" spans="5:6" x14ac:dyDescent="0.25">
      <c r="E2923" t="s">
        <v>7389</v>
      </c>
      <c r="F2923" s="5">
        <v>16908.814000000002</v>
      </c>
    </row>
    <row r="2924" spans="5:6" x14ac:dyDescent="0.25">
      <c r="E2924" t="s">
        <v>9010</v>
      </c>
      <c r="F2924" s="5">
        <v>16907.5864</v>
      </c>
    </row>
    <row r="2925" spans="5:6" x14ac:dyDescent="0.25">
      <c r="E2925" t="s">
        <v>1651</v>
      </c>
      <c r="F2925" s="5">
        <v>16900.064800000004</v>
      </c>
    </row>
    <row r="2926" spans="5:6" x14ac:dyDescent="0.25">
      <c r="E2926" t="s">
        <v>6725</v>
      </c>
      <c r="F2926" s="5">
        <v>16898.703599999997</v>
      </c>
    </row>
    <row r="2927" spans="5:6" x14ac:dyDescent="0.25">
      <c r="E2927" t="s">
        <v>10658</v>
      </c>
      <c r="F2927" s="5">
        <v>16894.534200000002</v>
      </c>
    </row>
    <row r="2928" spans="5:6" x14ac:dyDescent="0.25">
      <c r="E2928" t="s">
        <v>11630</v>
      </c>
      <c r="F2928" s="5">
        <v>16891.4257</v>
      </c>
    </row>
    <row r="2929" spans="5:6" x14ac:dyDescent="0.25">
      <c r="E2929" t="s">
        <v>17039</v>
      </c>
      <c r="F2929" s="5">
        <v>16883.709600000002</v>
      </c>
    </row>
    <row r="2930" spans="5:6" x14ac:dyDescent="0.25">
      <c r="E2930" t="s">
        <v>17040</v>
      </c>
      <c r="F2930" s="5">
        <v>16883.709600000002</v>
      </c>
    </row>
    <row r="2931" spans="5:6" x14ac:dyDescent="0.25">
      <c r="E2931" t="s">
        <v>17089</v>
      </c>
      <c r="F2931" s="5">
        <v>16883.709600000002</v>
      </c>
    </row>
    <row r="2932" spans="5:6" x14ac:dyDescent="0.25">
      <c r="E2932" t="s">
        <v>14001</v>
      </c>
      <c r="F2932" s="5">
        <v>16883.709600000002</v>
      </c>
    </row>
    <row r="2933" spans="5:6" x14ac:dyDescent="0.25">
      <c r="E2933" t="s">
        <v>11084</v>
      </c>
      <c r="F2933" s="5">
        <v>16883.709600000002</v>
      </c>
    </row>
    <row r="2934" spans="5:6" x14ac:dyDescent="0.25">
      <c r="E2934" t="s">
        <v>8354</v>
      </c>
      <c r="F2934" s="5">
        <v>16883.709600000002</v>
      </c>
    </row>
    <row r="2935" spans="5:6" x14ac:dyDescent="0.25">
      <c r="E2935" t="s">
        <v>7310</v>
      </c>
      <c r="F2935" s="5">
        <v>16883.709600000002</v>
      </c>
    </row>
    <row r="2936" spans="5:6" x14ac:dyDescent="0.25">
      <c r="E2936" t="s">
        <v>6791</v>
      </c>
      <c r="F2936" s="5">
        <v>16883.709600000002</v>
      </c>
    </row>
    <row r="2937" spans="5:6" x14ac:dyDescent="0.25">
      <c r="E2937" t="s">
        <v>6452</v>
      </c>
      <c r="F2937" s="5">
        <v>16883.709600000002</v>
      </c>
    </row>
    <row r="2938" spans="5:6" x14ac:dyDescent="0.25">
      <c r="E2938" t="s">
        <v>12985</v>
      </c>
      <c r="F2938" s="5">
        <v>16880.772199999999</v>
      </c>
    </row>
    <row r="2939" spans="5:6" x14ac:dyDescent="0.25">
      <c r="E2939" t="s">
        <v>3377</v>
      </c>
      <c r="F2939" s="5">
        <v>16880.346599999997</v>
      </c>
    </row>
    <row r="2940" spans="5:6" x14ac:dyDescent="0.25">
      <c r="E2940" t="s">
        <v>18717</v>
      </c>
      <c r="F2940" s="5">
        <v>16878.231099999997</v>
      </c>
    </row>
    <row r="2941" spans="5:6" x14ac:dyDescent="0.25">
      <c r="E2941" t="s">
        <v>13483</v>
      </c>
      <c r="F2941" s="5">
        <v>16877.095499999996</v>
      </c>
    </row>
    <row r="2942" spans="5:6" x14ac:dyDescent="0.25">
      <c r="E2942" t="s">
        <v>2387</v>
      </c>
      <c r="F2942" s="5">
        <v>16873.789699999998</v>
      </c>
    </row>
    <row r="2943" spans="5:6" x14ac:dyDescent="0.25">
      <c r="E2943" t="s">
        <v>9000</v>
      </c>
      <c r="F2943" s="5">
        <v>16861.432299999993</v>
      </c>
    </row>
    <row r="2944" spans="5:6" x14ac:dyDescent="0.25">
      <c r="E2944" t="s">
        <v>939</v>
      </c>
      <c r="F2944" s="5">
        <v>16858.216600000003</v>
      </c>
    </row>
    <row r="2945" spans="5:6" x14ac:dyDescent="0.25">
      <c r="E2945" t="s">
        <v>12734</v>
      </c>
      <c r="F2945" s="5">
        <v>16856.647699999998</v>
      </c>
    </row>
    <row r="2946" spans="5:6" x14ac:dyDescent="0.25">
      <c r="E2946" t="s">
        <v>14391</v>
      </c>
      <c r="F2946" s="5">
        <v>16852.855499999998</v>
      </c>
    </row>
    <row r="2947" spans="5:6" x14ac:dyDescent="0.25">
      <c r="E2947" t="s">
        <v>5996</v>
      </c>
      <c r="F2947" s="5">
        <v>16844.0301</v>
      </c>
    </row>
    <row r="2948" spans="5:6" x14ac:dyDescent="0.25">
      <c r="E2948" t="s">
        <v>749</v>
      </c>
      <c r="F2948" s="5">
        <v>16837.803099999997</v>
      </c>
    </row>
    <row r="2949" spans="5:6" x14ac:dyDescent="0.25">
      <c r="E2949" t="s">
        <v>8264</v>
      </c>
      <c r="F2949" s="5">
        <v>16835.724499999997</v>
      </c>
    </row>
    <row r="2950" spans="5:6" x14ac:dyDescent="0.25">
      <c r="E2950" t="s">
        <v>6283</v>
      </c>
      <c r="F2950" s="5">
        <v>16830.444599999999</v>
      </c>
    </row>
    <row r="2951" spans="5:6" x14ac:dyDescent="0.25">
      <c r="E2951" t="s">
        <v>12498</v>
      </c>
      <c r="F2951" s="5">
        <v>16824.1646</v>
      </c>
    </row>
    <row r="2952" spans="5:6" x14ac:dyDescent="0.25">
      <c r="E2952" t="s">
        <v>12322</v>
      </c>
      <c r="F2952" s="5">
        <v>16821.097499999996</v>
      </c>
    </row>
    <row r="2953" spans="5:6" x14ac:dyDescent="0.25">
      <c r="E2953" t="s">
        <v>5713</v>
      </c>
      <c r="F2953" s="5">
        <v>16820.497899999998</v>
      </c>
    </row>
    <row r="2954" spans="5:6" x14ac:dyDescent="0.25">
      <c r="E2954" t="s">
        <v>2954</v>
      </c>
      <c r="F2954" s="5">
        <v>16813.141300000003</v>
      </c>
    </row>
    <row r="2955" spans="5:6" x14ac:dyDescent="0.25">
      <c r="E2955" t="s">
        <v>986</v>
      </c>
      <c r="F2955" s="5">
        <v>16797.066299999999</v>
      </c>
    </row>
    <row r="2956" spans="5:6" x14ac:dyDescent="0.25">
      <c r="E2956" t="s">
        <v>11855</v>
      </c>
      <c r="F2956" s="5">
        <v>16785.9244</v>
      </c>
    </row>
    <row r="2957" spans="5:6" x14ac:dyDescent="0.25">
      <c r="E2957" t="s">
        <v>13521</v>
      </c>
      <c r="F2957" s="5">
        <v>16783.763599999998</v>
      </c>
    </row>
    <row r="2958" spans="5:6" x14ac:dyDescent="0.25">
      <c r="E2958" t="s">
        <v>18587</v>
      </c>
      <c r="F2958" s="5">
        <v>16756.991000000002</v>
      </c>
    </row>
    <row r="2959" spans="5:6" x14ac:dyDescent="0.25">
      <c r="E2959" t="s">
        <v>5214</v>
      </c>
      <c r="F2959" s="5">
        <v>16756.258999999998</v>
      </c>
    </row>
    <row r="2960" spans="5:6" x14ac:dyDescent="0.25">
      <c r="E2960" t="s">
        <v>15142</v>
      </c>
      <c r="F2960" s="5">
        <v>16755.468299999997</v>
      </c>
    </row>
    <row r="2961" spans="5:6" x14ac:dyDescent="0.25">
      <c r="E2961" t="s">
        <v>16225</v>
      </c>
      <c r="F2961" s="5">
        <v>16755.29</v>
      </c>
    </row>
    <row r="2962" spans="5:6" x14ac:dyDescent="0.25">
      <c r="E2962" t="s">
        <v>9514</v>
      </c>
      <c r="F2962" s="5">
        <v>16751.801899999999</v>
      </c>
    </row>
    <row r="2963" spans="5:6" x14ac:dyDescent="0.25">
      <c r="E2963" t="s">
        <v>10190</v>
      </c>
      <c r="F2963" s="5">
        <v>16739.071199999998</v>
      </c>
    </row>
    <row r="2964" spans="5:6" x14ac:dyDescent="0.25">
      <c r="E2964" t="s">
        <v>10585</v>
      </c>
      <c r="F2964" s="5">
        <v>16728.7628</v>
      </c>
    </row>
    <row r="2965" spans="5:6" x14ac:dyDescent="0.25">
      <c r="E2965" t="s">
        <v>5064</v>
      </c>
      <c r="F2965" s="5">
        <v>16702.243100000003</v>
      </c>
    </row>
    <row r="2966" spans="5:6" x14ac:dyDescent="0.25">
      <c r="E2966" t="s">
        <v>12420</v>
      </c>
      <c r="F2966" s="5">
        <v>16697.708799999997</v>
      </c>
    </row>
    <row r="2967" spans="5:6" x14ac:dyDescent="0.25">
      <c r="E2967" t="s">
        <v>8221</v>
      </c>
      <c r="F2967" s="5">
        <v>16688.139199999998</v>
      </c>
    </row>
    <row r="2968" spans="5:6" x14ac:dyDescent="0.25">
      <c r="E2968" t="s">
        <v>4851</v>
      </c>
      <c r="F2968" s="5">
        <v>16688.139199999998</v>
      </c>
    </row>
    <row r="2969" spans="5:6" x14ac:dyDescent="0.25">
      <c r="E2969" t="s">
        <v>17237</v>
      </c>
      <c r="F2969" s="5">
        <v>16673.858999999997</v>
      </c>
    </row>
    <row r="2970" spans="5:6" x14ac:dyDescent="0.25">
      <c r="E2970" t="s">
        <v>1605</v>
      </c>
      <c r="F2970" s="5">
        <v>16671.415200000007</v>
      </c>
    </row>
    <row r="2971" spans="5:6" x14ac:dyDescent="0.25">
      <c r="E2971" t="s">
        <v>16378</v>
      </c>
      <c r="F2971" s="5">
        <v>16667.396000000001</v>
      </c>
    </row>
    <row r="2972" spans="5:6" x14ac:dyDescent="0.25">
      <c r="E2972" t="s">
        <v>12031</v>
      </c>
      <c r="F2972" s="5">
        <v>16665.084999999999</v>
      </c>
    </row>
    <row r="2973" spans="5:6" x14ac:dyDescent="0.25">
      <c r="E2973" t="s">
        <v>5040</v>
      </c>
      <c r="F2973" s="5">
        <v>16661.6921</v>
      </c>
    </row>
    <row r="2974" spans="5:6" x14ac:dyDescent="0.25">
      <c r="E2974" t="s">
        <v>13074</v>
      </c>
      <c r="F2974" s="5">
        <v>16654.548100000004</v>
      </c>
    </row>
    <row r="2975" spans="5:6" x14ac:dyDescent="0.25">
      <c r="E2975" t="s">
        <v>17514</v>
      </c>
      <c r="F2975" s="5">
        <v>16651.930100000001</v>
      </c>
    </row>
    <row r="2976" spans="5:6" x14ac:dyDescent="0.25">
      <c r="E2976" t="s">
        <v>14404</v>
      </c>
      <c r="F2976" s="5">
        <v>16642.144799999995</v>
      </c>
    </row>
    <row r="2977" spans="5:6" x14ac:dyDescent="0.25">
      <c r="E2977" t="s">
        <v>8529</v>
      </c>
      <c r="F2977" s="5">
        <v>16642.144799999995</v>
      </c>
    </row>
    <row r="2978" spans="5:6" x14ac:dyDescent="0.25">
      <c r="E2978" t="s">
        <v>2151</v>
      </c>
      <c r="F2978" s="5">
        <v>16642.144799999995</v>
      </c>
    </row>
    <row r="2979" spans="5:6" x14ac:dyDescent="0.25">
      <c r="E2979" t="s">
        <v>2662</v>
      </c>
      <c r="F2979" s="5">
        <v>16636.744099999996</v>
      </c>
    </row>
    <row r="2980" spans="5:6" x14ac:dyDescent="0.25">
      <c r="E2980" t="s">
        <v>4892</v>
      </c>
      <c r="F2980" s="5">
        <v>16621.046900000001</v>
      </c>
    </row>
    <row r="2981" spans="5:6" x14ac:dyDescent="0.25">
      <c r="E2981" t="s">
        <v>4182</v>
      </c>
      <c r="F2981" s="5">
        <v>16614.940600000005</v>
      </c>
    </row>
    <row r="2982" spans="5:6" x14ac:dyDescent="0.25">
      <c r="E2982" t="s">
        <v>12170</v>
      </c>
      <c r="F2982" s="5">
        <v>16612.091799999998</v>
      </c>
    </row>
    <row r="2983" spans="5:6" x14ac:dyDescent="0.25">
      <c r="E2983" t="s">
        <v>1007</v>
      </c>
      <c r="F2983" s="5">
        <v>16598.738299999997</v>
      </c>
    </row>
    <row r="2984" spans="5:6" x14ac:dyDescent="0.25">
      <c r="E2984" t="s">
        <v>3609</v>
      </c>
      <c r="F2984" s="5">
        <v>16595.881100000002</v>
      </c>
    </row>
    <row r="2985" spans="5:6" x14ac:dyDescent="0.25">
      <c r="E2985" t="s">
        <v>15275</v>
      </c>
      <c r="F2985" s="5">
        <v>16595.116699999999</v>
      </c>
    </row>
    <row r="2986" spans="5:6" x14ac:dyDescent="0.25">
      <c r="E2986" t="s">
        <v>11380</v>
      </c>
      <c r="F2986" s="5">
        <v>16593.0052</v>
      </c>
    </row>
    <row r="2987" spans="5:6" x14ac:dyDescent="0.25">
      <c r="E2987" t="s">
        <v>4797</v>
      </c>
      <c r="F2987" s="5">
        <v>16578.8747</v>
      </c>
    </row>
    <row r="2988" spans="5:6" x14ac:dyDescent="0.25">
      <c r="E2988" t="s">
        <v>12725</v>
      </c>
      <c r="F2988" s="5">
        <v>16575.823700000001</v>
      </c>
    </row>
    <row r="2989" spans="5:6" x14ac:dyDescent="0.25">
      <c r="E2989" t="s">
        <v>7244</v>
      </c>
      <c r="F2989" s="5">
        <v>16571.192200000001</v>
      </c>
    </row>
    <row r="2990" spans="5:6" x14ac:dyDescent="0.25">
      <c r="E2990" t="s">
        <v>4164</v>
      </c>
      <c r="F2990" s="5">
        <v>16565.480100000001</v>
      </c>
    </row>
    <row r="2991" spans="5:6" x14ac:dyDescent="0.25">
      <c r="E2991" t="s">
        <v>16797</v>
      </c>
      <c r="F2991" s="5">
        <v>16553.756300000001</v>
      </c>
    </row>
    <row r="2992" spans="5:6" x14ac:dyDescent="0.25">
      <c r="E2992" t="s">
        <v>3957</v>
      </c>
      <c r="F2992" s="5">
        <v>16551.689199999997</v>
      </c>
    </row>
    <row r="2993" spans="5:6" x14ac:dyDescent="0.25">
      <c r="E2993" t="s">
        <v>17803</v>
      </c>
      <c r="F2993" s="5">
        <v>16545.387400000003</v>
      </c>
    </row>
    <row r="2994" spans="5:6" x14ac:dyDescent="0.25">
      <c r="E2994" t="s">
        <v>7306</v>
      </c>
      <c r="F2994" s="5">
        <v>16529.225900000001</v>
      </c>
    </row>
    <row r="2995" spans="5:6" x14ac:dyDescent="0.25">
      <c r="E2995" t="s">
        <v>15035</v>
      </c>
      <c r="F2995" s="5">
        <v>16528.593000000001</v>
      </c>
    </row>
    <row r="2996" spans="5:6" x14ac:dyDescent="0.25">
      <c r="E2996" t="s">
        <v>1069</v>
      </c>
      <c r="F2996" s="5">
        <v>16527.996399999996</v>
      </c>
    </row>
    <row r="2997" spans="5:6" x14ac:dyDescent="0.25">
      <c r="E2997" t="s">
        <v>18708</v>
      </c>
      <c r="F2997" s="5">
        <v>16526.591</v>
      </c>
    </row>
    <row r="2998" spans="5:6" x14ac:dyDescent="0.25">
      <c r="E2998" t="s">
        <v>10483</v>
      </c>
      <c r="F2998" s="5">
        <v>16525.166000000001</v>
      </c>
    </row>
    <row r="2999" spans="5:6" x14ac:dyDescent="0.25">
      <c r="E2999" t="s">
        <v>2272</v>
      </c>
      <c r="F2999" s="5">
        <v>16512.897799999999</v>
      </c>
    </row>
    <row r="3000" spans="5:6" x14ac:dyDescent="0.25">
      <c r="E3000" t="s">
        <v>13591</v>
      </c>
      <c r="F3000" s="5">
        <v>16509.414699999994</v>
      </c>
    </row>
    <row r="3001" spans="5:6" x14ac:dyDescent="0.25">
      <c r="E3001" t="s">
        <v>9515</v>
      </c>
      <c r="F3001" s="5">
        <v>16505.918000000001</v>
      </c>
    </row>
    <row r="3002" spans="5:6" x14ac:dyDescent="0.25">
      <c r="E3002" t="s">
        <v>10374</v>
      </c>
      <c r="F3002" s="5">
        <v>16505.483400000001</v>
      </c>
    </row>
    <row r="3003" spans="5:6" x14ac:dyDescent="0.25">
      <c r="E3003" t="s">
        <v>14971</v>
      </c>
      <c r="F3003" s="5">
        <v>16503.735699999997</v>
      </c>
    </row>
    <row r="3004" spans="5:6" x14ac:dyDescent="0.25">
      <c r="E3004" t="s">
        <v>8202</v>
      </c>
      <c r="F3004" s="5">
        <v>16498.644799999995</v>
      </c>
    </row>
    <row r="3005" spans="5:6" x14ac:dyDescent="0.25">
      <c r="E3005" t="s">
        <v>7863</v>
      </c>
      <c r="F3005" s="5">
        <v>16497.0743</v>
      </c>
    </row>
    <row r="3006" spans="5:6" x14ac:dyDescent="0.25">
      <c r="E3006" t="s">
        <v>2518</v>
      </c>
      <c r="F3006" s="5">
        <v>16494.937000000002</v>
      </c>
    </row>
    <row r="3007" spans="5:6" x14ac:dyDescent="0.25">
      <c r="E3007" t="s">
        <v>13078</v>
      </c>
      <c r="F3007" s="5">
        <v>16493.550500000001</v>
      </c>
    </row>
    <row r="3008" spans="5:6" x14ac:dyDescent="0.25">
      <c r="E3008" t="s">
        <v>11604</v>
      </c>
      <c r="F3008" s="5">
        <v>16489.702799999999</v>
      </c>
    </row>
    <row r="3009" spans="5:6" x14ac:dyDescent="0.25">
      <c r="E3009" t="s">
        <v>8161</v>
      </c>
      <c r="F3009" s="5">
        <v>16489.616300000002</v>
      </c>
    </row>
    <row r="3010" spans="5:6" x14ac:dyDescent="0.25">
      <c r="E3010" t="s">
        <v>9329</v>
      </c>
      <c r="F3010" s="5">
        <v>16488.912500000002</v>
      </c>
    </row>
    <row r="3011" spans="5:6" x14ac:dyDescent="0.25">
      <c r="E3011" t="s">
        <v>10350</v>
      </c>
      <c r="F3011" s="5">
        <v>16480.387899999998</v>
      </c>
    </row>
    <row r="3012" spans="5:6" x14ac:dyDescent="0.25">
      <c r="E3012" t="s">
        <v>13817</v>
      </c>
      <c r="F3012" s="5">
        <v>16476.081199999997</v>
      </c>
    </row>
    <row r="3013" spans="5:6" x14ac:dyDescent="0.25">
      <c r="E3013" t="s">
        <v>12523</v>
      </c>
      <c r="F3013" s="5">
        <v>16465.823499999999</v>
      </c>
    </row>
    <row r="3014" spans="5:6" x14ac:dyDescent="0.25">
      <c r="E3014" t="s">
        <v>13600</v>
      </c>
      <c r="F3014" s="5">
        <v>16464.917299999994</v>
      </c>
    </row>
    <row r="3015" spans="5:6" x14ac:dyDescent="0.25">
      <c r="E3015" t="s">
        <v>8443</v>
      </c>
      <c r="F3015" s="5">
        <v>16459.928299999996</v>
      </c>
    </row>
    <row r="3016" spans="5:6" x14ac:dyDescent="0.25">
      <c r="E3016" t="s">
        <v>11824</v>
      </c>
      <c r="F3016" s="5">
        <v>16456.4067</v>
      </c>
    </row>
    <row r="3017" spans="5:6" x14ac:dyDescent="0.25">
      <c r="E3017" t="s">
        <v>2507</v>
      </c>
      <c r="F3017" s="5">
        <v>16449.418199999996</v>
      </c>
    </row>
    <row r="3018" spans="5:6" x14ac:dyDescent="0.25">
      <c r="E3018" t="s">
        <v>3120</v>
      </c>
      <c r="F3018" s="5">
        <v>16445.616700000002</v>
      </c>
    </row>
    <row r="3019" spans="5:6" x14ac:dyDescent="0.25">
      <c r="E3019" t="s">
        <v>15177</v>
      </c>
      <c r="F3019" s="5">
        <v>16443.304999999997</v>
      </c>
    </row>
    <row r="3020" spans="5:6" x14ac:dyDescent="0.25">
      <c r="E3020" t="s">
        <v>11970</v>
      </c>
      <c r="F3020" s="5">
        <v>16438.260800000004</v>
      </c>
    </row>
    <row r="3021" spans="5:6" x14ac:dyDescent="0.25">
      <c r="E3021" t="s">
        <v>14936</v>
      </c>
      <c r="F3021" s="5">
        <v>16432.292999999998</v>
      </c>
    </row>
    <row r="3022" spans="5:6" x14ac:dyDescent="0.25">
      <c r="E3022" t="s">
        <v>4454</v>
      </c>
      <c r="F3022" s="5">
        <v>16431.724300000002</v>
      </c>
    </row>
    <row r="3023" spans="5:6" x14ac:dyDescent="0.25">
      <c r="E3023" t="s">
        <v>6760</v>
      </c>
      <c r="F3023" s="5">
        <v>16424.284799999998</v>
      </c>
    </row>
    <row r="3024" spans="5:6" x14ac:dyDescent="0.25">
      <c r="E3024" t="s">
        <v>8575</v>
      </c>
      <c r="F3024" s="5">
        <v>16420.176299999999</v>
      </c>
    </row>
    <row r="3025" spans="5:6" x14ac:dyDescent="0.25">
      <c r="E3025" t="s">
        <v>8639</v>
      </c>
      <c r="F3025" s="5">
        <v>16418.771200000003</v>
      </c>
    </row>
    <row r="3026" spans="5:6" x14ac:dyDescent="0.25">
      <c r="E3026" t="s">
        <v>10293</v>
      </c>
      <c r="F3026" s="5">
        <v>16415.173900000002</v>
      </c>
    </row>
    <row r="3027" spans="5:6" x14ac:dyDescent="0.25">
      <c r="E3027" t="s">
        <v>798</v>
      </c>
      <c r="F3027" s="5">
        <v>16410.261899999998</v>
      </c>
    </row>
    <row r="3028" spans="5:6" x14ac:dyDescent="0.25">
      <c r="E3028" t="s">
        <v>3082</v>
      </c>
      <c r="F3028" s="5">
        <v>16409.370999999999</v>
      </c>
    </row>
    <row r="3029" spans="5:6" x14ac:dyDescent="0.25">
      <c r="E3029" t="s">
        <v>16098</v>
      </c>
      <c r="F3029" s="5">
        <v>16402.165700000001</v>
      </c>
    </row>
    <row r="3030" spans="5:6" x14ac:dyDescent="0.25">
      <c r="E3030" t="s">
        <v>1151</v>
      </c>
      <c r="F3030" s="5">
        <v>16394.9653</v>
      </c>
    </row>
    <row r="3031" spans="5:6" x14ac:dyDescent="0.25">
      <c r="E3031" t="s">
        <v>3614</v>
      </c>
      <c r="F3031" s="5">
        <v>16390.604400000004</v>
      </c>
    </row>
    <row r="3032" spans="5:6" x14ac:dyDescent="0.25">
      <c r="E3032" t="s">
        <v>14727</v>
      </c>
      <c r="F3032" s="5">
        <v>16387.508700000002</v>
      </c>
    </row>
    <row r="3033" spans="5:6" x14ac:dyDescent="0.25">
      <c r="E3033" t="s">
        <v>9457</v>
      </c>
      <c r="F3033" s="5">
        <v>16381.829199999998</v>
      </c>
    </row>
    <row r="3034" spans="5:6" x14ac:dyDescent="0.25">
      <c r="E3034" t="s">
        <v>10495</v>
      </c>
      <c r="F3034" s="5">
        <v>16380.823</v>
      </c>
    </row>
    <row r="3035" spans="5:6" x14ac:dyDescent="0.25">
      <c r="E3035" t="s">
        <v>1076</v>
      </c>
      <c r="F3035" s="5">
        <v>16373.1348</v>
      </c>
    </row>
    <row r="3036" spans="5:6" x14ac:dyDescent="0.25">
      <c r="E3036" t="s">
        <v>15810</v>
      </c>
      <c r="F3036" s="5">
        <v>16371.234400000001</v>
      </c>
    </row>
    <row r="3037" spans="5:6" x14ac:dyDescent="0.25">
      <c r="E3037" t="s">
        <v>5961</v>
      </c>
      <c r="F3037" s="5">
        <v>16370.717199999997</v>
      </c>
    </row>
    <row r="3038" spans="5:6" x14ac:dyDescent="0.25">
      <c r="E3038" t="s">
        <v>16353</v>
      </c>
      <c r="F3038" s="5">
        <v>16369.800000000003</v>
      </c>
    </row>
    <row r="3039" spans="5:6" x14ac:dyDescent="0.25">
      <c r="E3039" t="s">
        <v>6186</v>
      </c>
      <c r="F3039" s="5">
        <v>16359.987000000001</v>
      </c>
    </row>
    <row r="3040" spans="5:6" x14ac:dyDescent="0.25">
      <c r="E3040" t="s">
        <v>8602</v>
      </c>
      <c r="F3040" s="5">
        <v>16359.6039</v>
      </c>
    </row>
    <row r="3041" spans="5:6" x14ac:dyDescent="0.25">
      <c r="E3041" t="s">
        <v>1168</v>
      </c>
      <c r="F3041" s="5">
        <v>16356.695299999999</v>
      </c>
    </row>
    <row r="3042" spans="5:6" x14ac:dyDescent="0.25">
      <c r="E3042" t="s">
        <v>16685</v>
      </c>
      <c r="F3042" s="5">
        <v>16355.920099999999</v>
      </c>
    </row>
    <row r="3043" spans="5:6" x14ac:dyDescent="0.25">
      <c r="E3043" t="s">
        <v>17854</v>
      </c>
      <c r="F3043" s="5">
        <v>16354.072</v>
      </c>
    </row>
    <row r="3044" spans="5:6" x14ac:dyDescent="0.25">
      <c r="E3044" t="s">
        <v>15975</v>
      </c>
      <c r="F3044" s="5">
        <v>16353.739599999997</v>
      </c>
    </row>
    <row r="3045" spans="5:6" x14ac:dyDescent="0.25">
      <c r="E3045" t="s">
        <v>18608</v>
      </c>
      <c r="F3045" s="5">
        <v>16353.460099999998</v>
      </c>
    </row>
    <row r="3046" spans="5:6" x14ac:dyDescent="0.25">
      <c r="E3046" t="s">
        <v>8201</v>
      </c>
      <c r="F3046" s="5">
        <v>16343.861400000002</v>
      </c>
    </row>
    <row r="3047" spans="5:6" x14ac:dyDescent="0.25">
      <c r="E3047" t="s">
        <v>11316</v>
      </c>
      <c r="F3047" s="5">
        <v>16342.531500000001</v>
      </c>
    </row>
    <row r="3048" spans="5:6" x14ac:dyDescent="0.25">
      <c r="E3048" t="s">
        <v>8726</v>
      </c>
      <c r="F3048" s="5">
        <v>16337.792100000002</v>
      </c>
    </row>
    <row r="3049" spans="5:6" x14ac:dyDescent="0.25">
      <c r="E3049" t="s">
        <v>12404</v>
      </c>
      <c r="F3049" s="5">
        <v>16335.690799999997</v>
      </c>
    </row>
    <row r="3050" spans="5:6" x14ac:dyDescent="0.25">
      <c r="E3050" t="s">
        <v>6212</v>
      </c>
      <c r="F3050" s="5">
        <v>16327.537499999997</v>
      </c>
    </row>
    <row r="3051" spans="5:6" x14ac:dyDescent="0.25">
      <c r="E3051" t="s">
        <v>17631</v>
      </c>
      <c r="F3051" s="5">
        <v>16325.992600000001</v>
      </c>
    </row>
    <row r="3052" spans="5:6" x14ac:dyDescent="0.25">
      <c r="E3052" t="s">
        <v>645</v>
      </c>
      <c r="F3052" s="5">
        <v>16322.378799999999</v>
      </c>
    </row>
    <row r="3053" spans="5:6" x14ac:dyDescent="0.25">
      <c r="E3053" t="s">
        <v>11134</v>
      </c>
      <c r="F3053" s="5">
        <v>16320.023199999996</v>
      </c>
    </row>
    <row r="3054" spans="5:6" x14ac:dyDescent="0.25">
      <c r="E3054" t="s">
        <v>8756</v>
      </c>
      <c r="F3054" s="5">
        <v>16319.793299999999</v>
      </c>
    </row>
    <row r="3055" spans="5:6" x14ac:dyDescent="0.25">
      <c r="E3055" t="s">
        <v>12529</v>
      </c>
      <c r="F3055" s="5">
        <v>16312.313399999999</v>
      </c>
    </row>
    <row r="3056" spans="5:6" x14ac:dyDescent="0.25">
      <c r="E3056" t="s">
        <v>13081</v>
      </c>
      <c r="F3056" s="5">
        <v>16312.1324</v>
      </c>
    </row>
    <row r="3057" spans="5:6" x14ac:dyDescent="0.25">
      <c r="E3057" t="s">
        <v>16936</v>
      </c>
      <c r="F3057" s="5">
        <v>16311.537900000001</v>
      </c>
    </row>
    <row r="3058" spans="5:6" x14ac:dyDescent="0.25">
      <c r="E3058" t="s">
        <v>10846</v>
      </c>
      <c r="F3058" s="5">
        <v>16309.628400000001</v>
      </c>
    </row>
    <row r="3059" spans="5:6" x14ac:dyDescent="0.25">
      <c r="E3059" t="s">
        <v>5580</v>
      </c>
      <c r="F3059" s="5">
        <v>16302.044199999998</v>
      </c>
    </row>
    <row r="3060" spans="5:6" x14ac:dyDescent="0.25">
      <c r="E3060" t="s">
        <v>6827</v>
      </c>
      <c r="F3060" s="5">
        <v>16299.075500000003</v>
      </c>
    </row>
    <row r="3061" spans="5:6" x14ac:dyDescent="0.25">
      <c r="E3061" t="s">
        <v>2434</v>
      </c>
      <c r="F3061" s="5">
        <v>16290.456000000002</v>
      </c>
    </row>
    <row r="3062" spans="5:6" x14ac:dyDescent="0.25">
      <c r="E3062" t="s">
        <v>11806</v>
      </c>
      <c r="F3062" s="5">
        <v>16287.384099999999</v>
      </c>
    </row>
    <row r="3063" spans="5:6" x14ac:dyDescent="0.25">
      <c r="E3063" t="s">
        <v>11100</v>
      </c>
      <c r="F3063" s="5">
        <v>16285.011399999998</v>
      </c>
    </row>
    <row r="3064" spans="5:6" x14ac:dyDescent="0.25">
      <c r="E3064" t="s">
        <v>17316</v>
      </c>
      <c r="F3064" s="5">
        <v>16284.287599999998</v>
      </c>
    </row>
    <row r="3065" spans="5:6" x14ac:dyDescent="0.25">
      <c r="E3065" t="s">
        <v>15213</v>
      </c>
      <c r="F3065" s="5">
        <v>16282.185200000002</v>
      </c>
    </row>
    <row r="3066" spans="5:6" x14ac:dyDescent="0.25">
      <c r="E3066" t="s">
        <v>4489</v>
      </c>
      <c r="F3066" s="5">
        <v>16271.487700000001</v>
      </c>
    </row>
    <row r="3067" spans="5:6" x14ac:dyDescent="0.25">
      <c r="E3067" t="s">
        <v>17421</v>
      </c>
      <c r="F3067" s="5">
        <v>16265.1792</v>
      </c>
    </row>
    <row r="3068" spans="5:6" x14ac:dyDescent="0.25">
      <c r="E3068" t="s">
        <v>16008</v>
      </c>
      <c r="F3068" s="5">
        <v>16260.281500000003</v>
      </c>
    </row>
    <row r="3069" spans="5:6" x14ac:dyDescent="0.25">
      <c r="E3069" t="s">
        <v>10743</v>
      </c>
      <c r="F3069" s="5">
        <v>16258.941999999995</v>
      </c>
    </row>
    <row r="3070" spans="5:6" x14ac:dyDescent="0.25">
      <c r="E3070" t="s">
        <v>9196</v>
      </c>
      <c r="F3070" s="5">
        <v>16258.065700000001</v>
      </c>
    </row>
    <row r="3071" spans="5:6" x14ac:dyDescent="0.25">
      <c r="E3071" t="s">
        <v>1291</v>
      </c>
      <c r="F3071" s="5">
        <v>16254.176300000001</v>
      </c>
    </row>
    <row r="3072" spans="5:6" x14ac:dyDescent="0.25">
      <c r="E3072" t="s">
        <v>10766</v>
      </c>
      <c r="F3072" s="5">
        <v>16250.287399999999</v>
      </c>
    </row>
    <row r="3073" spans="5:6" x14ac:dyDescent="0.25">
      <c r="E3073" t="s">
        <v>13042</v>
      </c>
      <c r="F3073" s="5">
        <v>16245.851600000002</v>
      </c>
    </row>
    <row r="3074" spans="5:6" x14ac:dyDescent="0.25">
      <c r="E3074" t="s">
        <v>7228</v>
      </c>
      <c r="F3074" s="5">
        <v>16245.851600000002</v>
      </c>
    </row>
    <row r="3075" spans="5:6" x14ac:dyDescent="0.25">
      <c r="E3075" t="s">
        <v>17569</v>
      </c>
      <c r="F3075" s="5">
        <v>16238.377800000002</v>
      </c>
    </row>
    <row r="3076" spans="5:6" x14ac:dyDescent="0.25">
      <c r="E3076" t="s">
        <v>3737</v>
      </c>
      <c r="F3076" s="5">
        <v>16232.326799999999</v>
      </c>
    </row>
    <row r="3077" spans="5:6" x14ac:dyDescent="0.25">
      <c r="E3077" t="s">
        <v>1305</v>
      </c>
      <c r="F3077" s="5">
        <v>16231.919500000004</v>
      </c>
    </row>
    <row r="3078" spans="5:6" x14ac:dyDescent="0.25">
      <c r="E3078" t="s">
        <v>8001</v>
      </c>
      <c r="F3078" s="5">
        <v>16230.192900000005</v>
      </c>
    </row>
    <row r="3079" spans="5:6" x14ac:dyDescent="0.25">
      <c r="E3079" t="s">
        <v>16023</v>
      </c>
      <c r="F3079" s="5">
        <v>16223.543800000001</v>
      </c>
    </row>
    <row r="3080" spans="5:6" x14ac:dyDescent="0.25">
      <c r="E3080" t="s">
        <v>14159</v>
      </c>
      <c r="F3080" s="5">
        <v>16220.817999999999</v>
      </c>
    </row>
    <row r="3081" spans="5:6" x14ac:dyDescent="0.25">
      <c r="E3081" t="s">
        <v>11880</v>
      </c>
      <c r="F3081" s="5">
        <v>16216.390600000002</v>
      </c>
    </row>
    <row r="3082" spans="5:6" x14ac:dyDescent="0.25">
      <c r="E3082" t="s">
        <v>1509</v>
      </c>
      <c r="F3082" s="5">
        <v>16216.390600000002</v>
      </c>
    </row>
    <row r="3083" spans="5:6" x14ac:dyDescent="0.25">
      <c r="E3083" t="s">
        <v>15757</v>
      </c>
      <c r="F3083" s="5">
        <v>16212.7448</v>
      </c>
    </row>
    <row r="3084" spans="5:6" x14ac:dyDescent="0.25">
      <c r="E3084" t="s">
        <v>8837</v>
      </c>
      <c r="F3084" s="5">
        <v>16210.582700000001</v>
      </c>
    </row>
    <row r="3085" spans="5:6" x14ac:dyDescent="0.25">
      <c r="E3085" t="s">
        <v>2501</v>
      </c>
      <c r="F3085" s="5">
        <v>16206.446099999999</v>
      </c>
    </row>
    <row r="3086" spans="5:6" x14ac:dyDescent="0.25">
      <c r="E3086" t="s">
        <v>13429</v>
      </c>
      <c r="F3086" s="5">
        <v>16206.435199999998</v>
      </c>
    </row>
    <row r="3087" spans="5:6" x14ac:dyDescent="0.25">
      <c r="E3087" t="s">
        <v>10727</v>
      </c>
      <c r="F3087" s="5">
        <v>16202.164000000004</v>
      </c>
    </row>
    <row r="3088" spans="5:6" x14ac:dyDescent="0.25">
      <c r="E3088" t="s">
        <v>15518</v>
      </c>
      <c r="F3088" s="5">
        <v>16199.660400000002</v>
      </c>
    </row>
    <row r="3089" spans="5:6" x14ac:dyDescent="0.25">
      <c r="E3089" t="s">
        <v>13408</v>
      </c>
      <c r="F3089" s="5">
        <v>16194.218199999999</v>
      </c>
    </row>
    <row r="3090" spans="5:6" x14ac:dyDescent="0.25">
      <c r="E3090" t="s">
        <v>10874</v>
      </c>
      <c r="F3090" s="5">
        <v>16185.884600000001</v>
      </c>
    </row>
    <row r="3091" spans="5:6" x14ac:dyDescent="0.25">
      <c r="E3091" t="s">
        <v>6832</v>
      </c>
      <c r="F3091" s="5">
        <v>16184.723400000003</v>
      </c>
    </row>
    <row r="3092" spans="5:6" x14ac:dyDescent="0.25">
      <c r="E3092" t="s">
        <v>8838</v>
      </c>
      <c r="F3092" s="5">
        <v>16176.751999999999</v>
      </c>
    </row>
    <row r="3093" spans="5:6" x14ac:dyDescent="0.25">
      <c r="E3093" t="s">
        <v>18152</v>
      </c>
      <c r="F3093" s="5">
        <v>16173.854199999998</v>
      </c>
    </row>
    <row r="3094" spans="5:6" x14ac:dyDescent="0.25">
      <c r="E3094" t="s">
        <v>4485</v>
      </c>
      <c r="F3094" s="5">
        <v>16172.208700000001</v>
      </c>
    </row>
    <row r="3095" spans="5:6" x14ac:dyDescent="0.25">
      <c r="E3095" t="s">
        <v>8534</v>
      </c>
      <c r="F3095" s="5">
        <v>16158.943800000001</v>
      </c>
    </row>
    <row r="3096" spans="5:6" x14ac:dyDescent="0.25">
      <c r="E3096" t="s">
        <v>13471</v>
      </c>
      <c r="F3096" s="5">
        <v>16151.759500000002</v>
      </c>
    </row>
    <row r="3097" spans="5:6" x14ac:dyDescent="0.25">
      <c r="E3097" t="s">
        <v>16014</v>
      </c>
      <c r="F3097" s="5">
        <v>16147.210100000002</v>
      </c>
    </row>
    <row r="3098" spans="5:6" x14ac:dyDescent="0.25">
      <c r="E3098" t="s">
        <v>16908</v>
      </c>
      <c r="F3098" s="5">
        <v>16144.9899</v>
      </c>
    </row>
    <row r="3099" spans="5:6" x14ac:dyDescent="0.25">
      <c r="E3099" t="s">
        <v>14897</v>
      </c>
      <c r="F3099" s="5">
        <v>16129.629200000001</v>
      </c>
    </row>
    <row r="3100" spans="5:6" x14ac:dyDescent="0.25">
      <c r="E3100" t="s">
        <v>3200</v>
      </c>
      <c r="F3100" s="5">
        <v>16120.377700000001</v>
      </c>
    </row>
    <row r="3101" spans="5:6" x14ac:dyDescent="0.25">
      <c r="E3101" t="s">
        <v>11798</v>
      </c>
      <c r="F3101" s="5">
        <v>16108.733299999998</v>
      </c>
    </row>
    <row r="3102" spans="5:6" x14ac:dyDescent="0.25">
      <c r="E3102" t="s">
        <v>1319</v>
      </c>
      <c r="F3102" s="5">
        <v>16104.9221</v>
      </c>
    </row>
    <row r="3103" spans="5:6" x14ac:dyDescent="0.25">
      <c r="E3103" t="s">
        <v>5404</v>
      </c>
      <c r="F3103" s="5">
        <v>16102.857299999998</v>
      </c>
    </row>
    <row r="3104" spans="5:6" x14ac:dyDescent="0.25">
      <c r="E3104" t="s">
        <v>1642</v>
      </c>
      <c r="F3104" s="5">
        <v>16101.984499999999</v>
      </c>
    </row>
    <row r="3105" spans="5:6" x14ac:dyDescent="0.25">
      <c r="E3105" t="s">
        <v>18319</v>
      </c>
      <c r="F3105" s="5">
        <v>16097.816399999998</v>
      </c>
    </row>
    <row r="3106" spans="5:6" x14ac:dyDescent="0.25">
      <c r="E3106" t="s">
        <v>5817</v>
      </c>
      <c r="F3106" s="5">
        <v>16090.033699999998</v>
      </c>
    </row>
    <row r="3107" spans="5:6" x14ac:dyDescent="0.25">
      <c r="E3107" t="s">
        <v>13464</v>
      </c>
      <c r="F3107" s="5">
        <v>16089.549000000003</v>
      </c>
    </row>
    <row r="3108" spans="5:6" x14ac:dyDescent="0.25">
      <c r="E3108" t="s">
        <v>14463</v>
      </c>
      <c r="F3108" s="5">
        <v>16084.540699999998</v>
      </c>
    </row>
    <row r="3109" spans="5:6" x14ac:dyDescent="0.25">
      <c r="E3109" t="s">
        <v>4570</v>
      </c>
      <c r="F3109" s="5">
        <v>16080.357999999998</v>
      </c>
    </row>
    <row r="3110" spans="5:6" x14ac:dyDescent="0.25">
      <c r="E3110" t="s">
        <v>10278</v>
      </c>
      <c r="F3110" s="5">
        <v>16079.883400000002</v>
      </c>
    </row>
    <row r="3111" spans="5:6" x14ac:dyDescent="0.25">
      <c r="E3111" t="s">
        <v>8414</v>
      </c>
      <c r="F3111" s="5">
        <v>16079.395699999999</v>
      </c>
    </row>
    <row r="3112" spans="5:6" x14ac:dyDescent="0.25">
      <c r="E3112" t="s">
        <v>9452</v>
      </c>
      <c r="F3112" s="5">
        <v>16072.078899999999</v>
      </c>
    </row>
    <row r="3113" spans="5:6" x14ac:dyDescent="0.25">
      <c r="E3113" t="s">
        <v>6700</v>
      </c>
      <c r="F3113" s="5">
        <v>16064.278</v>
      </c>
    </row>
    <row r="3114" spans="5:6" x14ac:dyDescent="0.25">
      <c r="E3114" t="s">
        <v>12815</v>
      </c>
      <c r="F3114" s="5">
        <v>16056.498199999998</v>
      </c>
    </row>
    <row r="3115" spans="5:6" x14ac:dyDescent="0.25">
      <c r="E3115" t="s">
        <v>11926</v>
      </c>
      <c r="F3115" s="5">
        <v>16050.008000000005</v>
      </c>
    </row>
    <row r="3116" spans="5:6" x14ac:dyDescent="0.25">
      <c r="E3116" t="s">
        <v>17801</v>
      </c>
      <c r="F3116" s="5">
        <v>16035.899399999998</v>
      </c>
    </row>
    <row r="3117" spans="5:6" x14ac:dyDescent="0.25">
      <c r="E3117" t="s">
        <v>14322</v>
      </c>
      <c r="F3117" s="5">
        <v>16035.899399999998</v>
      </c>
    </row>
    <row r="3118" spans="5:6" x14ac:dyDescent="0.25">
      <c r="E3118" t="s">
        <v>14275</v>
      </c>
      <c r="F3118" s="5">
        <v>16035.899399999998</v>
      </c>
    </row>
    <row r="3119" spans="5:6" x14ac:dyDescent="0.25">
      <c r="E3119" t="s">
        <v>11544</v>
      </c>
      <c r="F3119" s="5">
        <v>16035.899399999998</v>
      </c>
    </row>
    <row r="3120" spans="5:6" x14ac:dyDescent="0.25">
      <c r="E3120" t="s">
        <v>11221</v>
      </c>
      <c r="F3120" s="5">
        <v>16035.899399999998</v>
      </c>
    </row>
    <row r="3121" spans="5:6" x14ac:dyDescent="0.25">
      <c r="E3121" t="s">
        <v>6840</v>
      </c>
      <c r="F3121" s="5">
        <v>16035.899399999998</v>
      </c>
    </row>
    <row r="3122" spans="5:6" x14ac:dyDescent="0.25">
      <c r="E3122" t="s">
        <v>6548</v>
      </c>
      <c r="F3122" s="5">
        <v>16035.899399999998</v>
      </c>
    </row>
    <row r="3123" spans="5:6" x14ac:dyDescent="0.25">
      <c r="E3123" t="s">
        <v>5204</v>
      </c>
      <c r="F3123" s="5">
        <v>16034.594499999999</v>
      </c>
    </row>
    <row r="3124" spans="5:6" x14ac:dyDescent="0.25">
      <c r="E3124" t="s">
        <v>1448</v>
      </c>
      <c r="F3124" s="5">
        <v>16034.094899999998</v>
      </c>
    </row>
    <row r="3125" spans="5:6" x14ac:dyDescent="0.25">
      <c r="E3125" t="s">
        <v>12416</v>
      </c>
      <c r="F3125" s="5">
        <v>16026.974</v>
      </c>
    </row>
    <row r="3126" spans="5:6" x14ac:dyDescent="0.25">
      <c r="E3126" t="s">
        <v>8780</v>
      </c>
      <c r="F3126" s="5">
        <v>16026.967899999996</v>
      </c>
    </row>
    <row r="3127" spans="5:6" x14ac:dyDescent="0.25">
      <c r="E3127" t="s">
        <v>10781</v>
      </c>
      <c r="F3127" s="5">
        <v>16022.0069</v>
      </c>
    </row>
    <row r="3128" spans="5:6" x14ac:dyDescent="0.25">
      <c r="E3128" t="s">
        <v>623</v>
      </c>
      <c r="F3128" s="5">
        <v>16019.131899999998</v>
      </c>
    </row>
    <row r="3129" spans="5:6" x14ac:dyDescent="0.25">
      <c r="E3129" t="s">
        <v>4055</v>
      </c>
      <c r="F3129" s="5">
        <v>16012.123700000002</v>
      </c>
    </row>
    <row r="3130" spans="5:6" x14ac:dyDescent="0.25">
      <c r="E3130" t="s">
        <v>13155</v>
      </c>
      <c r="F3130" s="5">
        <v>16006.167899999999</v>
      </c>
    </row>
    <row r="3131" spans="5:6" x14ac:dyDescent="0.25">
      <c r="E3131" t="s">
        <v>2299</v>
      </c>
      <c r="F3131" s="5">
        <v>16003.992400000003</v>
      </c>
    </row>
    <row r="3132" spans="5:6" x14ac:dyDescent="0.25">
      <c r="E3132" t="s">
        <v>10305</v>
      </c>
      <c r="F3132" s="5">
        <v>15994.2742</v>
      </c>
    </row>
    <row r="3133" spans="5:6" x14ac:dyDescent="0.25">
      <c r="E3133" t="s">
        <v>13282</v>
      </c>
      <c r="F3133" s="5">
        <v>15991.237799999999</v>
      </c>
    </row>
    <row r="3134" spans="5:6" x14ac:dyDescent="0.25">
      <c r="E3134" t="s">
        <v>11944</v>
      </c>
      <c r="F3134" s="5">
        <v>15991.237799999999</v>
      </c>
    </row>
    <row r="3135" spans="5:6" x14ac:dyDescent="0.25">
      <c r="E3135" t="s">
        <v>7605</v>
      </c>
      <c r="F3135" s="5">
        <v>15991.237799999999</v>
      </c>
    </row>
    <row r="3136" spans="5:6" x14ac:dyDescent="0.25">
      <c r="E3136" t="s">
        <v>1142</v>
      </c>
      <c r="F3136" s="5">
        <v>15972.977900000004</v>
      </c>
    </row>
    <row r="3137" spans="5:6" x14ac:dyDescent="0.25">
      <c r="E3137" t="s">
        <v>11903</v>
      </c>
      <c r="F3137" s="5">
        <v>15971.572900000001</v>
      </c>
    </row>
    <row r="3138" spans="5:6" x14ac:dyDescent="0.25">
      <c r="E3138" t="s">
        <v>7996</v>
      </c>
      <c r="F3138" s="5">
        <v>15969.185200000002</v>
      </c>
    </row>
    <row r="3139" spans="5:6" x14ac:dyDescent="0.25">
      <c r="E3139" t="s">
        <v>14577</v>
      </c>
      <c r="F3139" s="5">
        <v>15968.883399999999</v>
      </c>
    </row>
    <row r="3140" spans="5:6" x14ac:dyDescent="0.25">
      <c r="E3140" t="s">
        <v>18335</v>
      </c>
      <c r="F3140" s="5">
        <v>15963.3298</v>
      </c>
    </row>
    <row r="3141" spans="5:6" x14ac:dyDescent="0.25">
      <c r="E3141" t="s">
        <v>3138</v>
      </c>
      <c r="F3141" s="5">
        <v>15958.128999999997</v>
      </c>
    </row>
    <row r="3142" spans="5:6" x14ac:dyDescent="0.25">
      <c r="E3142" t="s">
        <v>3785</v>
      </c>
      <c r="F3142" s="5">
        <v>15956.393100000001</v>
      </c>
    </row>
    <row r="3143" spans="5:6" x14ac:dyDescent="0.25">
      <c r="E3143" t="s">
        <v>15303</v>
      </c>
      <c r="F3143" s="5">
        <v>15955.5566</v>
      </c>
    </row>
    <row r="3144" spans="5:6" x14ac:dyDescent="0.25">
      <c r="E3144" t="s">
        <v>10597</v>
      </c>
      <c r="F3144" s="5">
        <v>15955.428999999998</v>
      </c>
    </row>
    <row r="3145" spans="5:6" x14ac:dyDescent="0.25">
      <c r="E3145" t="s">
        <v>5422</v>
      </c>
      <c r="F3145" s="5">
        <v>15948.893099999999</v>
      </c>
    </row>
    <row r="3146" spans="5:6" x14ac:dyDescent="0.25">
      <c r="E3146" t="s">
        <v>10060</v>
      </c>
      <c r="F3146" s="5">
        <v>15943.139200000001</v>
      </c>
    </row>
    <row r="3147" spans="5:6" x14ac:dyDescent="0.25">
      <c r="E3147" t="s">
        <v>10557</v>
      </c>
      <c r="F3147" s="5">
        <v>15942.407899999998</v>
      </c>
    </row>
    <row r="3148" spans="5:6" x14ac:dyDescent="0.25">
      <c r="E3148" t="s">
        <v>12605</v>
      </c>
      <c r="F3148" s="5">
        <v>15934.377799999998</v>
      </c>
    </row>
    <row r="3149" spans="5:6" x14ac:dyDescent="0.25">
      <c r="E3149" t="s">
        <v>4833</v>
      </c>
      <c r="F3149" s="5">
        <v>15933.096300000001</v>
      </c>
    </row>
    <row r="3150" spans="5:6" x14ac:dyDescent="0.25">
      <c r="E3150" t="s">
        <v>1105</v>
      </c>
      <c r="F3150" s="5">
        <v>15929.424300000002</v>
      </c>
    </row>
    <row r="3151" spans="5:6" x14ac:dyDescent="0.25">
      <c r="E3151" t="s">
        <v>4103</v>
      </c>
      <c r="F3151" s="5">
        <v>15926.881300000005</v>
      </c>
    </row>
    <row r="3152" spans="5:6" x14ac:dyDescent="0.25">
      <c r="E3152" t="s">
        <v>9533</v>
      </c>
      <c r="F3152" s="5">
        <v>15924.6774</v>
      </c>
    </row>
    <row r="3153" spans="5:6" x14ac:dyDescent="0.25">
      <c r="E3153" t="s">
        <v>2425</v>
      </c>
      <c r="F3153" s="5">
        <v>15918.9</v>
      </c>
    </row>
    <row r="3154" spans="5:6" x14ac:dyDescent="0.25">
      <c r="E3154" t="s">
        <v>13080</v>
      </c>
      <c r="F3154" s="5">
        <v>15917.779699999997</v>
      </c>
    </row>
    <row r="3155" spans="5:6" x14ac:dyDescent="0.25">
      <c r="E3155" t="s">
        <v>11889</v>
      </c>
      <c r="F3155" s="5">
        <v>15912.097299999998</v>
      </c>
    </row>
    <row r="3156" spans="5:6" x14ac:dyDescent="0.25">
      <c r="E3156" t="s">
        <v>9914</v>
      </c>
      <c r="F3156" s="5">
        <v>15904.061000000003</v>
      </c>
    </row>
    <row r="3157" spans="5:6" x14ac:dyDescent="0.25">
      <c r="E3157" t="s">
        <v>9090</v>
      </c>
      <c r="F3157" s="5">
        <v>15898.1145</v>
      </c>
    </row>
    <row r="3158" spans="5:6" x14ac:dyDescent="0.25">
      <c r="E3158" t="s">
        <v>6508</v>
      </c>
      <c r="F3158" s="5">
        <v>15897.9372</v>
      </c>
    </row>
    <row r="3159" spans="5:6" x14ac:dyDescent="0.25">
      <c r="E3159" t="s">
        <v>3139</v>
      </c>
      <c r="F3159" s="5">
        <v>15894.934900000002</v>
      </c>
    </row>
    <row r="3160" spans="5:6" x14ac:dyDescent="0.25">
      <c r="E3160" t="s">
        <v>1097</v>
      </c>
      <c r="F3160" s="5">
        <v>15891.280600000002</v>
      </c>
    </row>
    <row r="3161" spans="5:6" x14ac:dyDescent="0.25">
      <c r="E3161" t="s">
        <v>7844</v>
      </c>
      <c r="F3161" s="5">
        <v>15890.776599999999</v>
      </c>
    </row>
    <row r="3162" spans="5:6" x14ac:dyDescent="0.25">
      <c r="E3162" t="s">
        <v>16388</v>
      </c>
      <c r="F3162" s="5">
        <v>15887.618899999998</v>
      </c>
    </row>
    <row r="3163" spans="5:6" x14ac:dyDescent="0.25">
      <c r="E3163" t="s">
        <v>13993</v>
      </c>
      <c r="F3163" s="5">
        <v>15883.485900000001</v>
      </c>
    </row>
    <row r="3164" spans="5:6" x14ac:dyDescent="0.25">
      <c r="E3164" t="s">
        <v>9735</v>
      </c>
      <c r="F3164" s="5">
        <v>15881.144200000002</v>
      </c>
    </row>
    <row r="3165" spans="5:6" x14ac:dyDescent="0.25">
      <c r="E3165" t="s">
        <v>2003</v>
      </c>
      <c r="F3165" s="5">
        <v>15879.041999999999</v>
      </c>
    </row>
    <row r="3166" spans="5:6" x14ac:dyDescent="0.25">
      <c r="E3166" t="s">
        <v>7872</v>
      </c>
      <c r="F3166" s="5">
        <v>15876.796200000001</v>
      </c>
    </row>
    <row r="3167" spans="5:6" x14ac:dyDescent="0.25">
      <c r="E3167" t="s">
        <v>9520</v>
      </c>
      <c r="F3167" s="5">
        <v>15875.137200000005</v>
      </c>
    </row>
    <row r="3168" spans="5:6" x14ac:dyDescent="0.25">
      <c r="E3168" t="s">
        <v>2374</v>
      </c>
      <c r="F3168" s="5">
        <v>15858.104099999999</v>
      </c>
    </row>
    <row r="3169" spans="5:6" x14ac:dyDescent="0.25">
      <c r="E3169" t="s">
        <v>1890</v>
      </c>
      <c r="F3169" s="5">
        <v>15854.228699999994</v>
      </c>
    </row>
    <row r="3170" spans="5:6" x14ac:dyDescent="0.25">
      <c r="E3170" t="s">
        <v>9224</v>
      </c>
      <c r="F3170" s="5">
        <v>15843.061199999998</v>
      </c>
    </row>
    <row r="3171" spans="5:6" x14ac:dyDescent="0.25">
      <c r="E3171" t="s">
        <v>3151</v>
      </c>
      <c r="F3171" s="5">
        <v>15838.656799999999</v>
      </c>
    </row>
    <row r="3172" spans="5:6" x14ac:dyDescent="0.25">
      <c r="E3172" t="s">
        <v>5826</v>
      </c>
      <c r="F3172" s="5">
        <v>15838.1229</v>
      </c>
    </row>
    <row r="3173" spans="5:6" x14ac:dyDescent="0.25">
      <c r="E3173" t="s">
        <v>9897</v>
      </c>
      <c r="F3173" s="5">
        <v>15833.449900000007</v>
      </c>
    </row>
    <row r="3174" spans="5:6" x14ac:dyDescent="0.25">
      <c r="E3174" t="s">
        <v>8318</v>
      </c>
      <c r="F3174" s="5">
        <v>15820.185799999997</v>
      </c>
    </row>
    <row r="3175" spans="5:6" x14ac:dyDescent="0.25">
      <c r="E3175" t="s">
        <v>9573</v>
      </c>
      <c r="F3175" s="5">
        <v>15816.026900000003</v>
      </c>
    </row>
    <row r="3176" spans="5:6" x14ac:dyDescent="0.25">
      <c r="E3176" t="s">
        <v>16689</v>
      </c>
      <c r="F3176" s="5">
        <v>15815.557499999999</v>
      </c>
    </row>
    <row r="3177" spans="5:6" x14ac:dyDescent="0.25">
      <c r="E3177" t="s">
        <v>14056</v>
      </c>
      <c r="F3177" s="5">
        <v>15815.557499999999</v>
      </c>
    </row>
    <row r="3178" spans="5:6" x14ac:dyDescent="0.25">
      <c r="E3178" t="s">
        <v>6374</v>
      </c>
      <c r="F3178" s="5">
        <v>15815.4256</v>
      </c>
    </row>
    <row r="3179" spans="5:6" x14ac:dyDescent="0.25">
      <c r="E3179" t="s">
        <v>15434</v>
      </c>
      <c r="F3179" s="5">
        <v>15814.945000000003</v>
      </c>
    </row>
    <row r="3180" spans="5:6" x14ac:dyDescent="0.25">
      <c r="E3180" t="s">
        <v>15264</v>
      </c>
      <c r="F3180" s="5">
        <v>15813.114800000003</v>
      </c>
    </row>
    <row r="3181" spans="5:6" x14ac:dyDescent="0.25">
      <c r="E3181" t="s">
        <v>17027</v>
      </c>
      <c r="F3181" s="5">
        <v>15807.324399999998</v>
      </c>
    </row>
    <row r="3182" spans="5:6" x14ac:dyDescent="0.25">
      <c r="E3182" t="s">
        <v>12343</v>
      </c>
      <c r="F3182" s="5">
        <v>15798.931199999999</v>
      </c>
    </row>
    <row r="3183" spans="5:6" x14ac:dyDescent="0.25">
      <c r="E3183" t="s">
        <v>12676</v>
      </c>
      <c r="F3183" s="5">
        <v>15791.808300000001</v>
      </c>
    </row>
    <row r="3184" spans="5:6" x14ac:dyDescent="0.25">
      <c r="E3184" t="s">
        <v>1014</v>
      </c>
      <c r="F3184" s="5">
        <v>15780.800299999994</v>
      </c>
    </row>
    <row r="3185" spans="5:6" x14ac:dyDescent="0.25">
      <c r="E3185" t="s">
        <v>13114</v>
      </c>
      <c r="F3185" s="5">
        <v>15777.4892</v>
      </c>
    </row>
    <row r="3186" spans="5:6" x14ac:dyDescent="0.25">
      <c r="E3186" t="s">
        <v>2916</v>
      </c>
      <c r="F3186" s="5">
        <v>15777.338299999996</v>
      </c>
    </row>
    <row r="3187" spans="5:6" x14ac:dyDescent="0.25">
      <c r="E3187" t="s">
        <v>17253</v>
      </c>
      <c r="F3187" s="5">
        <v>15776.260400000003</v>
      </c>
    </row>
    <row r="3188" spans="5:6" x14ac:dyDescent="0.25">
      <c r="E3188" t="s">
        <v>17201</v>
      </c>
      <c r="F3188" s="5">
        <v>15774.319700000004</v>
      </c>
    </row>
    <row r="3189" spans="5:6" x14ac:dyDescent="0.25">
      <c r="E3189" t="s">
        <v>12890</v>
      </c>
      <c r="F3189" s="5">
        <v>15769.821499999995</v>
      </c>
    </row>
    <row r="3190" spans="5:6" x14ac:dyDescent="0.25">
      <c r="E3190" t="s">
        <v>15528</v>
      </c>
      <c r="F3190" s="5">
        <v>15764.924299999997</v>
      </c>
    </row>
    <row r="3191" spans="5:6" x14ac:dyDescent="0.25">
      <c r="E3191" t="s">
        <v>17351</v>
      </c>
      <c r="F3191" s="5">
        <v>15764.187099999999</v>
      </c>
    </row>
    <row r="3192" spans="5:6" x14ac:dyDescent="0.25">
      <c r="E3192" t="s">
        <v>5922</v>
      </c>
      <c r="F3192" s="5">
        <v>15755.602599999997</v>
      </c>
    </row>
    <row r="3193" spans="5:6" x14ac:dyDescent="0.25">
      <c r="E3193" t="s">
        <v>16291</v>
      </c>
      <c r="F3193" s="5">
        <v>15755.457999999999</v>
      </c>
    </row>
    <row r="3194" spans="5:6" x14ac:dyDescent="0.25">
      <c r="E3194" t="s">
        <v>3760</v>
      </c>
      <c r="F3194" s="5">
        <v>15754.648999999999</v>
      </c>
    </row>
    <row r="3195" spans="5:6" x14ac:dyDescent="0.25">
      <c r="E3195" t="s">
        <v>1727</v>
      </c>
      <c r="F3195" s="5">
        <v>15753.054299999998</v>
      </c>
    </row>
    <row r="3196" spans="5:6" x14ac:dyDescent="0.25">
      <c r="E3196" t="s">
        <v>3922</v>
      </c>
      <c r="F3196" s="5">
        <v>15745.744000000001</v>
      </c>
    </row>
    <row r="3197" spans="5:6" x14ac:dyDescent="0.25">
      <c r="E3197" t="s">
        <v>14597</v>
      </c>
      <c r="F3197" s="5">
        <v>15743.759500000004</v>
      </c>
    </row>
    <row r="3198" spans="5:6" x14ac:dyDescent="0.25">
      <c r="E3198" t="s">
        <v>9692</v>
      </c>
      <c r="F3198" s="5">
        <v>15730.512300000004</v>
      </c>
    </row>
    <row r="3199" spans="5:6" x14ac:dyDescent="0.25">
      <c r="E3199" t="s">
        <v>11248</v>
      </c>
      <c r="F3199" s="5">
        <v>15728.921799999996</v>
      </c>
    </row>
    <row r="3200" spans="5:6" x14ac:dyDescent="0.25">
      <c r="E3200" t="s">
        <v>17489</v>
      </c>
      <c r="F3200" s="5">
        <v>15725.610800000004</v>
      </c>
    </row>
    <row r="3201" spans="5:6" x14ac:dyDescent="0.25">
      <c r="E3201" t="s">
        <v>17504</v>
      </c>
      <c r="F3201" s="5">
        <v>15724.439800000002</v>
      </c>
    </row>
    <row r="3202" spans="5:6" x14ac:dyDescent="0.25">
      <c r="E3202" t="s">
        <v>970</v>
      </c>
      <c r="F3202" s="5">
        <v>15722.111400000002</v>
      </c>
    </row>
    <row r="3203" spans="5:6" x14ac:dyDescent="0.25">
      <c r="E3203" t="s">
        <v>11529</v>
      </c>
      <c r="F3203" s="5">
        <v>15717.5831</v>
      </c>
    </row>
    <row r="3204" spans="5:6" x14ac:dyDescent="0.25">
      <c r="E3204" t="s">
        <v>12551</v>
      </c>
      <c r="F3204" s="5">
        <v>15717.581199999997</v>
      </c>
    </row>
    <row r="3205" spans="5:6" x14ac:dyDescent="0.25">
      <c r="E3205" t="s">
        <v>17701</v>
      </c>
      <c r="F3205" s="5">
        <v>15716.8336</v>
      </c>
    </row>
    <row r="3206" spans="5:6" x14ac:dyDescent="0.25">
      <c r="E3206" t="s">
        <v>4683</v>
      </c>
      <c r="F3206" s="5">
        <v>15714.731200000002</v>
      </c>
    </row>
    <row r="3207" spans="5:6" x14ac:dyDescent="0.25">
      <c r="E3207" t="s">
        <v>956</v>
      </c>
      <c r="F3207" s="5">
        <v>15700.857799999996</v>
      </c>
    </row>
    <row r="3208" spans="5:6" x14ac:dyDescent="0.25">
      <c r="E3208" t="s">
        <v>2654</v>
      </c>
      <c r="F3208" s="5">
        <v>15699.960899999995</v>
      </c>
    </row>
    <row r="3209" spans="5:6" x14ac:dyDescent="0.25">
      <c r="E3209" t="s">
        <v>9439</v>
      </c>
      <c r="F3209" s="5">
        <v>15694.598100000003</v>
      </c>
    </row>
    <row r="3210" spans="5:6" x14ac:dyDescent="0.25">
      <c r="E3210" t="s">
        <v>4784</v>
      </c>
      <c r="F3210" s="5">
        <v>15691.7986</v>
      </c>
    </row>
    <row r="3211" spans="5:6" x14ac:dyDescent="0.25">
      <c r="E3211" t="s">
        <v>18127</v>
      </c>
      <c r="F3211" s="5">
        <v>15690.865500000002</v>
      </c>
    </row>
    <row r="3212" spans="5:6" x14ac:dyDescent="0.25">
      <c r="E3212" t="s">
        <v>16702</v>
      </c>
      <c r="F3212" s="5">
        <v>15689.617500000002</v>
      </c>
    </row>
    <row r="3213" spans="5:6" x14ac:dyDescent="0.25">
      <c r="E3213" t="s">
        <v>5426</v>
      </c>
      <c r="F3213" s="5">
        <v>15689.182100000002</v>
      </c>
    </row>
    <row r="3214" spans="5:6" x14ac:dyDescent="0.25">
      <c r="E3214" t="s">
        <v>8785</v>
      </c>
      <c r="F3214" s="5">
        <v>15688.950499999999</v>
      </c>
    </row>
    <row r="3215" spans="5:6" x14ac:dyDescent="0.25">
      <c r="E3215" t="s">
        <v>15041</v>
      </c>
      <c r="F3215" s="5">
        <v>15683.351100000005</v>
      </c>
    </row>
    <row r="3216" spans="5:6" x14ac:dyDescent="0.25">
      <c r="E3216" t="s">
        <v>6165</v>
      </c>
      <c r="F3216" s="5">
        <v>15682.646200000001</v>
      </c>
    </row>
    <row r="3217" spans="5:6" x14ac:dyDescent="0.25">
      <c r="E3217" t="s">
        <v>1101</v>
      </c>
      <c r="F3217" s="5">
        <v>15678.309100000002</v>
      </c>
    </row>
    <row r="3218" spans="5:6" x14ac:dyDescent="0.25">
      <c r="E3218" t="s">
        <v>11624</v>
      </c>
      <c r="F3218" s="5">
        <v>15677.171800000002</v>
      </c>
    </row>
    <row r="3219" spans="5:6" x14ac:dyDescent="0.25">
      <c r="E3219" t="s">
        <v>12536</v>
      </c>
      <c r="F3219" s="5">
        <v>15672.6495</v>
      </c>
    </row>
    <row r="3220" spans="5:6" x14ac:dyDescent="0.25">
      <c r="E3220" t="s">
        <v>4909</v>
      </c>
      <c r="F3220" s="5">
        <v>15671.113000000005</v>
      </c>
    </row>
    <row r="3221" spans="5:6" x14ac:dyDescent="0.25">
      <c r="E3221" t="s">
        <v>17361</v>
      </c>
      <c r="F3221" s="5">
        <v>15664.801200000004</v>
      </c>
    </row>
    <row r="3222" spans="5:6" x14ac:dyDescent="0.25">
      <c r="E3222" t="s">
        <v>1222</v>
      </c>
      <c r="F3222" s="5">
        <v>15664.801200000004</v>
      </c>
    </row>
    <row r="3223" spans="5:6" x14ac:dyDescent="0.25">
      <c r="E3223" t="s">
        <v>14239</v>
      </c>
      <c r="F3223" s="5">
        <v>15664.324399999998</v>
      </c>
    </row>
    <row r="3224" spans="5:6" x14ac:dyDescent="0.25">
      <c r="E3224" t="s">
        <v>17723</v>
      </c>
      <c r="F3224" s="5">
        <v>15663.115999999998</v>
      </c>
    </row>
    <row r="3225" spans="5:6" x14ac:dyDescent="0.25">
      <c r="E3225" t="s">
        <v>9202</v>
      </c>
      <c r="F3225" s="5">
        <v>15645.130499999999</v>
      </c>
    </row>
    <row r="3226" spans="5:6" x14ac:dyDescent="0.25">
      <c r="E3226" t="s">
        <v>12770</v>
      </c>
      <c r="F3226" s="5">
        <v>15642.836599999999</v>
      </c>
    </row>
    <row r="3227" spans="5:6" x14ac:dyDescent="0.25">
      <c r="E3227" t="s">
        <v>9747</v>
      </c>
      <c r="F3227" s="5">
        <v>15631.917599999999</v>
      </c>
    </row>
    <row r="3228" spans="5:6" x14ac:dyDescent="0.25">
      <c r="E3228" t="s">
        <v>1970</v>
      </c>
      <c r="F3228" s="5">
        <v>15629.768600000001</v>
      </c>
    </row>
    <row r="3229" spans="5:6" x14ac:dyDescent="0.25">
      <c r="E3229" t="s">
        <v>10407</v>
      </c>
      <c r="F3229" s="5">
        <v>15620.321400000003</v>
      </c>
    </row>
    <row r="3230" spans="5:6" x14ac:dyDescent="0.25">
      <c r="E3230" t="s">
        <v>14348</v>
      </c>
      <c r="F3230" s="5">
        <v>15618.523500000001</v>
      </c>
    </row>
    <row r="3231" spans="5:6" x14ac:dyDescent="0.25">
      <c r="E3231" t="s">
        <v>13428</v>
      </c>
      <c r="F3231" s="5">
        <v>15607.327899999998</v>
      </c>
    </row>
    <row r="3232" spans="5:6" x14ac:dyDescent="0.25">
      <c r="E3232" t="s">
        <v>7896</v>
      </c>
      <c r="F3232" s="5">
        <v>15606.432200000001</v>
      </c>
    </row>
    <row r="3233" spans="5:6" x14ac:dyDescent="0.25">
      <c r="E3233" t="s">
        <v>16759</v>
      </c>
      <c r="F3233" s="5">
        <v>15599.916900000004</v>
      </c>
    </row>
    <row r="3234" spans="5:6" x14ac:dyDescent="0.25">
      <c r="E3234" t="s">
        <v>13363</v>
      </c>
      <c r="F3234" s="5">
        <v>15596.078499999998</v>
      </c>
    </row>
    <row r="3235" spans="5:6" x14ac:dyDescent="0.25">
      <c r="E3235" t="s">
        <v>13855</v>
      </c>
      <c r="F3235" s="5">
        <v>15595.304600000001</v>
      </c>
    </row>
    <row r="3236" spans="5:6" x14ac:dyDescent="0.25">
      <c r="E3236" t="s">
        <v>11383</v>
      </c>
      <c r="F3236" s="5">
        <v>15593.013799999993</v>
      </c>
    </row>
    <row r="3237" spans="5:6" x14ac:dyDescent="0.25">
      <c r="E3237" t="s">
        <v>6609</v>
      </c>
      <c r="F3237" s="5">
        <v>15579.257300000001</v>
      </c>
    </row>
    <row r="3238" spans="5:6" x14ac:dyDescent="0.25">
      <c r="E3238" t="s">
        <v>4634</v>
      </c>
      <c r="F3238" s="5">
        <v>15577.186400000002</v>
      </c>
    </row>
    <row r="3239" spans="5:6" x14ac:dyDescent="0.25">
      <c r="E3239" t="s">
        <v>16444</v>
      </c>
      <c r="F3239" s="5">
        <v>15538.8421</v>
      </c>
    </row>
    <row r="3240" spans="5:6" x14ac:dyDescent="0.25">
      <c r="E3240" t="s">
        <v>16693</v>
      </c>
      <c r="F3240" s="5">
        <v>15537.590700000001</v>
      </c>
    </row>
    <row r="3241" spans="5:6" x14ac:dyDescent="0.25">
      <c r="E3241" t="s">
        <v>17139</v>
      </c>
      <c r="F3241" s="5">
        <v>15536.3886</v>
      </c>
    </row>
    <row r="3242" spans="5:6" x14ac:dyDescent="0.25">
      <c r="E3242" t="s">
        <v>16110</v>
      </c>
      <c r="F3242" s="5">
        <v>15522.3879</v>
      </c>
    </row>
    <row r="3243" spans="5:6" x14ac:dyDescent="0.25">
      <c r="E3243" t="s">
        <v>14606</v>
      </c>
      <c r="F3243" s="5">
        <v>15513.478700000001</v>
      </c>
    </row>
    <row r="3244" spans="5:6" x14ac:dyDescent="0.25">
      <c r="E3244" t="s">
        <v>2297</v>
      </c>
      <c r="F3244" s="5">
        <v>15512.000500000004</v>
      </c>
    </row>
    <row r="3245" spans="5:6" x14ac:dyDescent="0.25">
      <c r="E3245" t="s">
        <v>1543</v>
      </c>
      <c r="F3245" s="5">
        <v>15511.475300000004</v>
      </c>
    </row>
    <row r="3246" spans="5:6" x14ac:dyDescent="0.25">
      <c r="E3246" t="s">
        <v>13739</v>
      </c>
      <c r="F3246" s="5">
        <v>15506.113200000003</v>
      </c>
    </row>
    <row r="3247" spans="5:6" x14ac:dyDescent="0.25">
      <c r="E3247" t="s">
        <v>8157</v>
      </c>
      <c r="F3247" s="5">
        <v>15496.413900000001</v>
      </c>
    </row>
    <row r="3248" spans="5:6" x14ac:dyDescent="0.25">
      <c r="E3248" t="s">
        <v>17327</v>
      </c>
      <c r="F3248" s="5">
        <v>15495.816599999998</v>
      </c>
    </row>
    <row r="3249" spans="5:6" x14ac:dyDescent="0.25">
      <c r="E3249" t="s">
        <v>16500</v>
      </c>
      <c r="F3249" s="5">
        <v>15493.8053</v>
      </c>
    </row>
    <row r="3250" spans="5:6" x14ac:dyDescent="0.25">
      <c r="E3250" t="s">
        <v>5941</v>
      </c>
      <c r="F3250" s="5">
        <v>15487.693200000005</v>
      </c>
    </row>
    <row r="3251" spans="5:6" x14ac:dyDescent="0.25">
      <c r="E3251" t="s">
        <v>16248</v>
      </c>
      <c r="F3251" s="5">
        <v>15482.166300000001</v>
      </c>
    </row>
    <row r="3252" spans="5:6" x14ac:dyDescent="0.25">
      <c r="E3252" t="s">
        <v>17478</v>
      </c>
      <c r="F3252" s="5">
        <v>15476.733800000002</v>
      </c>
    </row>
    <row r="3253" spans="5:6" x14ac:dyDescent="0.25">
      <c r="E3253" t="s">
        <v>16065</v>
      </c>
      <c r="F3253" s="5">
        <v>15476.733800000002</v>
      </c>
    </row>
    <row r="3254" spans="5:6" x14ac:dyDescent="0.25">
      <c r="E3254" t="s">
        <v>14713</v>
      </c>
      <c r="F3254" s="5">
        <v>15476.733800000002</v>
      </c>
    </row>
    <row r="3255" spans="5:6" x14ac:dyDescent="0.25">
      <c r="E3255" t="s">
        <v>14883</v>
      </c>
      <c r="F3255" s="5">
        <v>15476.733800000002</v>
      </c>
    </row>
    <row r="3256" spans="5:6" x14ac:dyDescent="0.25">
      <c r="E3256" t="s">
        <v>14250</v>
      </c>
      <c r="F3256" s="5">
        <v>15476.733800000002</v>
      </c>
    </row>
    <row r="3257" spans="5:6" x14ac:dyDescent="0.25">
      <c r="E3257" t="s">
        <v>11053</v>
      </c>
      <c r="F3257" s="5">
        <v>15476.733800000002</v>
      </c>
    </row>
    <row r="3258" spans="5:6" x14ac:dyDescent="0.25">
      <c r="E3258" t="s">
        <v>10567</v>
      </c>
      <c r="F3258" s="5">
        <v>15476.733800000002</v>
      </c>
    </row>
    <row r="3259" spans="5:6" x14ac:dyDescent="0.25">
      <c r="E3259" t="s">
        <v>10422</v>
      </c>
      <c r="F3259" s="5">
        <v>15476.733800000002</v>
      </c>
    </row>
    <row r="3260" spans="5:6" x14ac:dyDescent="0.25">
      <c r="E3260" t="s">
        <v>10384</v>
      </c>
      <c r="F3260" s="5">
        <v>15476.733800000002</v>
      </c>
    </row>
    <row r="3261" spans="5:6" x14ac:dyDescent="0.25">
      <c r="E3261" t="s">
        <v>5445</v>
      </c>
      <c r="F3261" s="5">
        <v>15476.733800000002</v>
      </c>
    </row>
    <row r="3262" spans="5:6" x14ac:dyDescent="0.25">
      <c r="E3262" t="s">
        <v>1095</v>
      </c>
      <c r="F3262" s="5">
        <v>15476.733800000002</v>
      </c>
    </row>
    <row r="3263" spans="5:6" x14ac:dyDescent="0.25">
      <c r="E3263" t="s">
        <v>3326</v>
      </c>
      <c r="F3263" s="5">
        <v>15467.488600000004</v>
      </c>
    </row>
    <row r="3264" spans="5:6" x14ac:dyDescent="0.25">
      <c r="E3264" t="s">
        <v>9277</v>
      </c>
      <c r="F3264" s="5">
        <v>15465.355300000001</v>
      </c>
    </row>
    <row r="3265" spans="5:6" x14ac:dyDescent="0.25">
      <c r="E3265" t="s">
        <v>9540</v>
      </c>
      <c r="F3265" s="5">
        <v>15458.632800000001</v>
      </c>
    </row>
    <row r="3266" spans="5:6" x14ac:dyDescent="0.25">
      <c r="E3266" t="s">
        <v>4769</v>
      </c>
      <c r="F3266" s="5">
        <v>15449.571199999998</v>
      </c>
    </row>
    <row r="3267" spans="5:6" x14ac:dyDescent="0.25">
      <c r="E3267" t="s">
        <v>18926</v>
      </c>
      <c r="F3267" s="5">
        <v>15443.551799999997</v>
      </c>
    </row>
    <row r="3268" spans="5:6" x14ac:dyDescent="0.25">
      <c r="E3268" t="s">
        <v>11280</v>
      </c>
      <c r="F3268" s="5">
        <v>15437.835900000002</v>
      </c>
    </row>
    <row r="3269" spans="5:6" x14ac:dyDescent="0.25">
      <c r="E3269" t="s">
        <v>11864</v>
      </c>
      <c r="F3269" s="5">
        <v>15431.253800000002</v>
      </c>
    </row>
    <row r="3270" spans="5:6" x14ac:dyDescent="0.25">
      <c r="E3270" t="s">
        <v>7222</v>
      </c>
      <c r="F3270" s="5">
        <v>15424.123199999998</v>
      </c>
    </row>
    <row r="3271" spans="5:6" x14ac:dyDescent="0.25">
      <c r="E3271" t="s">
        <v>5372</v>
      </c>
      <c r="F3271" s="5">
        <v>15423.860500000003</v>
      </c>
    </row>
    <row r="3272" spans="5:6" x14ac:dyDescent="0.25">
      <c r="E3272" t="s">
        <v>11732</v>
      </c>
      <c r="F3272" s="5">
        <v>15422.765299999999</v>
      </c>
    </row>
    <row r="3273" spans="5:6" x14ac:dyDescent="0.25">
      <c r="E3273" t="s">
        <v>4072</v>
      </c>
      <c r="F3273" s="5">
        <v>15422.676400000002</v>
      </c>
    </row>
    <row r="3274" spans="5:6" x14ac:dyDescent="0.25">
      <c r="E3274" t="s">
        <v>4901</v>
      </c>
      <c r="F3274" s="5">
        <v>15412.985900000003</v>
      </c>
    </row>
    <row r="3275" spans="5:6" x14ac:dyDescent="0.25">
      <c r="E3275" t="s">
        <v>2922</v>
      </c>
      <c r="F3275" s="5">
        <v>15412.254200000003</v>
      </c>
    </row>
    <row r="3276" spans="5:6" x14ac:dyDescent="0.25">
      <c r="E3276" t="s">
        <v>17180</v>
      </c>
      <c r="F3276" s="5">
        <v>15397.993400000003</v>
      </c>
    </row>
    <row r="3277" spans="5:6" x14ac:dyDescent="0.25">
      <c r="E3277" t="s">
        <v>6456</v>
      </c>
      <c r="F3277" s="5">
        <v>15396.843599999998</v>
      </c>
    </row>
    <row r="3278" spans="5:6" x14ac:dyDescent="0.25">
      <c r="E3278" t="s">
        <v>7811</v>
      </c>
      <c r="F3278" s="5">
        <v>15395.516399999997</v>
      </c>
    </row>
    <row r="3279" spans="5:6" x14ac:dyDescent="0.25">
      <c r="E3279" t="s">
        <v>14984</v>
      </c>
      <c r="F3279" s="5">
        <v>15394.630999999998</v>
      </c>
    </row>
    <row r="3280" spans="5:6" x14ac:dyDescent="0.25">
      <c r="E3280" t="s">
        <v>980</v>
      </c>
      <c r="F3280" s="5">
        <v>15393.945</v>
      </c>
    </row>
    <row r="3281" spans="5:6" x14ac:dyDescent="0.25">
      <c r="E3281" t="s">
        <v>6320</v>
      </c>
      <c r="F3281" s="5">
        <v>15390.7734</v>
      </c>
    </row>
    <row r="3282" spans="5:6" x14ac:dyDescent="0.25">
      <c r="E3282" t="s">
        <v>7599</v>
      </c>
      <c r="F3282" s="5">
        <v>15382.945000000003</v>
      </c>
    </row>
    <row r="3283" spans="5:6" x14ac:dyDescent="0.25">
      <c r="E3283" t="s">
        <v>17779</v>
      </c>
      <c r="F3283" s="5">
        <v>15382.642</v>
      </c>
    </row>
    <row r="3284" spans="5:6" x14ac:dyDescent="0.25">
      <c r="E3284" t="s">
        <v>13844</v>
      </c>
      <c r="F3284" s="5">
        <v>15378.590800000002</v>
      </c>
    </row>
    <row r="3285" spans="5:6" x14ac:dyDescent="0.25">
      <c r="E3285" t="s">
        <v>16861</v>
      </c>
      <c r="F3285" s="5">
        <v>15375.532000000003</v>
      </c>
    </row>
    <row r="3286" spans="5:6" x14ac:dyDescent="0.25">
      <c r="E3286" t="s">
        <v>18782</v>
      </c>
      <c r="F3286" s="5">
        <v>15366.1567</v>
      </c>
    </row>
    <row r="3287" spans="5:6" x14ac:dyDescent="0.25">
      <c r="E3287" t="s">
        <v>799</v>
      </c>
      <c r="F3287" s="5">
        <v>15365.988000000001</v>
      </c>
    </row>
    <row r="3288" spans="5:6" x14ac:dyDescent="0.25">
      <c r="E3288" t="s">
        <v>13988</v>
      </c>
      <c r="F3288" s="5">
        <v>15363.788299999998</v>
      </c>
    </row>
    <row r="3289" spans="5:6" x14ac:dyDescent="0.25">
      <c r="E3289" t="s">
        <v>3250</v>
      </c>
      <c r="F3289" s="5">
        <v>15362.314099999996</v>
      </c>
    </row>
    <row r="3290" spans="5:6" x14ac:dyDescent="0.25">
      <c r="E3290" t="s">
        <v>11189</v>
      </c>
      <c r="F3290" s="5">
        <v>15362.082699999997</v>
      </c>
    </row>
    <row r="3291" spans="5:6" x14ac:dyDescent="0.25">
      <c r="E3291" t="s">
        <v>4867</v>
      </c>
      <c r="F3291" s="5">
        <v>15358.279200000001</v>
      </c>
    </row>
    <row r="3292" spans="5:6" x14ac:dyDescent="0.25">
      <c r="E3292" t="s">
        <v>3844</v>
      </c>
      <c r="F3292" s="5">
        <v>15358.149400000004</v>
      </c>
    </row>
    <row r="3293" spans="5:6" x14ac:dyDescent="0.25">
      <c r="E3293" t="s">
        <v>772</v>
      </c>
      <c r="F3293" s="5">
        <v>15355.802700000002</v>
      </c>
    </row>
    <row r="3294" spans="5:6" x14ac:dyDescent="0.25">
      <c r="E3294" t="s">
        <v>9958</v>
      </c>
      <c r="F3294" s="5">
        <v>15348.825899999996</v>
      </c>
    </row>
    <row r="3295" spans="5:6" x14ac:dyDescent="0.25">
      <c r="E3295" t="s">
        <v>5983</v>
      </c>
      <c r="F3295" s="5">
        <v>15344.440199999999</v>
      </c>
    </row>
    <row r="3296" spans="5:6" x14ac:dyDescent="0.25">
      <c r="E3296" t="s">
        <v>14856</v>
      </c>
      <c r="F3296" s="5">
        <v>15336.245700000003</v>
      </c>
    </row>
    <row r="3297" spans="5:6" x14ac:dyDescent="0.25">
      <c r="E3297" t="s">
        <v>3364</v>
      </c>
      <c r="F3297" s="5">
        <v>15336.245700000003</v>
      </c>
    </row>
    <row r="3298" spans="5:6" x14ac:dyDescent="0.25">
      <c r="E3298" t="s">
        <v>3264</v>
      </c>
      <c r="F3298" s="5">
        <v>15330.869900000002</v>
      </c>
    </row>
    <row r="3299" spans="5:6" x14ac:dyDescent="0.25">
      <c r="E3299" t="s">
        <v>15678</v>
      </c>
      <c r="F3299" s="5">
        <v>15310.4275</v>
      </c>
    </row>
    <row r="3300" spans="5:6" x14ac:dyDescent="0.25">
      <c r="E3300" t="s">
        <v>9229</v>
      </c>
      <c r="F3300" s="5">
        <v>15307.163600000003</v>
      </c>
    </row>
    <row r="3301" spans="5:6" x14ac:dyDescent="0.25">
      <c r="E3301" t="s">
        <v>9247</v>
      </c>
      <c r="F3301" s="5">
        <v>15303.329599999999</v>
      </c>
    </row>
    <row r="3302" spans="5:6" x14ac:dyDescent="0.25">
      <c r="E3302" t="s">
        <v>18121</v>
      </c>
      <c r="F3302" s="5">
        <v>15302.171899999999</v>
      </c>
    </row>
    <row r="3303" spans="5:6" x14ac:dyDescent="0.25">
      <c r="E3303" t="s">
        <v>3196</v>
      </c>
      <c r="F3303" s="5">
        <v>15297.369799999999</v>
      </c>
    </row>
    <row r="3304" spans="5:6" x14ac:dyDescent="0.25">
      <c r="E3304" t="s">
        <v>8457</v>
      </c>
      <c r="F3304" s="5">
        <v>15293.223499999996</v>
      </c>
    </row>
    <row r="3305" spans="5:6" x14ac:dyDescent="0.25">
      <c r="E3305" t="s">
        <v>7146</v>
      </c>
      <c r="F3305" s="5">
        <v>15288.660100000001</v>
      </c>
    </row>
    <row r="3306" spans="5:6" x14ac:dyDescent="0.25">
      <c r="E3306" t="s">
        <v>17110</v>
      </c>
      <c r="F3306" s="5">
        <v>15287.3336</v>
      </c>
    </row>
    <row r="3307" spans="5:6" x14ac:dyDescent="0.25">
      <c r="E3307" t="s">
        <v>16270</v>
      </c>
      <c r="F3307" s="5">
        <v>15283.461299999997</v>
      </c>
    </row>
    <row r="3308" spans="5:6" x14ac:dyDescent="0.25">
      <c r="E3308" t="s">
        <v>1687</v>
      </c>
      <c r="F3308" s="5">
        <v>15281.163399999999</v>
      </c>
    </row>
    <row r="3309" spans="5:6" x14ac:dyDescent="0.25">
      <c r="E3309" t="s">
        <v>18491</v>
      </c>
      <c r="F3309" s="5">
        <v>15277.4661</v>
      </c>
    </row>
    <row r="3310" spans="5:6" x14ac:dyDescent="0.25">
      <c r="E3310" t="s">
        <v>16244</v>
      </c>
      <c r="F3310" s="5">
        <v>15270.435699999998</v>
      </c>
    </row>
    <row r="3311" spans="5:6" x14ac:dyDescent="0.25">
      <c r="E3311" t="s">
        <v>5783</v>
      </c>
      <c r="F3311" s="5">
        <v>15268.084999999999</v>
      </c>
    </row>
    <row r="3312" spans="5:6" x14ac:dyDescent="0.25">
      <c r="E3312" t="s">
        <v>15912</v>
      </c>
      <c r="F3312" s="5">
        <v>15263.5743</v>
      </c>
    </row>
    <row r="3313" spans="5:6" x14ac:dyDescent="0.25">
      <c r="E3313" t="s">
        <v>9812</v>
      </c>
      <c r="F3313" s="5">
        <v>15262.8838</v>
      </c>
    </row>
    <row r="3314" spans="5:6" x14ac:dyDescent="0.25">
      <c r="E3314" t="s">
        <v>17737</v>
      </c>
      <c r="F3314" s="5">
        <v>15257.019200000002</v>
      </c>
    </row>
    <row r="3315" spans="5:6" x14ac:dyDescent="0.25">
      <c r="E3315" t="s">
        <v>16679</v>
      </c>
      <c r="F3315" s="5">
        <v>15257.019200000002</v>
      </c>
    </row>
    <row r="3316" spans="5:6" x14ac:dyDescent="0.25">
      <c r="E3316" t="s">
        <v>15625</v>
      </c>
      <c r="F3316" s="5">
        <v>15257.019200000002</v>
      </c>
    </row>
    <row r="3317" spans="5:6" x14ac:dyDescent="0.25">
      <c r="E3317" t="s">
        <v>14025</v>
      </c>
      <c r="F3317" s="5">
        <v>15257.019200000002</v>
      </c>
    </row>
    <row r="3318" spans="5:6" x14ac:dyDescent="0.25">
      <c r="E3318" t="s">
        <v>5440</v>
      </c>
      <c r="F3318" s="5">
        <v>15257.019200000002</v>
      </c>
    </row>
    <row r="3319" spans="5:6" x14ac:dyDescent="0.25">
      <c r="E3319" t="s">
        <v>4352</v>
      </c>
      <c r="F3319" s="5">
        <v>15257.019200000002</v>
      </c>
    </row>
    <row r="3320" spans="5:6" x14ac:dyDescent="0.25">
      <c r="E3320" t="s">
        <v>3474</v>
      </c>
      <c r="F3320" s="5">
        <v>15257.019200000002</v>
      </c>
    </row>
    <row r="3321" spans="5:6" x14ac:dyDescent="0.25">
      <c r="E3321" t="s">
        <v>1657</v>
      </c>
      <c r="F3321" s="5">
        <v>15257.019200000002</v>
      </c>
    </row>
    <row r="3322" spans="5:6" x14ac:dyDescent="0.25">
      <c r="E3322" t="s">
        <v>673</v>
      </c>
      <c r="F3322" s="5">
        <v>15257.019200000002</v>
      </c>
    </row>
    <row r="3323" spans="5:6" x14ac:dyDescent="0.25">
      <c r="E3323" t="s">
        <v>13381</v>
      </c>
      <c r="F3323" s="5">
        <v>15251.237399999998</v>
      </c>
    </row>
    <row r="3324" spans="5:6" x14ac:dyDescent="0.25">
      <c r="E3324" t="s">
        <v>2487</v>
      </c>
      <c r="F3324" s="5">
        <v>15247.488800000003</v>
      </c>
    </row>
    <row r="3325" spans="5:6" x14ac:dyDescent="0.25">
      <c r="E3325" t="s">
        <v>9408</v>
      </c>
      <c r="F3325" s="5">
        <v>15246.9555</v>
      </c>
    </row>
    <row r="3326" spans="5:6" x14ac:dyDescent="0.25">
      <c r="E3326" t="s">
        <v>14574</v>
      </c>
      <c r="F3326" s="5">
        <v>15243.3171</v>
      </c>
    </row>
    <row r="3327" spans="5:6" x14ac:dyDescent="0.25">
      <c r="E3327" t="s">
        <v>983</v>
      </c>
      <c r="F3327" s="5">
        <v>15238.726200000001</v>
      </c>
    </row>
    <row r="3328" spans="5:6" x14ac:dyDescent="0.25">
      <c r="E3328" t="s">
        <v>10210</v>
      </c>
      <c r="F3328" s="5">
        <v>15235.765600000001</v>
      </c>
    </row>
    <row r="3329" spans="5:6" x14ac:dyDescent="0.25">
      <c r="E3329" t="s">
        <v>16780</v>
      </c>
      <c r="F3329" s="5">
        <v>15215.629300000001</v>
      </c>
    </row>
    <row r="3330" spans="5:6" x14ac:dyDescent="0.25">
      <c r="E3330" t="s">
        <v>18850</v>
      </c>
      <c r="F3330" s="5">
        <v>15208.695099999997</v>
      </c>
    </row>
    <row r="3331" spans="5:6" x14ac:dyDescent="0.25">
      <c r="E3331" t="s">
        <v>18637</v>
      </c>
      <c r="F3331" s="5">
        <v>15199.734</v>
      </c>
    </row>
    <row r="3332" spans="5:6" x14ac:dyDescent="0.25">
      <c r="E3332" t="s">
        <v>13148</v>
      </c>
      <c r="F3332" s="5">
        <v>15192.9126</v>
      </c>
    </row>
    <row r="3333" spans="5:6" x14ac:dyDescent="0.25">
      <c r="E3333" t="s">
        <v>6336</v>
      </c>
      <c r="F3333" s="5">
        <v>15191.095400000002</v>
      </c>
    </row>
    <row r="3334" spans="5:6" x14ac:dyDescent="0.25">
      <c r="E3334" t="s">
        <v>6162</v>
      </c>
      <c r="F3334" s="5">
        <v>15190.450499999999</v>
      </c>
    </row>
    <row r="3335" spans="5:6" x14ac:dyDescent="0.25">
      <c r="E3335" t="s">
        <v>6159</v>
      </c>
      <c r="F3335" s="5">
        <v>15188.9599</v>
      </c>
    </row>
    <row r="3336" spans="5:6" x14ac:dyDescent="0.25">
      <c r="E3336" t="s">
        <v>1107</v>
      </c>
      <c r="F3336" s="5">
        <v>15178.955199999997</v>
      </c>
    </row>
    <row r="3337" spans="5:6" x14ac:dyDescent="0.25">
      <c r="E3337" t="s">
        <v>8383</v>
      </c>
      <c r="F3337" s="5">
        <v>15177.0147</v>
      </c>
    </row>
    <row r="3338" spans="5:6" x14ac:dyDescent="0.25">
      <c r="E3338" t="s">
        <v>14564</v>
      </c>
      <c r="F3338" s="5">
        <v>15175.136099999994</v>
      </c>
    </row>
    <row r="3339" spans="5:6" x14ac:dyDescent="0.25">
      <c r="E3339" t="s">
        <v>9718</v>
      </c>
      <c r="F3339" s="5">
        <v>15174.874400000001</v>
      </c>
    </row>
    <row r="3340" spans="5:6" x14ac:dyDescent="0.25">
      <c r="E3340" t="s">
        <v>16877</v>
      </c>
      <c r="F3340" s="5">
        <v>15164.361999999999</v>
      </c>
    </row>
    <row r="3341" spans="5:6" x14ac:dyDescent="0.25">
      <c r="E3341" t="s">
        <v>12731</v>
      </c>
      <c r="F3341" s="5">
        <v>15162.697100000001</v>
      </c>
    </row>
    <row r="3342" spans="5:6" x14ac:dyDescent="0.25">
      <c r="E3342" t="s">
        <v>5084</v>
      </c>
      <c r="F3342" s="5">
        <v>15162.302200000002</v>
      </c>
    </row>
    <row r="3343" spans="5:6" x14ac:dyDescent="0.25">
      <c r="E3343" t="s">
        <v>4647</v>
      </c>
      <c r="F3343" s="5">
        <v>15159.350100000001</v>
      </c>
    </row>
    <row r="3344" spans="5:6" x14ac:dyDescent="0.25">
      <c r="E3344" t="s">
        <v>11992</v>
      </c>
      <c r="F3344" s="5">
        <v>15155.708500000001</v>
      </c>
    </row>
    <row r="3345" spans="5:6" x14ac:dyDescent="0.25">
      <c r="E3345" t="s">
        <v>10383</v>
      </c>
      <c r="F3345" s="5">
        <v>15151.364999999998</v>
      </c>
    </row>
    <row r="3346" spans="5:6" x14ac:dyDescent="0.25">
      <c r="E3346" t="s">
        <v>1163</v>
      </c>
      <c r="F3346" s="5">
        <v>15145.0941</v>
      </c>
    </row>
    <row r="3347" spans="5:6" x14ac:dyDescent="0.25">
      <c r="E3347" t="s">
        <v>639</v>
      </c>
      <c r="F3347" s="5">
        <v>15139.722699999998</v>
      </c>
    </row>
    <row r="3348" spans="5:6" x14ac:dyDescent="0.25">
      <c r="E3348" t="s">
        <v>17945</v>
      </c>
      <c r="F3348" s="5">
        <v>15108.392999999998</v>
      </c>
    </row>
    <row r="3349" spans="5:6" x14ac:dyDescent="0.25">
      <c r="E3349" t="s">
        <v>16714</v>
      </c>
      <c r="F3349" s="5">
        <v>15102.8357</v>
      </c>
    </row>
    <row r="3350" spans="5:6" x14ac:dyDescent="0.25">
      <c r="E3350" t="s">
        <v>9067</v>
      </c>
      <c r="F3350" s="5">
        <v>15102.8357</v>
      </c>
    </row>
    <row r="3351" spans="5:6" x14ac:dyDescent="0.25">
      <c r="E3351" t="s">
        <v>9589</v>
      </c>
      <c r="F3351" s="5">
        <v>15101.808300000001</v>
      </c>
    </row>
    <row r="3352" spans="5:6" x14ac:dyDescent="0.25">
      <c r="E3352" t="s">
        <v>14096</v>
      </c>
      <c r="F3352" s="5">
        <v>15101.755500000005</v>
      </c>
    </row>
    <row r="3353" spans="5:6" x14ac:dyDescent="0.25">
      <c r="E3353" t="s">
        <v>18054</v>
      </c>
      <c r="F3353" s="5">
        <v>15100.378200000005</v>
      </c>
    </row>
    <row r="3354" spans="5:6" x14ac:dyDescent="0.25">
      <c r="E3354" t="s">
        <v>12152</v>
      </c>
      <c r="F3354" s="5">
        <v>15092.611199999999</v>
      </c>
    </row>
    <row r="3355" spans="5:6" x14ac:dyDescent="0.25">
      <c r="E3355" t="s">
        <v>5722</v>
      </c>
      <c r="F3355" s="5">
        <v>15079.5936</v>
      </c>
    </row>
    <row r="3356" spans="5:6" x14ac:dyDescent="0.25">
      <c r="E3356" t="s">
        <v>7105</v>
      </c>
      <c r="F3356" s="5">
        <v>15075.3123</v>
      </c>
    </row>
    <row r="3357" spans="5:6" x14ac:dyDescent="0.25">
      <c r="E3357" t="s">
        <v>5654</v>
      </c>
      <c r="F3357" s="5">
        <v>15057.919699999999</v>
      </c>
    </row>
    <row r="3358" spans="5:6" x14ac:dyDescent="0.25">
      <c r="E3358" t="s">
        <v>13823</v>
      </c>
      <c r="F3358" s="5">
        <v>15056.208199999999</v>
      </c>
    </row>
    <row r="3359" spans="5:6" x14ac:dyDescent="0.25">
      <c r="E3359" t="s">
        <v>3841</v>
      </c>
      <c r="F3359" s="5">
        <v>15055.337399999997</v>
      </c>
    </row>
    <row r="3360" spans="5:6" x14ac:dyDescent="0.25">
      <c r="E3360" t="s">
        <v>16688</v>
      </c>
      <c r="F3360" s="5">
        <v>15052.293799999999</v>
      </c>
    </row>
    <row r="3361" spans="5:6" x14ac:dyDescent="0.25">
      <c r="E3361" t="s">
        <v>10485</v>
      </c>
      <c r="F3361" s="5">
        <v>15047.965899999999</v>
      </c>
    </row>
    <row r="3362" spans="5:6" x14ac:dyDescent="0.25">
      <c r="E3362" t="s">
        <v>4974</v>
      </c>
      <c r="F3362" s="5">
        <v>15046.079800000003</v>
      </c>
    </row>
    <row r="3363" spans="5:6" x14ac:dyDescent="0.25">
      <c r="E3363" t="s">
        <v>11264</v>
      </c>
      <c r="F3363" s="5">
        <v>15045.935099999999</v>
      </c>
    </row>
    <row r="3364" spans="5:6" x14ac:dyDescent="0.25">
      <c r="E3364" t="s">
        <v>16875</v>
      </c>
      <c r="F3364" s="5">
        <v>15045.893300000003</v>
      </c>
    </row>
    <row r="3365" spans="5:6" x14ac:dyDescent="0.25">
      <c r="E3365" t="s">
        <v>6717</v>
      </c>
      <c r="F3365" s="5">
        <v>15034.789700000001</v>
      </c>
    </row>
    <row r="3366" spans="5:6" x14ac:dyDescent="0.25">
      <c r="E3366" t="s">
        <v>1326</v>
      </c>
      <c r="F3366" s="5">
        <v>15018.540199999999</v>
      </c>
    </row>
    <row r="3367" spans="5:6" x14ac:dyDescent="0.25">
      <c r="E3367" t="s">
        <v>16129</v>
      </c>
      <c r="F3367" s="5">
        <v>15009.443800000001</v>
      </c>
    </row>
    <row r="3368" spans="5:6" x14ac:dyDescent="0.25">
      <c r="E3368" t="s">
        <v>8917</v>
      </c>
      <c r="F3368" s="5">
        <v>15001.869499999999</v>
      </c>
    </row>
    <row r="3369" spans="5:6" x14ac:dyDescent="0.25">
      <c r="E3369" t="s">
        <v>1724</v>
      </c>
      <c r="F3369" s="5">
        <v>14999.727499999999</v>
      </c>
    </row>
    <row r="3370" spans="5:6" x14ac:dyDescent="0.25">
      <c r="E3370" t="s">
        <v>11255</v>
      </c>
      <c r="F3370" s="5">
        <v>14998.918099999999</v>
      </c>
    </row>
    <row r="3371" spans="5:6" x14ac:dyDescent="0.25">
      <c r="E3371" t="s">
        <v>10263</v>
      </c>
      <c r="F3371" s="5">
        <v>14997.407800000001</v>
      </c>
    </row>
    <row r="3372" spans="5:6" x14ac:dyDescent="0.25">
      <c r="E3372" t="s">
        <v>1482</v>
      </c>
      <c r="F3372" s="5">
        <v>14995.6299</v>
      </c>
    </row>
    <row r="3373" spans="5:6" x14ac:dyDescent="0.25">
      <c r="E3373" t="s">
        <v>5833</v>
      </c>
      <c r="F3373" s="5">
        <v>14983.043599999997</v>
      </c>
    </row>
    <row r="3374" spans="5:6" x14ac:dyDescent="0.25">
      <c r="E3374" t="s">
        <v>10537</v>
      </c>
      <c r="F3374" s="5">
        <v>14980.160899999999</v>
      </c>
    </row>
    <row r="3375" spans="5:6" x14ac:dyDescent="0.25">
      <c r="E3375" t="s">
        <v>17959</v>
      </c>
      <c r="F3375" s="5">
        <v>14965.218699999999</v>
      </c>
    </row>
    <row r="3376" spans="5:6" x14ac:dyDescent="0.25">
      <c r="E3376" t="s">
        <v>13034</v>
      </c>
      <c r="F3376" s="5">
        <v>14964.432799999999</v>
      </c>
    </row>
    <row r="3377" spans="5:6" x14ac:dyDescent="0.25">
      <c r="E3377" t="s">
        <v>15635</v>
      </c>
      <c r="F3377" s="5">
        <v>14952.054899999999</v>
      </c>
    </row>
    <row r="3378" spans="5:6" x14ac:dyDescent="0.25">
      <c r="E3378" t="s">
        <v>1886</v>
      </c>
      <c r="F3378" s="5">
        <v>14951.381400000002</v>
      </c>
    </row>
    <row r="3379" spans="5:6" x14ac:dyDescent="0.25">
      <c r="E3379" t="s">
        <v>6138</v>
      </c>
      <c r="F3379" s="5">
        <v>14940.253900000003</v>
      </c>
    </row>
    <row r="3380" spans="5:6" x14ac:dyDescent="0.25">
      <c r="E3380" t="s">
        <v>4216</v>
      </c>
      <c r="F3380" s="5">
        <v>14936.558500000005</v>
      </c>
    </row>
    <row r="3381" spans="5:6" x14ac:dyDescent="0.25">
      <c r="E3381" t="s">
        <v>2223</v>
      </c>
      <c r="F3381" s="5">
        <v>14935.014300000001</v>
      </c>
    </row>
    <row r="3382" spans="5:6" x14ac:dyDescent="0.25">
      <c r="E3382" t="s">
        <v>14099</v>
      </c>
      <c r="F3382" s="5">
        <v>14930.214299999998</v>
      </c>
    </row>
    <row r="3383" spans="5:6" x14ac:dyDescent="0.25">
      <c r="E3383" t="s">
        <v>15559</v>
      </c>
      <c r="F3383" s="5">
        <v>14922.737700000003</v>
      </c>
    </row>
    <row r="3384" spans="5:6" x14ac:dyDescent="0.25">
      <c r="E3384" t="s">
        <v>13541</v>
      </c>
      <c r="F3384" s="5">
        <v>14911.823100000001</v>
      </c>
    </row>
    <row r="3385" spans="5:6" x14ac:dyDescent="0.25">
      <c r="E3385" t="s">
        <v>6453</v>
      </c>
      <c r="F3385" s="5">
        <v>14910.105400000004</v>
      </c>
    </row>
    <row r="3386" spans="5:6" x14ac:dyDescent="0.25">
      <c r="E3386" t="s">
        <v>15727</v>
      </c>
      <c r="F3386" s="5">
        <v>14901.2978</v>
      </c>
    </row>
    <row r="3387" spans="5:6" x14ac:dyDescent="0.25">
      <c r="E3387" t="s">
        <v>6907</v>
      </c>
      <c r="F3387" s="5">
        <v>14898.492200000004</v>
      </c>
    </row>
    <row r="3388" spans="5:6" x14ac:dyDescent="0.25">
      <c r="E3388" t="s">
        <v>12176</v>
      </c>
      <c r="F3388" s="5">
        <v>14893.155199999999</v>
      </c>
    </row>
    <row r="3389" spans="5:6" x14ac:dyDescent="0.25">
      <c r="E3389" t="s">
        <v>2869</v>
      </c>
      <c r="F3389" s="5">
        <v>14890.2677</v>
      </c>
    </row>
    <row r="3390" spans="5:6" x14ac:dyDescent="0.25">
      <c r="E3390" t="s">
        <v>7647</v>
      </c>
      <c r="F3390" s="5">
        <v>14864.429500000002</v>
      </c>
    </row>
    <row r="3391" spans="5:6" x14ac:dyDescent="0.25">
      <c r="E3391" t="s">
        <v>9591</v>
      </c>
      <c r="F3391" s="5">
        <v>14858.786400000001</v>
      </c>
    </row>
    <row r="3392" spans="5:6" x14ac:dyDescent="0.25">
      <c r="E3392" t="s">
        <v>9724</v>
      </c>
      <c r="F3392" s="5">
        <v>14858.177799999999</v>
      </c>
    </row>
    <row r="3393" spans="5:6" x14ac:dyDescent="0.25">
      <c r="E3393" t="s">
        <v>13531</v>
      </c>
      <c r="F3393" s="5">
        <v>14856.883600000001</v>
      </c>
    </row>
    <row r="3394" spans="5:6" x14ac:dyDescent="0.25">
      <c r="E3394" t="s">
        <v>3884</v>
      </c>
      <c r="F3394" s="5">
        <v>14855.982499999996</v>
      </c>
    </row>
    <row r="3395" spans="5:6" x14ac:dyDescent="0.25">
      <c r="E3395" t="s">
        <v>3360</v>
      </c>
      <c r="F3395" s="5">
        <v>14854.979899999998</v>
      </c>
    </row>
    <row r="3396" spans="5:6" x14ac:dyDescent="0.25">
      <c r="E3396" t="s">
        <v>7193</v>
      </c>
      <c r="F3396" s="5">
        <v>14848.846799999999</v>
      </c>
    </row>
    <row r="3397" spans="5:6" x14ac:dyDescent="0.25">
      <c r="E3397" t="s">
        <v>8564</v>
      </c>
      <c r="F3397" s="5">
        <v>14846.357500000002</v>
      </c>
    </row>
    <row r="3398" spans="5:6" x14ac:dyDescent="0.25">
      <c r="E3398" t="s">
        <v>15606</v>
      </c>
      <c r="F3398" s="5">
        <v>14832.980000000001</v>
      </c>
    </row>
    <row r="3399" spans="5:6" x14ac:dyDescent="0.25">
      <c r="E3399" t="s">
        <v>11772</v>
      </c>
      <c r="F3399" s="5">
        <v>14831.403100000003</v>
      </c>
    </row>
    <row r="3400" spans="5:6" x14ac:dyDescent="0.25">
      <c r="E3400" t="s">
        <v>3049</v>
      </c>
      <c r="F3400" s="5">
        <v>14830.713400000002</v>
      </c>
    </row>
    <row r="3401" spans="5:6" x14ac:dyDescent="0.25">
      <c r="E3401" t="s">
        <v>13842</v>
      </c>
      <c r="F3401" s="5">
        <v>14826.516599999999</v>
      </c>
    </row>
    <row r="3402" spans="5:6" x14ac:dyDescent="0.25">
      <c r="E3402" t="s">
        <v>3900</v>
      </c>
      <c r="F3402" s="5">
        <v>14820.754800000004</v>
      </c>
    </row>
    <row r="3403" spans="5:6" x14ac:dyDescent="0.25">
      <c r="E3403" t="s">
        <v>4810</v>
      </c>
      <c r="F3403" s="5">
        <v>14817.6649</v>
      </c>
    </row>
    <row r="3404" spans="5:6" x14ac:dyDescent="0.25">
      <c r="E3404" t="s">
        <v>12249</v>
      </c>
      <c r="F3404" s="5">
        <v>14809.414800000002</v>
      </c>
    </row>
    <row r="3405" spans="5:6" x14ac:dyDescent="0.25">
      <c r="E3405" t="s">
        <v>16827</v>
      </c>
      <c r="F3405" s="5">
        <v>14803.847000000002</v>
      </c>
    </row>
    <row r="3406" spans="5:6" x14ac:dyDescent="0.25">
      <c r="E3406" t="s">
        <v>6989</v>
      </c>
      <c r="F3406" s="5">
        <v>14799.655799999999</v>
      </c>
    </row>
    <row r="3407" spans="5:6" x14ac:dyDescent="0.25">
      <c r="E3407" t="s">
        <v>3214</v>
      </c>
      <c r="F3407" s="5">
        <v>14799.346299999999</v>
      </c>
    </row>
    <row r="3408" spans="5:6" x14ac:dyDescent="0.25">
      <c r="E3408" t="s">
        <v>18666</v>
      </c>
      <c r="F3408" s="5">
        <v>14799.330400000004</v>
      </c>
    </row>
    <row r="3409" spans="5:6" x14ac:dyDescent="0.25">
      <c r="E3409" t="s">
        <v>8174</v>
      </c>
      <c r="F3409" s="5">
        <v>14799.210999999996</v>
      </c>
    </row>
    <row r="3410" spans="5:6" x14ac:dyDescent="0.25">
      <c r="E3410" t="s">
        <v>2776</v>
      </c>
      <c r="F3410" s="5">
        <v>14797.004700000003</v>
      </c>
    </row>
    <row r="3411" spans="5:6" x14ac:dyDescent="0.25">
      <c r="E3411" t="s">
        <v>9962</v>
      </c>
      <c r="F3411" s="5">
        <v>14796.596799999999</v>
      </c>
    </row>
    <row r="3412" spans="5:6" x14ac:dyDescent="0.25">
      <c r="E3412" t="s">
        <v>9782</v>
      </c>
      <c r="F3412" s="5">
        <v>14795.590499999998</v>
      </c>
    </row>
    <row r="3413" spans="5:6" x14ac:dyDescent="0.25">
      <c r="E3413" t="s">
        <v>11611</v>
      </c>
      <c r="F3413" s="5">
        <v>14793.017599999999</v>
      </c>
    </row>
    <row r="3414" spans="5:6" x14ac:dyDescent="0.25">
      <c r="E3414" t="s">
        <v>14799</v>
      </c>
      <c r="F3414" s="5">
        <v>14789.785400000001</v>
      </c>
    </row>
    <row r="3415" spans="5:6" x14ac:dyDescent="0.25">
      <c r="E3415" t="s">
        <v>9021</v>
      </c>
      <c r="F3415" s="5">
        <v>14784.910899999999</v>
      </c>
    </row>
    <row r="3416" spans="5:6" x14ac:dyDescent="0.25">
      <c r="E3416" t="s">
        <v>18237</v>
      </c>
      <c r="F3416" s="5">
        <v>14784.572800000004</v>
      </c>
    </row>
    <row r="3417" spans="5:6" x14ac:dyDescent="0.25">
      <c r="E3417" t="s">
        <v>15224</v>
      </c>
      <c r="F3417" s="5">
        <v>14784.081399999999</v>
      </c>
    </row>
    <row r="3418" spans="5:6" x14ac:dyDescent="0.25">
      <c r="E3418" t="s">
        <v>18075</v>
      </c>
      <c r="F3418" s="5">
        <v>14783.8297</v>
      </c>
    </row>
    <row r="3419" spans="5:6" x14ac:dyDescent="0.25">
      <c r="E3419" t="s">
        <v>17275</v>
      </c>
      <c r="F3419" s="5">
        <v>14779.136099999998</v>
      </c>
    </row>
    <row r="3420" spans="5:6" x14ac:dyDescent="0.25">
      <c r="E3420" t="s">
        <v>8612</v>
      </c>
      <c r="F3420" s="5">
        <v>14772.511300000002</v>
      </c>
    </row>
    <row r="3421" spans="5:6" x14ac:dyDescent="0.25">
      <c r="E3421" t="s">
        <v>3935</v>
      </c>
      <c r="F3421" s="5">
        <v>14768.955999999995</v>
      </c>
    </row>
    <row r="3422" spans="5:6" x14ac:dyDescent="0.25">
      <c r="E3422" t="s">
        <v>6588</v>
      </c>
      <c r="F3422" s="5">
        <v>14767.440699999997</v>
      </c>
    </row>
    <row r="3423" spans="5:6" x14ac:dyDescent="0.25">
      <c r="E3423" t="s">
        <v>16663</v>
      </c>
      <c r="F3423" s="5">
        <v>14762.179599999999</v>
      </c>
    </row>
    <row r="3424" spans="5:6" x14ac:dyDescent="0.25">
      <c r="E3424" t="s">
        <v>16215</v>
      </c>
      <c r="F3424" s="5">
        <v>14761.186999999998</v>
      </c>
    </row>
    <row r="3425" spans="5:6" x14ac:dyDescent="0.25">
      <c r="E3425" t="s">
        <v>8138</v>
      </c>
      <c r="F3425" s="5">
        <v>14761.186999999998</v>
      </c>
    </row>
    <row r="3426" spans="5:6" x14ac:dyDescent="0.25">
      <c r="E3426" t="s">
        <v>6330</v>
      </c>
      <c r="F3426" s="5">
        <v>14756.201600000004</v>
      </c>
    </row>
    <row r="3427" spans="5:6" x14ac:dyDescent="0.25">
      <c r="E3427" t="s">
        <v>15517</v>
      </c>
      <c r="F3427" s="5">
        <v>14752.115600000003</v>
      </c>
    </row>
    <row r="3428" spans="5:6" x14ac:dyDescent="0.25">
      <c r="E3428" t="s">
        <v>4245</v>
      </c>
      <c r="F3428" s="5">
        <v>14746.3217</v>
      </c>
    </row>
    <row r="3429" spans="5:6" x14ac:dyDescent="0.25">
      <c r="E3429" t="s">
        <v>11805</v>
      </c>
      <c r="F3429" s="5">
        <v>14744.900100000001</v>
      </c>
    </row>
    <row r="3430" spans="5:6" x14ac:dyDescent="0.25">
      <c r="E3430" t="s">
        <v>10277</v>
      </c>
      <c r="F3430" s="5">
        <v>14740.765400000004</v>
      </c>
    </row>
    <row r="3431" spans="5:6" x14ac:dyDescent="0.25">
      <c r="E3431" t="s">
        <v>2294</v>
      </c>
      <c r="F3431" s="5">
        <v>14735.669200000004</v>
      </c>
    </row>
    <row r="3432" spans="5:6" x14ac:dyDescent="0.25">
      <c r="E3432" t="s">
        <v>8727</v>
      </c>
      <c r="F3432" s="5">
        <v>14733.543999999998</v>
      </c>
    </row>
    <row r="3433" spans="5:6" x14ac:dyDescent="0.25">
      <c r="E3433" t="s">
        <v>7003</v>
      </c>
      <c r="F3433" s="5">
        <v>14732.773099999997</v>
      </c>
    </row>
    <row r="3434" spans="5:6" x14ac:dyDescent="0.25">
      <c r="E3434" t="s">
        <v>1352</v>
      </c>
      <c r="F3434" s="5">
        <v>14729.892400000001</v>
      </c>
    </row>
    <row r="3435" spans="5:6" x14ac:dyDescent="0.25">
      <c r="E3435" t="s">
        <v>15823</v>
      </c>
      <c r="F3435" s="5">
        <v>14727.387300000002</v>
      </c>
    </row>
    <row r="3436" spans="5:6" x14ac:dyDescent="0.25">
      <c r="E3436" t="s">
        <v>8758</v>
      </c>
      <c r="F3436" s="5">
        <v>14724.857600000001</v>
      </c>
    </row>
    <row r="3437" spans="5:6" x14ac:dyDescent="0.25">
      <c r="E3437" t="s">
        <v>15552</v>
      </c>
      <c r="F3437" s="5">
        <v>14724.334500000003</v>
      </c>
    </row>
    <row r="3438" spans="5:6" x14ac:dyDescent="0.25">
      <c r="E3438" t="s">
        <v>4557</v>
      </c>
      <c r="F3438" s="5">
        <v>14717.508100000001</v>
      </c>
    </row>
    <row r="3439" spans="5:6" x14ac:dyDescent="0.25">
      <c r="E3439" t="s">
        <v>8617</v>
      </c>
      <c r="F3439" s="5">
        <v>14716.676100000001</v>
      </c>
    </row>
    <row r="3440" spans="5:6" x14ac:dyDescent="0.25">
      <c r="E3440" t="s">
        <v>10997</v>
      </c>
      <c r="F3440" s="5">
        <v>14713.161900000006</v>
      </c>
    </row>
    <row r="3441" spans="5:6" x14ac:dyDescent="0.25">
      <c r="E3441" t="s">
        <v>2946</v>
      </c>
      <c r="F3441" s="5">
        <v>14707.906400000002</v>
      </c>
    </row>
    <row r="3442" spans="5:6" x14ac:dyDescent="0.25">
      <c r="E3442" t="s">
        <v>16878</v>
      </c>
      <c r="F3442" s="5">
        <v>14703.439999999995</v>
      </c>
    </row>
    <row r="3443" spans="5:6" x14ac:dyDescent="0.25">
      <c r="E3443" t="s">
        <v>16777</v>
      </c>
      <c r="F3443" s="5">
        <v>14701.797200000003</v>
      </c>
    </row>
    <row r="3444" spans="5:6" x14ac:dyDescent="0.25">
      <c r="E3444" t="s">
        <v>18752</v>
      </c>
      <c r="F3444" s="5">
        <v>14675.054300000003</v>
      </c>
    </row>
    <row r="3445" spans="5:6" x14ac:dyDescent="0.25">
      <c r="E3445" t="s">
        <v>3809</v>
      </c>
      <c r="F3445" s="5">
        <v>14668.247799999996</v>
      </c>
    </row>
    <row r="3446" spans="5:6" x14ac:dyDescent="0.25">
      <c r="E3446" t="s">
        <v>9142</v>
      </c>
      <c r="F3446" s="5">
        <v>14660.669500000002</v>
      </c>
    </row>
    <row r="3447" spans="5:6" x14ac:dyDescent="0.25">
      <c r="E3447" t="s">
        <v>13846</v>
      </c>
      <c r="F3447" s="5">
        <v>14656.774300000001</v>
      </c>
    </row>
    <row r="3448" spans="5:6" x14ac:dyDescent="0.25">
      <c r="E3448" t="s">
        <v>8322</v>
      </c>
      <c r="F3448" s="5">
        <v>14649.400699999998</v>
      </c>
    </row>
    <row r="3449" spans="5:6" x14ac:dyDescent="0.25">
      <c r="E3449" t="s">
        <v>7608</v>
      </c>
      <c r="F3449" s="5">
        <v>14641.226799999999</v>
      </c>
    </row>
    <row r="3450" spans="5:6" x14ac:dyDescent="0.25">
      <c r="E3450" t="s">
        <v>4422</v>
      </c>
      <c r="F3450" s="5">
        <v>14638.112199999998</v>
      </c>
    </row>
    <row r="3451" spans="5:6" x14ac:dyDescent="0.25">
      <c r="E3451" t="s">
        <v>18030</v>
      </c>
      <c r="F3451" s="5">
        <v>14637.893899999999</v>
      </c>
    </row>
    <row r="3452" spans="5:6" x14ac:dyDescent="0.25">
      <c r="E3452" t="s">
        <v>10399</v>
      </c>
      <c r="F3452" s="5">
        <v>14634.937900000001</v>
      </c>
    </row>
    <row r="3453" spans="5:6" x14ac:dyDescent="0.25">
      <c r="E3453" t="s">
        <v>10649</v>
      </c>
      <c r="F3453" s="5">
        <v>14634.937900000001</v>
      </c>
    </row>
    <row r="3454" spans="5:6" x14ac:dyDescent="0.25">
      <c r="E3454" t="s">
        <v>3473</v>
      </c>
      <c r="F3454" s="5">
        <v>14634.937900000001</v>
      </c>
    </row>
    <row r="3455" spans="5:6" x14ac:dyDescent="0.25">
      <c r="E3455" t="s">
        <v>11654</v>
      </c>
      <c r="F3455" s="5">
        <v>14629.389200000005</v>
      </c>
    </row>
    <row r="3456" spans="5:6" x14ac:dyDescent="0.25">
      <c r="E3456" t="s">
        <v>15083</v>
      </c>
      <c r="F3456" s="5">
        <v>14626.181299999995</v>
      </c>
    </row>
    <row r="3457" spans="5:6" x14ac:dyDescent="0.25">
      <c r="E3457" t="s">
        <v>13500</v>
      </c>
      <c r="F3457" s="5">
        <v>14624.304200000004</v>
      </c>
    </row>
    <row r="3458" spans="5:6" x14ac:dyDescent="0.25">
      <c r="E3458" t="s">
        <v>10794</v>
      </c>
      <c r="F3458" s="5">
        <v>14624.219000000001</v>
      </c>
    </row>
    <row r="3459" spans="5:6" x14ac:dyDescent="0.25">
      <c r="E3459" t="s">
        <v>3394</v>
      </c>
      <c r="F3459" s="5">
        <v>14620.379100000004</v>
      </c>
    </row>
    <row r="3460" spans="5:6" x14ac:dyDescent="0.25">
      <c r="E3460" t="s">
        <v>10473</v>
      </c>
      <c r="F3460" s="5">
        <v>14612.359100000001</v>
      </c>
    </row>
    <row r="3461" spans="5:6" x14ac:dyDescent="0.25">
      <c r="E3461" t="s">
        <v>7803</v>
      </c>
      <c r="F3461" s="5">
        <v>14610.884899999999</v>
      </c>
    </row>
    <row r="3462" spans="5:6" x14ac:dyDescent="0.25">
      <c r="E3462" t="s">
        <v>2341</v>
      </c>
      <c r="F3462" s="5">
        <v>14610.238300000006</v>
      </c>
    </row>
    <row r="3463" spans="5:6" x14ac:dyDescent="0.25">
      <c r="E3463" t="s">
        <v>17624</v>
      </c>
      <c r="F3463" s="5">
        <v>14597.998600000003</v>
      </c>
    </row>
    <row r="3464" spans="5:6" x14ac:dyDescent="0.25">
      <c r="E3464" t="s">
        <v>2285</v>
      </c>
      <c r="F3464" s="5">
        <v>14588.276199999998</v>
      </c>
    </row>
    <row r="3465" spans="5:6" x14ac:dyDescent="0.25">
      <c r="E3465" t="s">
        <v>1755</v>
      </c>
      <c r="F3465" s="5">
        <v>14584.846500000001</v>
      </c>
    </row>
    <row r="3466" spans="5:6" x14ac:dyDescent="0.25">
      <c r="E3466" t="s">
        <v>8337</v>
      </c>
      <c r="F3466" s="5">
        <v>14583.126000000004</v>
      </c>
    </row>
    <row r="3467" spans="5:6" x14ac:dyDescent="0.25">
      <c r="E3467" t="s">
        <v>3320</v>
      </c>
      <c r="F3467" s="5">
        <v>14579.295200000004</v>
      </c>
    </row>
    <row r="3468" spans="5:6" x14ac:dyDescent="0.25">
      <c r="E3468" t="s">
        <v>14945</v>
      </c>
      <c r="F3468" s="5">
        <v>14570.7464</v>
      </c>
    </row>
    <row r="3469" spans="5:6" x14ac:dyDescent="0.25">
      <c r="E3469" t="s">
        <v>11166</v>
      </c>
      <c r="F3469" s="5">
        <v>14567.760800000002</v>
      </c>
    </row>
    <row r="3470" spans="5:6" x14ac:dyDescent="0.25">
      <c r="E3470" t="s">
        <v>13283</v>
      </c>
      <c r="F3470" s="5">
        <v>14567.695199999993</v>
      </c>
    </row>
    <row r="3471" spans="5:6" x14ac:dyDescent="0.25">
      <c r="E3471" t="s">
        <v>9412</v>
      </c>
      <c r="F3471" s="5">
        <v>14567.372599999999</v>
      </c>
    </row>
    <row r="3472" spans="5:6" x14ac:dyDescent="0.25">
      <c r="E3472" t="s">
        <v>17529</v>
      </c>
      <c r="F3472" s="5">
        <v>14561.324900000005</v>
      </c>
    </row>
    <row r="3473" spans="5:6" x14ac:dyDescent="0.25">
      <c r="E3473" t="s">
        <v>12614</v>
      </c>
      <c r="F3473" s="5">
        <v>14554.531599999998</v>
      </c>
    </row>
    <row r="3474" spans="5:6" x14ac:dyDescent="0.25">
      <c r="E3474" t="s">
        <v>18096</v>
      </c>
      <c r="F3474" s="5">
        <v>14553.007799999999</v>
      </c>
    </row>
    <row r="3475" spans="5:6" x14ac:dyDescent="0.25">
      <c r="E3475" t="s">
        <v>7915</v>
      </c>
      <c r="F3475" s="5">
        <v>14550.507</v>
      </c>
    </row>
    <row r="3476" spans="5:6" x14ac:dyDescent="0.25">
      <c r="E3476" t="s">
        <v>14509</v>
      </c>
      <c r="F3476" s="5">
        <v>14547.577100000002</v>
      </c>
    </row>
    <row r="3477" spans="5:6" x14ac:dyDescent="0.25">
      <c r="E3477" t="s">
        <v>3765</v>
      </c>
      <c r="F3477" s="5">
        <v>14537.592400000001</v>
      </c>
    </row>
    <row r="3478" spans="5:6" x14ac:dyDescent="0.25">
      <c r="E3478" t="s">
        <v>15722</v>
      </c>
      <c r="F3478" s="5">
        <v>14537.246100000004</v>
      </c>
    </row>
    <row r="3479" spans="5:6" x14ac:dyDescent="0.25">
      <c r="E3479" t="s">
        <v>1010</v>
      </c>
      <c r="F3479" s="5">
        <v>14535.8986</v>
      </c>
    </row>
    <row r="3480" spans="5:6" x14ac:dyDescent="0.25">
      <c r="E3480" t="s">
        <v>15716</v>
      </c>
      <c r="F3480" s="5">
        <v>14533.175000000003</v>
      </c>
    </row>
    <row r="3481" spans="5:6" x14ac:dyDescent="0.25">
      <c r="E3481" t="s">
        <v>16241</v>
      </c>
      <c r="F3481" s="5">
        <v>14528.766500000002</v>
      </c>
    </row>
    <row r="3482" spans="5:6" x14ac:dyDescent="0.25">
      <c r="E3482" t="s">
        <v>10710</v>
      </c>
      <c r="F3482" s="5">
        <v>14521.728400000004</v>
      </c>
    </row>
    <row r="3483" spans="5:6" x14ac:dyDescent="0.25">
      <c r="E3483" t="s">
        <v>5139</v>
      </c>
      <c r="F3483" s="5">
        <v>14505.487599999997</v>
      </c>
    </row>
    <row r="3484" spans="5:6" x14ac:dyDescent="0.25">
      <c r="E3484" t="s">
        <v>7666</v>
      </c>
      <c r="F3484" s="5">
        <v>14501.987200000001</v>
      </c>
    </row>
    <row r="3485" spans="5:6" x14ac:dyDescent="0.25">
      <c r="E3485" t="s">
        <v>9799</v>
      </c>
      <c r="F3485" s="5">
        <v>14499.824700000005</v>
      </c>
    </row>
    <row r="3486" spans="5:6" x14ac:dyDescent="0.25">
      <c r="E3486" t="s">
        <v>7630</v>
      </c>
      <c r="F3486" s="5">
        <v>14499.559600000001</v>
      </c>
    </row>
    <row r="3487" spans="5:6" x14ac:dyDescent="0.25">
      <c r="E3487" t="s">
        <v>15330</v>
      </c>
      <c r="F3487" s="5">
        <v>14493.660300000003</v>
      </c>
    </row>
    <row r="3488" spans="5:6" x14ac:dyDescent="0.25">
      <c r="E3488" t="s">
        <v>18746</v>
      </c>
      <c r="F3488" s="5">
        <v>14489.347899999999</v>
      </c>
    </row>
    <row r="3489" spans="5:6" x14ac:dyDescent="0.25">
      <c r="E3489" t="s">
        <v>7214</v>
      </c>
      <c r="F3489" s="5">
        <v>14488.2976</v>
      </c>
    </row>
    <row r="3490" spans="5:6" x14ac:dyDescent="0.25">
      <c r="E3490" t="s">
        <v>9648</v>
      </c>
      <c r="F3490" s="5">
        <v>14480.100700000003</v>
      </c>
    </row>
    <row r="3491" spans="5:6" x14ac:dyDescent="0.25">
      <c r="E3491" t="s">
        <v>4562</v>
      </c>
      <c r="F3491" s="5">
        <v>14474.603200000001</v>
      </c>
    </row>
    <row r="3492" spans="5:6" x14ac:dyDescent="0.25">
      <c r="E3492" t="s">
        <v>15988</v>
      </c>
      <c r="F3492" s="5">
        <v>14473.855</v>
      </c>
    </row>
    <row r="3493" spans="5:6" x14ac:dyDescent="0.25">
      <c r="E3493" t="s">
        <v>5567</v>
      </c>
      <c r="F3493" s="5">
        <v>14460.709200000001</v>
      </c>
    </row>
    <row r="3494" spans="5:6" x14ac:dyDescent="0.25">
      <c r="E3494" t="s">
        <v>3045</v>
      </c>
      <c r="F3494" s="5">
        <v>14456.902800000002</v>
      </c>
    </row>
    <row r="3495" spans="5:6" x14ac:dyDescent="0.25">
      <c r="E3495" t="s">
        <v>11813</v>
      </c>
      <c r="F3495" s="5">
        <v>14455.374299999999</v>
      </c>
    </row>
    <row r="3496" spans="5:6" x14ac:dyDescent="0.25">
      <c r="E3496" t="s">
        <v>18956</v>
      </c>
      <c r="F3496" s="5">
        <v>14444.452100000004</v>
      </c>
    </row>
    <row r="3497" spans="5:6" x14ac:dyDescent="0.25">
      <c r="E3497" t="s">
        <v>3083</v>
      </c>
      <c r="F3497" s="5">
        <v>14442.062899999999</v>
      </c>
    </row>
    <row r="3498" spans="5:6" x14ac:dyDescent="0.25">
      <c r="E3498" t="s">
        <v>15530</v>
      </c>
      <c r="F3498" s="5">
        <v>14440.271200000001</v>
      </c>
    </row>
    <row r="3499" spans="5:6" x14ac:dyDescent="0.25">
      <c r="E3499" t="s">
        <v>18363</v>
      </c>
      <c r="F3499" s="5">
        <v>14436.047799999993</v>
      </c>
    </row>
    <row r="3500" spans="5:6" x14ac:dyDescent="0.25">
      <c r="E3500" t="s">
        <v>12988</v>
      </c>
      <c r="F3500" s="5">
        <v>14430.967299999998</v>
      </c>
    </row>
    <row r="3501" spans="5:6" x14ac:dyDescent="0.25">
      <c r="E3501" t="s">
        <v>5414</v>
      </c>
      <c r="F3501" s="5">
        <v>14425.248</v>
      </c>
    </row>
    <row r="3502" spans="5:6" x14ac:dyDescent="0.25">
      <c r="E3502" t="s">
        <v>7659</v>
      </c>
      <c r="F3502" s="5">
        <v>14417.922600000002</v>
      </c>
    </row>
    <row r="3503" spans="5:6" x14ac:dyDescent="0.25">
      <c r="E3503" t="s">
        <v>2220</v>
      </c>
      <c r="F3503" s="5">
        <v>14409.547700000003</v>
      </c>
    </row>
    <row r="3504" spans="5:6" x14ac:dyDescent="0.25">
      <c r="E3504" t="s">
        <v>12501</v>
      </c>
      <c r="F3504" s="5">
        <v>14406.463899999995</v>
      </c>
    </row>
    <row r="3505" spans="5:6" x14ac:dyDescent="0.25">
      <c r="E3505" t="s">
        <v>11242</v>
      </c>
      <c r="F3505" s="5">
        <v>14402.4275</v>
      </c>
    </row>
    <row r="3506" spans="5:6" x14ac:dyDescent="0.25">
      <c r="E3506" t="s">
        <v>17072</v>
      </c>
      <c r="F3506" s="5">
        <v>14390.487999999999</v>
      </c>
    </row>
    <row r="3507" spans="5:6" x14ac:dyDescent="0.25">
      <c r="E3507" t="s">
        <v>927</v>
      </c>
      <c r="F3507" s="5">
        <v>14379.900899999997</v>
      </c>
    </row>
    <row r="3508" spans="5:6" x14ac:dyDescent="0.25">
      <c r="E3508" t="s">
        <v>10690</v>
      </c>
      <c r="F3508" s="5">
        <v>14375.018399999997</v>
      </c>
    </row>
    <row r="3509" spans="5:6" x14ac:dyDescent="0.25">
      <c r="E3509" t="s">
        <v>16234</v>
      </c>
      <c r="F3509" s="5">
        <v>14372.553699999999</v>
      </c>
    </row>
    <row r="3510" spans="5:6" x14ac:dyDescent="0.25">
      <c r="E3510" t="s">
        <v>3330</v>
      </c>
      <c r="F3510" s="5">
        <v>14370.878100000002</v>
      </c>
    </row>
    <row r="3511" spans="5:6" x14ac:dyDescent="0.25">
      <c r="E3511" t="s">
        <v>5822</v>
      </c>
      <c r="F3511" s="5">
        <v>14364.521000000004</v>
      </c>
    </row>
    <row r="3512" spans="5:6" x14ac:dyDescent="0.25">
      <c r="E3512" t="s">
        <v>11932</v>
      </c>
      <c r="F3512" s="5">
        <v>14363.080399999999</v>
      </c>
    </row>
    <row r="3513" spans="5:6" x14ac:dyDescent="0.25">
      <c r="E3513" t="s">
        <v>4064</v>
      </c>
      <c r="F3513" s="5">
        <v>14361.884</v>
      </c>
    </row>
    <row r="3514" spans="5:6" x14ac:dyDescent="0.25">
      <c r="E3514" t="s">
        <v>3170</v>
      </c>
      <c r="F3514" s="5">
        <v>14347.550399999998</v>
      </c>
    </row>
    <row r="3515" spans="5:6" x14ac:dyDescent="0.25">
      <c r="E3515" t="s">
        <v>5984</v>
      </c>
      <c r="F3515" s="5">
        <v>14318.4298</v>
      </c>
    </row>
    <row r="3516" spans="5:6" x14ac:dyDescent="0.25">
      <c r="E3516" t="s">
        <v>3659</v>
      </c>
      <c r="F3516" s="5">
        <v>14309.0208</v>
      </c>
    </row>
    <row r="3517" spans="5:6" x14ac:dyDescent="0.25">
      <c r="E3517" t="s">
        <v>16198</v>
      </c>
      <c r="F3517" s="5">
        <v>14308.789600000002</v>
      </c>
    </row>
    <row r="3518" spans="5:6" x14ac:dyDescent="0.25">
      <c r="E3518" t="s">
        <v>3885</v>
      </c>
      <c r="F3518" s="5">
        <v>14305.300199999998</v>
      </c>
    </row>
    <row r="3519" spans="5:6" x14ac:dyDescent="0.25">
      <c r="E3519" t="s">
        <v>7147</v>
      </c>
      <c r="F3519" s="5">
        <v>14304.0142</v>
      </c>
    </row>
    <row r="3520" spans="5:6" x14ac:dyDescent="0.25">
      <c r="E3520" t="s">
        <v>16825</v>
      </c>
      <c r="F3520" s="5">
        <v>14303.4555</v>
      </c>
    </row>
    <row r="3521" spans="5:6" x14ac:dyDescent="0.25">
      <c r="E3521" t="s">
        <v>15922</v>
      </c>
      <c r="F3521" s="5">
        <v>14303.4555</v>
      </c>
    </row>
    <row r="3522" spans="5:6" x14ac:dyDescent="0.25">
      <c r="E3522" t="s">
        <v>15619</v>
      </c>
      <c r="F3522" s="5">
        <v>14303.4555</v>
      </c>
    </row>
    <row r="3523" spans="5:6" x14ac:dyDescent="0.25">
      <c r="E3523" t="s">
        <v>12971</v>
      </c>
      <c r="F3523" s="5">
        <v>14303.4555</v>
      </c>
    </row>
    <row r="3524" spans="5:6" x14ac:dyDescent="0.25">
      <c r="E3524" t="s">
        <v>2957</v>
      </c>
      <c r="F3524" s="5">
        <v>14295.811800000001</v>
      </c>
    </row>
    <row r="3525" spans="5:6" x14ac:dyDescent="0.25">
      <c r="E3525" t="s">
        <v>724</v>
      </c>
      <c r="F3525" s="5">
        <v>14294.984199999999</v>
      </c>
    </row>
    <row r="3526" spans="5:6" x14ac:dyDescent="0.25">
      <c r="E3526" t="s">
        <v>8912</v>
      </c>
      <c r="F3526" s="5">
        <v>14281.6757</v>
      </c>
    </row>
    <row r="3527" spans="5:6" x14ac:dyDescent="0.25">
      <c r="E3527" t="s">
        <v>14038</v>
      </c>
      <c r="F3527" s="5">
        <v>14278.798699999999</v>
      </c>
    </row>
    <row r="3528" spans="5:6" x14ac:dyDescent="0.25">
      <c r="E3528" t="s">
        <v>2898</v>
      </c>
      <c r="F3528" s="5">
        <v>14276.769900000001</v>
      </c>
    </row>
    <row r="3529" spans="5:6" x14ac:dyDescent="0.25">
      <c r="E3529" t="s">
        <v>8582</v>
      </c>
      <c r="F3529" s="5">
        <v>14266.820100000001</v>
      </c>
    </row>
    <row r="3530" spans="5:6" x14ac:dyDescent="0.25">
      <c r="E3530" t="s">
        <v>10644</v>
      </c>
      <c r="F3530" s="5">
        <v>14266.216</v>
      </c>
    </row>
    <row r="3531" spans="5:6" x14ac:dyDescent="0.25">
      <c r="E3531" t="s">
        <v>9874</v>
      </c>
      <c r="F3531" s="5">
        <v>14261.9066</v>
      </c>
    </row>
    <row r="3532" spans="5:6" x14ac:dyDescent="0.25">
      <c r="E3532" t="s">
        <v>11368</v>
      </c>
      <c r="F3532" s="5">
        <v>14258.741900000001</v>
      </c>
    </row>
    <row r="3533" spans="5:6" x14ac:dyDescent="0.25">
      <c r="E3533" t="s">
        <v>4350</v>
      </c>
      <c r="F3533" s="5">
        <v>14253.827499999999</v>
      </c>
    </row>
    <row r="3534" spans="5:6" x14ac:dyDescent="0.25">
      <c r="E3534" t="s">
        <v>3438</v>
      </c>
      <c r="F3534" s="5">
        <v>14251.155499999999</v>
      </c>
    </row>
    <row r="3535" spans="5:6" x14ac:dyDescent="0.25">
      <c r="E3535" t="s">
        <v>4722</v>
      </c>
      <c r="F3535" s="5">
        <v>14245.624599999999</v>
      </c>
    </row>
    <row r="3536" spans="5:6" x14ac:dyDescent="0.25">
      <c r="E3536" t="s">
        <v>4902</v>
      </c>
      <c r="F3536" s="5">
        <v>14232.5692</v>
      </c>
    </row>
    <row r="3537" spans="5:6" x14ac:dyDescent="0.25">
      <c r="E3537" t="s">
        <v>15781</v>
      </c>
      <c r="F3537" s="5">
        <v>14229.082999999999</v>
      </c>
    </row>
    <row r="3538" spans="5:6" x14ac:dyDescent="0.25">
      <c r="E3538" t="s">
        <v>8527</v>
      </c>
      <c r="F3538" s="5">
        <v>14225.126600000001</v>
      </c>
    </row>
    <row r="3539" spans="5:6" x14ac:dyDescent="0.25">
      <c r="E3539" t="s">
        <v>2086</v>
      </c>
      <c r="F3539" s="5">
        <v>14223.5322</v>
      </c>
    </row>
    <row r="3540" spans="5:6" x14ac:dyDescent="0.25">
      <c r="E3540" t="s">
        <v>11752</v>
      </c>
      <c r="F3540" s="5">
        <v>14216.429599999999</v>
      </c>
    </row>
    <row r="3541" spans="5:6" x14ac:dyDescent="0.25">
      <c r="E3541" t="s">
        <v>12669</v>
      </c>
      <c r="F3541" s="5">
        <v>14214.4336</v>
      </c>
    </row>
    <row r="3542" spans="5:6" x14ac:dyDescent="0.25">
      <c r="E3542" t="s">
        <v>12795</v>
      </c>
      <c r="F3542" s="5">
        <v>14214.4336</v>
      </c>
    </row>
    <row r="3543" spans="5:6" x14ac:dyDescent="0.25">
      <c r="E3543" t="s">
        <v>3970</v>
      </c>
      <c r="F3543" s="5">
        <v>14194.928899999999</v>
      </c>
    </row>
    <row r="3544" spans="5:6" x14ac:dyDescent="0.25">
      <c r="E3544" t="s">
        <v>13264</v>
      </c>
      <c r="F3544" s="5">
        <v>14194.446399999997</v>
      </c>
    </row>
    <row r="3545" spans="5:6" x14ac:dyDescent="0.25">
      <c r="E3545" t="s">
        <v>10054</v>
      </c>
      <c r="F3545" s="5">
        <v>14188.693399999996</v>
      </c>
    </row>
    <row r="3546" spans="5:6" x14ac:dyDescent="0.25">
      <c r="E3546" t="s">
        <v>5191</v>
      </c>
      <c r="F3546" s="5">
        <v>14188.680099999998</v>
      </c>
    </row>
    <row r="3547" spans="5:6" x14ac:dyDescent="0.25">
      <c r="E3547" t="s">
        <v>9446</v>
      </c>
      <c r="F3547" s="5">
        <v>14187.163199999999</v>
      </c>
    </row>
    <row r="3548" spans="5:6" x14ac:dyDescent="0.25">
      <c r="E3548" t="s">
        <v>3239</v>
      </c>
      <c r="F3548" s="5">
        <v>14176.253499999993</v>
      </c>
    </row>
    <row r="3549" spans="5:6" x14ac:dyDescent="0.25">
      <c r="E3549" t="s">
        <v>10692</v>
      </c>
      <c r="F3549" s="5">
        <v>14172.079799999996</v>
      </c>
    </row>
    <row r="3550" spans="5:6" x14ac:dyDescent="0.25">
      <c r="E3550" t="s">
        <v>3370</v>
      </c>
      <c r="F3550" s="5">
        <v>14169.594800000001</v>
      </c>
    </row>
    <row r="3551" spans="5:6" x14ac:dyDescent="0.25">
      <c r="E3551" t="s">
        <v>2802</v>
      </c>
      <c r="F3551" s="5">
        <v>14149.522699999998</v>
      </c>
    </row>
    <row r="3552" spans="5:6" x14ac:dyDescent="0.25">
      <c r="E3552" t="s">
        <v>10561</v>
      </c>
      <c r="F3552" s="5">
        <v>14149.323</v>
      </c>
    </row>
    <row r="3553" spans="5:6" x14ac:dyDescent="0.25">
      <c r="E3553" t="s">
        <v>8987</v>
      </c>
      <c r="F3553" s="5">
        <v>14149.323</v>
      </c>
    </row>
    <row r="3554" spans="5:6" x14ac:dyDescent="0.25">
      <c r="E3554" t="s">
        <v>7842</v>
      </c>
      <c r="F3554" s="5">
        <v>14140.6103</v>
      </c>
    </row>
    <row r="3555" spans="5:6" x14ac:dyDescent="0.25">
      <c r="E3555" t="s">
        <v>4761</v>
      </c>
      <c r="F3555" s="5">
        <v>14132.747800000003</v>
      </c>
    </row>
    <row r="3556" spans="5:6" x14ac:dyDescent="0.25">
      <c r="E3556" t="s">
        <v>10262</v>
      </c>
      <c r="F3556" s="5">
        <v>14129.183799999993</v>
      </c>
    </row>
    <row r="3557" spans="5:6" x14ac:dyDescent="0.25">
      <c r="E3557" t="s">
        <v>16411</v>
      </c>
      <c r="F3557" s="5">
        <v>14128.849600000001</v>
      </c>
    </row>
    <row r="3558" spans="5:6" x14ac:dyDescent="0.25">
      <c r="E3558" t="s">
        <v>18785</v>
      </c>
      <c r="F3558" s="5">
        <v>14124.108999999997</v>
      </c>
    </row>
    <row r="3559" spans="5:6" x14ac:dyDescent="0.25">
      <c r="E3559" t="s">
        <v>3897</v>
      </c>
      <c r="F3559" s="5">
        <v>14122.930400000001</v>
      </c>
    </row>
    <row r="3560" spans="5:6" x14ac:dyDescent="0.25">
      <c r="E3560" t="s">
        <v>3848</v>
      </c>
      <c r="F3560" s="5">
        <v>14114.112000000001</v>
      </c>
    </row>
    <row r="3561" spans="5:6" x14ac:dyDescent="0.25">
      <c r="E3561" t="s">
        <v>8397</v>
      </c>
      <c r="F3561" s="5">
        <v>14111.708100000002</v>
      </c>
    </row>
    <row r="3562" spans="5:6" x14ac:dyDescent="0.25">
      <c r="E3562" t="s">
        <v>7068</v>
      </c>
      <c r="F3562" s="5">
        <v>14106.576999999997</v>
      </c>
    </row>
    <row r="3563" spans="5:6" x14ac:dyDescent="0.25">
      <c r="E3563" t="s">
        <v>16975</v>
      </c>
      <c r="F3563" s="5">
        <v>14102.9828</v>
      </c>
    </row>
    <row r="3564" spans="5:6" x14ac:dyDescent="0.25">
      <c r="E3564" t="s">
        <v>10937</v>
      </c>
      <c r="F3564" s="5">
        <v>14100.625899999999</v>
      </c>
    </row>
    <row r="3565" spans="5:6" x14ac:dyDescent="0.25">
      <c r="E3565" t="s">
        <v>9644</v>
      </c>
      <c r="F3565" s="5">
        <v>14086.820599999997</v>
      </c>
    </row>
    <row r="3566" spans="5:6" x14ac:dyDescent="0.25">
      <c r="E3566" t="s">
        <v>1630</v>
      </c>
      <c r="F3566" s="5">
        <v>14074.496999999998</v>
      </c>
    </row>
    <row r="3567" spans="5:6" x14ac:dyDescent="0.25">
      <c r="E3567" t="s">
        <v>16311</v>
      </c>
      <c r="F3567" s="5">
        <v>14074.236000000001</v>
      </c>
    </row>
    <row r="3568" spans="5:6" x14ac:dyDescent="0.25">
      <c r="E3568" t="s">
        <v>1286</v>
      </c>
      <c r="F3568" s="5">
        <v>14072.827499999998</v>
      </c>
    </row>
    <row r="3569" spans="5:6" x14ac:dyDescent="0.25">
      <c r="E3569" t="s">
        <v>18716</v>
      </c>
      <c r="F3569" s="5">
        <v>14069.757999999998</v>
      </c>
    </row>
    <row r="3570" spans="5:6" x14ac:dyDescent="0.25">
      <c r="E3570" t="s">
        <v>18433</v>
      </c>
      <c r="F3570" s="5">
        <v>14069.757999999998</v>
      </c>
    </row>
    <row r="3571" spans="5:6" x14ac:dyDescent="0.25">
      <c r="E3571" t="s">
        <v>18012</v>
      </c>
      <c r="F3571" s="5">
        <v>14069.757999999998</v>
      </c>
    </row>
    <row r="3572" spans="5:6" x14ac:dyDescent="0.25">
      <c r="E3572" t="s">
        <v>13149</v>
      </c>
      <c r="F3572" s="5">
        <v>14069.757999999998</v>
      </c>
    </row>
    <row r="3573" spans="5:6" x14ac:dyDescent="0.25">
      <c r="E3573" t="s">
        <v>12337</v>
      </c>
      <c r="F3573" s="5">
        <v>14069.757999999998</v>
      </c>
    </row>
    <row r="3574" spans="5:6" x14ac:dyDescent="0.25">
      <c r="E3574" t="s">
        <v>10466</v>
      </c>
      <c r="F3574" s="5">
        <v>14069.757999999998</v>
      </c>
    </row>
    <row r="3575" spans="5:6" x14ac:dyDescent="0.25">
      <c r="E3575" t="s">
        <v>9350</v>
      </c>
      <c r="F3575" s="5">
        <v>14069.757999999998</v>
      </c>
    </row>
    <row r="3576" spans="5:6" x14ac:dyDescent="0.25">
      <c r="E3576" t="s">
        <v>8435</v>
      </c>
      <c r="F3576" s="5">
        <v>14069.757999999998</v>
      </c>
    </row>
    <row r="3577" spans="5:6" x14ac:dyDescent="0.25">
      <c r="E3577" t="s">
        <v>6912</v>
      </c>
      <c r="F3577" s="5">
        <v>14069.757999999998</v>
      </c>
    </row>
    <row r="3578" spans="5:6" x14ac:dyDescent="0.25">
      <c r="E3578" t="s">
        <v>2211</v>
      </c>
      <c r="F3578" s="5">
        <v>14069.757999999998</v>
      </c>
    </row>
    <row r="3579" spans="5:6" x14ac:dyDescent="0.25">
      <c r="E3579" t="s">
        <v>3343</v>
      </c>
      <c r="F3579" s="5">
        <v>14069.757999999998</v>
      </c>
    </row>
    <row r="3580" spans="5:6" x14ac:dyDescent="0.25">
      <c r="E3580" t="s">
        <v>3535</v>
      </c>
      <c r="F3580" s="5">
        <v>14069.757999999998</v>
      </c>
    </row>
    <row r="3581" spans="5:6" x14ac:dyDescent="0.25">
      <c r="E3581" t="s">
        <v>1785</v>
      </c>
      <c r="F3581" s="5">
        <v>14069.757999999998</v>
      </c>
    </row>
    <row r="3582" spans="5:6" x14ac:dyDescent="0.25">
      <c r="E3582" t="s">
        <v>15497</v>
      </c>
      <c r="F3582" s="5">
        <v>14062.030500000001</v>
      </c>
    </row>
    <row r="3583" spans="5:6" x14ac:dyDescent="0.25">
      <c r="E3583" t="s">
        <v>11420</v>
      </c>
      <c r="F3583" s="5">
        <v>14059.421799999996</v>
      </c>
    </row>
    <row r="3584" spans="5:6" x14ac:dyDescent="0.25">
      <c r="E3584" t="s">
        <v>17151</v>
      </c>
      <c r="F3584" s="5">
        <v>14046.896000000006</v>
      </c>
    </row>
    <row r="3585" spans="5:6" x14ac:dyDescent="0.25">
      <c r="E3585" t="s">
        <v>8006</v>
      </c>
      <c r="F3585" s="5">
        <v>14040.446400000001</v>
      </c>
    </row>
    <row r="3586" spans="5:6" x14ac:dyDescent="0.25">
      <c r="E3586" t="s">
        <v>13797</v>
      </c>
      <c r="F3586" s="5">
        <v>14040.280699999999</v>
      </c>
    </row>
    <row r="3587" spans="5:6" x14ac:dyDescent="0.25">
      <c r="E3587" t="s">
        <v>16147</v>
      </c>
      <c r="F3587" s="5">
        <v>14034.544600000001</v>
      </c>
    </row>
    <row r="3588" spans="5:6" x14ac:dyDescent="0.25">
      <c r="E3588" t="s">
        <v>2712</v>
      </c>
      <c r="F3588" s="5">
        <v>14029.159199999998</v>
      </c>
    </row>
    <row r="3589" spans="5:6" x14ac:dyDescent="0.25">
      <c r="E3589" t="s">
        <v>6005</v>
      </c>
      <c r="F3589" s="5">
        <v>14026.538199999999</v>
      </c>
    </row>
    <row r="3590" spans="5:6" x14ac:dyDescent="0.25">
      <c r="E3590" t="s">
        <v>2256</v>
      </c>
      <c r="F3590" s="5">
        <v>14016.548000000001</v>
      </c>
    </row>
    <row r="3591" spans="5:6" x14ac:dyDescent="0.25">
      <c r="E3591" t="s">
        <v>18119</v>
      </c>
      <c r="F3591" s="5">
        <v>14015.7058</v>
      </c>
    </row>
    <row r="3592" spans="5:6" x14ac:dyDescent="0.25">
      <c r="E3592" t="s">
        <v>13084</v>
      </c>
      <c r="F3592" s="5">
        <v>14014.608900000001</v>
      </c>
    </row>
    <row r="3593" spans="5:6" x14ac:dyDescent="0.25">
      <c r="E3593" t="s">
        <v>14080</v>
      </c>
      <c r="F3593" s="5">
        <v>14005.518799999996</v>
      </c>
    </row>
    <row r="3594" spans="5:6" x14ac:dyDescent="0.25">
      <c r="E3594" t="s">
        <v>17805</v>
      </c>
      <c r="F3594" s="5">
        <v>13989.129300000002</v>
      </c>
    </row>
    <row r="3595" spans="5:6" x14ac:dyDescent="0.25">
      <c r="E3595" t="s">
        <v>18917</v>
      </c>
      <c r="F3595" s="5">
        <v>13985.145399999998</v>
      </c>
    </row>
    <row r="3596" spans="5:6" x14ac:dyDescent="0.25">
      <c r="E3596" t="s">
        <v>16066</v>
      </c>
      <c r="F3596" s="5">
        <v>13980.368599999998</v>
      </c>
    </row>
    <row r="3597" spans="5:6" x14ac:dyDescent="0.25">
      <c r="E3597" t="s">
        <v>17835</v>
      </c>
      <c r="F3597" s="5">
        <v>13962.3143</v>
      </c>
    </row>
    <row r="3598" spans="5:6" x14ac:dyDescent="0.25">
      <c r="E3598" t="s">
        <v>17730</v>
      </c>
      <c r="F3598" s="5">
        <v>13962.202700000002</v>
      </c>
    </row>
    <row r="3599" spans="5:6" x14ac:dyDescent="0.25">
      <c r="E3599" t="s">
        <v>9008</v>
      </c>
      <c r="F3599" s="5">
        <v>13961.857700000002</v>
      </c>
    </row>
    <row r="3600" spans="5:6" x14ac:dyDescent="0.25">
      <c r="E3600" t="s">
        <v>12014</v>
      </c>
      <c r="F3600" s="5">
        <v>13960.535500000002</v>
      </c>
    </row>
    <row r="3601" spans="5:6" x14ac:dyDescent="0.25">
      <c r="E3601" t="s">
        <v>12120</v>
      </c>
      <c r="F3601" s="5">
        <v>13953.977200000001</v>
      </c>
    </row>
    <row r="3602" spans="5:6" x14ac:dyDescent="0.25">
      <c r="E3602" t="s">
        <v>12389</v>
      </c>
      <c r="F3602" s="5">
        <v>13951.8796</v>
      </c>
    </row>
    <row r="3603" spans="5:6" x14ac:dyDescent="0.25">
      <c r="E3603" t="s">
        <v>4496</v>
      </c>
      <c r="F3603" s="5">
        <v>13947.6188</v>
      </c>
    </row>
    <row r="3604" spans="5:6" x14ac:dyDescent="0.25">
      <c r="E3604" t="s">
        <v>12530</v>
      </c>
      <c r="F3604" s="5">
        <v>13939.868700000001</v>
      </c>
    </row>
    <row r="3605" spans="5:6" x14ac:dyDescent="0.25">
      <c r="E3605" t="s">
        <v>11755</v>
      </c>
      <c r="F3605" s="5">
        <v>13935.088399999997</v>
      </c>
    </row>
    <row r="3606" spans="5:6" x14ac:dyDescent="0.25">
      <c r="E3606" t="s">
        <v>8519</v>
      </c>
      <c r="F3606" s="5">
        <v>13933.686599999997</v>
      </c>
    </row>
    <row r="3607" spans="5:6" x14ac:dyDescent="0.25">
      <c r="E3607" t="s">
        <v>4079</v>
      </c>
      <c r="F3607" s="5">
        <v>13932.7083</v>
      </c>
    </row>
    <row r="3608" spans="5:6" x14ac:dyDescent="0.25">
      <c r="E3608" t="s">
        <v>18219</v>
      </c>
      <c r="F3608" s="5">
        <v>13932.2138</v>
      </c>
    </row>
    <row r="3609" spans="5:6" x14ac:dyDescent="0.25">
      <c r="E3609" t="s">
        <v>18820</v>
      </c>
      <c r="F3609" s="5">
        <v>13931.613399999998</v>
      </c>
    </row>
    <row r="3610" spans="5:6" x14ac:dyDescent="0.25">
      <c r="E3610" t="s">
        <v>7166</v>
      </c>
      <c r="F3610" s="5">
        <v>13927.423200000001</v>
      </c>
    </row>
    <row r="3611" spans="5:6" x14ac:dyDescent="0.25">
      <c r="E3611" t="s">
        <v>17709</v>
      </c>
      <c r="F3611" s="5">
        <v>13925.653099999998</v>
      </c>
    </row>
    <row r="3612" spans="5:6" x14ac:dyDescent="0.25">
      <c r="E3612" t="s">
        <v>13390</v>
      </c>
      <c r="F3612" s="5">
        <v>13923.856399999997</v>
      </c>
    </row>
    <row r="3613" spans="5:6" x14ac:dyDescent="0.25">
      <c r="E3613" t="s">
        <v>9760</v>
      </c>
      <c r="F3613" s="5">
        <v>13922.754300000002</v>
      </c>
    </row>
    <row r="3614" spans="5:6" x14ac:dyDescent="0.25">
      <c r="E3614" t="s">
        <v>3038</v>
      </c>
      <c r="F3614" s="5">
        <v>13921.629399999996</v>
      </c>
    </row>
    <row r="3615" spans="5:6" x14ac:dyDescent="0.25">
      <c r="E3615" t="s">
        <v>16407</v>
      </c>
      <c r="F3615" s="5">
        <v>13913.728800000004</v>
      </c>
    </row>
    <row r="3616" spans="5:6" x14ac:dyDescent="0.25">
      <c r="E3616" t="s">
        <v>4539</v>
      </c>
      <c r="F3616" s="5">
        <v>13913.053599999999</v>
      </c>
    </row>
    <row r="3617" spans="5:6" x14ac:dyDescent="0.25">
      <c r="E3617" t="s">
        <v>18868</v>
      </c>
      <c r="F3617" s="5">
        <v>13904.344400000005</v>
      </c>
    </row>
    <row r="3618" spans="5:6" x14ac:dyDescent="0.25">
      <c r="E3618" t="s">
        <v>9583</v>
      </c>
      <c r="F3618" s="5">
        <v>13900.018</v>
      </c>
    </row>
    <row r="3619" spans="5:6" x14ac:dyDescent="0.25">
      <c r="E3619" t="s">
        <v>11744</v>
      </c>
      <c r="F3619" s="5">
        <v>13898.0278</v>
      </c>
    </row>
    <row r="3620" spans="5:6" x14ac:dyDescent="0.25">
      <c r="E3620" t="s">
        <v>7893</v>
      </c>
      <c r="F3620" s="5">
        <v>13892.432700000001</v>
      </c>
    </row>
    <row r="3621" spans="5:6" x14ac:dyDescent="0.25">
      <c r="E3621" t="s">
        <v>10261</v>
      </c>
      <c r="F3621" s="5">
        <v>13885.8249</v>
      </c>
    </row>
    <row r="3622" spans="5:6" x14ac:dyDescent="0.25">
      <c r="E3622" t="s">
        <v>4084</v>
      </c>
      <c r="F3622" s="5">
        <v>13884.401900000001</v>
      </c>
    </row>
    <row r="3623" spans="5:6" x14ac:dyDescent="0.25">
      <c r="E3623" t="s">
        <v>3611</v>
      </c>
      <c r="F3623" s="5">
        <v>13883.275799999999</v>
      </c>
    </row>
    <row r="3624" spans="5:6" x14ac:dyDescent="0.25">
      <c r="E3624" t="s">
        <v>11044</v>
      </c>
      <c r="F3624" s="5">
        <v>13863.881600000001</v>
      </c>
    </row>
    <row r="3625" spans="5:6" x14ac:dyDescent="0.25">
      <c r="E3625" t="s">
        <v>3376</v>
      </c>
      <c r="F3625" s="5">
        <v>13862.358300000005</v>
      </c>
    </row>
    <row r="3626" spans="5:6" x14ac:dyDescent="0.25">
      <c r="E3626" t="s">
        <v>15667</v>
      </c>
      <c r="F3626" s="5">
        <v>13861.577900000002</v>
      </c>
    </row>
    <row r="3627" spans="5:6" x14ac:dyDescent="0.25">
      <c r="E3627" t="s">
        <v>9787</v>
      </c>
      <c r="F3627" s="5">
        <v>13858.143400000001</v>
      </c>
    </row>
    <row r="3628" spans="5:6" x14ac:dyDescent="0.25">
      <c r="E3628" t="s">
        <v>17509</v>
      </c>
      <c r="F3628" s="5">
        <v>13856.655000000004</v>
      </c>
    </row>
    <row r="3629" spans="5:6" x14ac:dyDescent="0.25">
      <c r="E3629" t="s">
        <v>12156</v>
      </c>
      <c r="F3629" s="5">
        <v>13847.379600000002</v>
      </c>
    </row>
    <row r="3630" spans="5:6" x14ac:dyDescent="0.25">
      <c r="E3630" t="s">
        <v>18497</v>
      </c>
      <c r="F3630" s="5">
        <v>13840.350600000002</v>
      </c>
    </row>
    <row r="3631" spans="5:6" x14ac:dyDescent="0.25">
      <c r="E3631" t="s">
        <v>9920</v>
      </c>
      <c r="F3631" s="5">
        <v>13819.827300000001</v>
      </c>
    </row>
    <row r="3632" spans="5:6" x14ac:dyDescent="0.25">
      <c r="E3632" t="s">
        <v>12976</v>
      </c>
      <c r="F3632" s="5">
        <v>13818.121099999998</v>
      </c>
    </row>
    <row r="3633" spans="5:6" x14ac:dyDescent="0.25">
      <c r="E3633" t="s">
        <v>9990</v>
      </c>
      <c r="F3633" s="5">
        <v>13816.729600000006</v>
      </c>
    </row>
    <row r="3634" spans="5:6" x14ac:dyDescent="0.25">
      <c r="E3634" t="s">
        <v>5834</v>
      </c>
      <c r="F3634" s="5">
        <v>13804.608900000001</v>
      </c>
    </row>
    <row r="3635" spans="5:6" x14ac:dyDescent="0.25">
      <c r="E3635" t="s">
        <v>7218</v>
      </c>
      <c r="F3635" s="5">
        <v>13804.096600000001</v>
      </c>
    </row>
    <row r="3636" spans="5:6" x14ac:dyDescent="0.25">
      <c r="E3636" t="s">
        <v>4973</v>
      </c>
      <c r="F3636" s="5">
        <v>13796.631799999999</v>
      </c>
    </row>
    <row r="3637" spans="5:6" x14ac:dyDescent="0.25">
      <c r="E3637" t="s">
        <v>7208</v>
      </c>
      <c r="F3637" s="5">
        <v>13793.355000000001</v>
      </c>
    </row>
    <row r="3638" spans="5:6" x14ac:dyDescent="0.25">
      <c r="E3638" t="s">
        <v>2104</v>
      </c>
      <c r="F3638" s="5">
        <v>13789.719200000001</v>
      </c>
    </row>
    <row r="3639" spans="5:6" x14ac:dyDescent="0.25">
      <c r="E3639" t="s">
        <v>10905</v>
      </c>
      <c r="F3639" s="5">
        <v>13787.613600000001</v>
      </c>
    </row>
    <row r="3640" spans="5:6" x14ac:dyDescent="0.25">
      <c r="E3640" t="s">
        <v>7383</v>
      </c>
      <c r="F3640" s="5">
        <v>13786.403000000002</v>
      </c>
    </row>
    <row r="3641" spans="5:6" x14ac:dyDescent="0.25">
      <c r="E3641" t="s">
        <v>13837</v>
      </c>
      <c r="F3641" s="5">
        <v>13783.472000000002</v>
      </c>
    </row>
    <row r="3642" spans="5:6" x14ac:dyDescent="0.25">
      <c r="E3642" t="s">
        <v>11023</v>
      </c>
      <c r="F3642" s="5">
        <v>13782.708700000001</v>
      </c>
    </row>
    <row r="3643" spans="5:6" x14ac:dyDescent="0.25">
      <c r="E3643" t="s">
        <v>14066</v>
      </c>
      <c r="F3643" s="5">
        <v>13781.785399999997</v>
      </c>
    </row>
    <row r="3644" spans="5:6" x14ac:dyDescent="0.25">
      <c r="E3644" t="s">
        <v>12954</v>
      </c>
      <c r="F3644" s="5">
        <v>13778.213099999997</v>
      </c>
    </row>
    <row r="3645" spans="5:6" x14ac:dyDescent="0.25">
      <c r="E3645" t="s">
        <v>4190</v>
      </c>
      <c r="F3645" s="5">
        <v>13778.150099999997</v>
      </c>
    </row>
    <row r="3646" spans="5:6" x14ac:dyDescent="0.25">
      <c r="E3646" t="s">
        <v>851</v>
      </c>
      <c r="F3646" s="5">
        <v>13776.693099999997</v>
      </c>
    </row>
    <row r="3647" spans="5:6" x14ac:dyDescent="0.25">
      <c r="E3647" t="s">
        <v>9622</v>
      </c>
      <c r="F3647" s="5">
        <v>13776.233499999993</v>
      </c>
    </row>
    <row r="3648" spans="5:6" x14ac:dyDescent="0.25">
      <c r="E3648" t="s">
        <v>11435</v>
      </c>
      <c r="F3648" s="5">
        <v>13775.511199999995</v>
      </c>
    </row>
    <row r="3649" spans="5:6" x14ac:dyDescent="0.25">
      <c r="E3649" t="s">
        <v>8027</v>
      </c>
      <c r="F3649" s="5">
        <v>13774.6281</v>
      </c>
    </row>
    <row r="3650" spans="5:6" x14ac:dyDescent="0.25">
      <c r="E3650" t="s">
        <v>16453</v>
      </c>
      <c r="F3650" s="5">
        <v>13773.983999999997</v>
      </c>
    </row>
    <row r="3651" spans="5:6" x14ac:dyDescent="0.25">
      <c r="E3651" t="s">
        <v>14845</v>
      </c>
      <c r="F3651" s="5">
        <v>13773.5396</v>
      </c>
    </row>
    <row r="3652" spans="5:6" x14ac:dyDescent="0.25">
      <c r="E3652" t="s">
        <v>18173</v>
      </c>
      <c r="F3652" s="5">
        <v>13772.7662</v>
      </c>
    </row>
    <row r="3653" spans="5:6" x14ac:dyDescent="0.25">
      <c r="E3653" t="s">
        <v>1071</v>
      </c>
      <c r="F3653" s="5">
        <v>13767.306500000002</v>
      </c>
    </row>
    <row r="3654" spans="5:6" x14ac:dyDescent="0.25">
      <c r="E3654" t="s">
        <v>3352</v>
      </c>
      <c r="F3654" s="5">
        <v>13756.904699999996</v>
      </c>
    </row>
    <row r="3655" spans="5:6" x14ac:dyDescent="0.25">
      <c r="E3655" t="s">
        <v>11582</v>
      </c>
      <c r="F3655" s="5">
        <v>13754.431399999999</v>
      </c>
    </row>
    <row r="3656" spans="5:6" x14ac:dyDescent="0.25">
      <c r="E3656" t="s">
        <v>12705</v>
      </c>
      <c r="F3656" s="5">
        <v>13753.021899999998</v>
      </c>
    </row>
    <row r="3657" spans="5:6" x14ac:dyDescent="0.25">
      <c r="E3657" t="s">
        <v>7498</v>
      </c>
      <c r="F3657" s="5">
        <v>13744.228999999999</v>
      </c>
    </row>
    <row r="3658" spans="5:6" x14ac:dyDescent="0.25">
      <c r="E3658" t="s">
        <v>11600</v>
      </c>
      <c r="F3658" s="5">
        <v>13739.212000000001</v>
      </c>
    </row>
    <row r="3659" spans="5:6" x14ac:dyDescent="0.25">
      <c r="E3659" t="s">
        <v>11637</v>
      </c>
      <c r="F3659" s="5">
        <v>13737.845000000003</v>
      </c>
    </row>
    <row r="3660" spans="5:6" x14ac:dyDescent="0.25">
      <c r="E3660" t="s">
        <v>4102</v>
      </c>
      <c r="F3660" s="5">
        <v>13729.114800000005</v>
      </c>
    </row>
    <row r="3661" spans="5:6" x14ac:dyDescent="0.25">
      <c r="E3661" t="s">
        <v>12406</v>
      </c>
      <c r="F3661" s="5">
        <v>13713.425099999995</v>
      </c>
    </row>
    <row r="3662" spans="5:6" x14ac:dyDescent="0.25">
      <c r="E3662" t="s">
        <v>15127</v>
      </c>
      <c r="F3662" s="5">
        <v>13710.261899999996</v>
      </c>
    </row>
    <row r="3663" spans="5:6" x14ac:dyDescent="0.25">
      <c r="E3663" t="s">
        <v>1834</v>
      </c>
      <c r="F3663" s="5">
        <v>13709.353099999997</v>
      </c>
    </row>
    <row r="3664" spans="5:6" x14ac:dyDescent="0.25">
      <c r="E3664" t="s">
        <v>4424</v>
      </c>
      <c r="F3664" s="5">
        <v>13700.127899999999</v>
      </c>
    </row>
    <row r="3665" spans="5:6" x14ac:dyDescent="0.25">
      <c r="E3665" t="s">
        <v>8703</v>
      </c>
      <c r="F3665" s="5">
        <v>13698.965100000003</v>
      </c>
    </row>
    <row r="3666" spans="5:6" x14ac:dyDescent="0.25">
      <c r="E3666" t="s">
        <v>6898</v>
      </c>
      <c r="F3666" s="5">
        <v>13695.0159</v>
      </c>
    </row>
    <row r="3667" spans="5:6" x14ac:dyDescent="0.25">
      <c r="E3667" t="s">
        <v>5219</v>
      </c>
      <c r="F3667" s="5">
        <v>13690.018600000001</v>
      </c>
    </row>
    <row r="3668" spans="5:6" x14ac:dyDescent="0.25">
      <c r="E3668" t="s">
        <v>14742</v>
      </c>
      <c r="F3668" s="5">
        <v>13689.239499999996</v>
      </c>
    </row>
    <row r="3669" spans="5:6" x14ac:dyDescent="0.25">
      <c r="E3669" t="s">
        <v>5388</v>
      </c>
      <c r="F3669" s="5">
        <v>13675.413399999998</v>
      </c>
    </row>
    <row r="3670" spans="5:6" x14ac:dyDescent="0.25">
      <c r="E3670" t="s">
        <v>14023</v>
      </c>
      <c r="F3670" s="5">
        <v>13666.104799999999</v>
      </c>
    </row>
    <row r="3671" spans="5:6" x14ac:dyDescent="0.25">
      <c r="E3671" t="s">
        <v>14472</v>
      </c>
      <c r="F3671" s="5">
        <v>13665.3431</v>
      </c>
    </row>
    <row r="3672" spans="5:6" x14ac:dyDescent="0.25">
      <c r="E3672" t="s">
        <v>8805</v>
      </c>
      <c r="F3672" s="5">
        <v>13658.041799999997</v>
      </c>
    </row>
    <row r="3673" spans="5:6" x14ac:dyDescent="0.25">
      <c r="E3673" t="s">
        <v>15962</v>
      </c>
      <c r="F3673" s="5">
        <v>13653.559600000002</v>
      </c>
    </row>
    <row r="3674" spans="5:6" x14ac:dyDescent="0.25">
      <c r="E3674" t="s">
        <v>11646</v>
      </c>
      <c r="F3674" s="5">
        <v>13649.3475</v>
      </c>
    </row>
    <row r="3675" spans="5:6" x14ac:dyDescent="0.25">
      <c r="E3675" t="s">
        <v>744</v>
      </c>
      <c r="F3675" s="5">
        <v>13646.394600000005</v>
      </c>
    </row>
    <row r="3676" spans="5:6" x14ac:dyDescent="0.25">
      <c r="E3676" t="s">
        <v>11343</v>
      </c>
      <c r="F3676" s="5">
        <v>13645.291500000001</v>
      </c>
    </row>
    <row r="3677" spans="5:6" x14ac:dyDescent="0.25">
      <c r="E3677" t="s">
        <v>9810</v>
      </c>
      <c r="F3677" s="5">
        <v>13644.259100000003</v>
      </c>
    </row>
    <row r="3678" spans="5:6" x14ac:dyDescent="0.25">
      <c r="E3678" t="s">
        <v>7361</v>
      </c>
      <c r="F3678" s="5">
        <v>13642.046300000002</v>
      </c>
    </row>
    <row r="3679" spans="5:6" x14ac:dyDescent="0.25">
      <c r="E3679" t="s">
        <v>9129</v>
      </c>
      <c r="F3679" s="5">
        <v>13641.738700000002</v>
      </c>
    </row>
    <row r="3680" spans="5:6" x14ac:dyDescent="0.25">
      <c r="E3680" t="s">
        <v>18569</v>
      </c>
      <c r="F3680" s="5">
        <v>13640.185000000005</v>
      </c>
    </row>
    <row r="3681" spans="5:6" x14ac:dyDescent="0.25">
      <c r="E3681" t="s">
        <v>16966</v>
      </c>
      <c r="F3681" s="5">
        <v>13636.981</v>
      </c>
    </row>
    <row r="3682" spans="5:6" x14ac:dyDescent="0.25">
      <c r="E3682" t="s">
        <v>15378</v>
      </c>
      <c r="F3682" s="5">
        <v>13635.451800000001</v>
      </c>
    </row>
    <row r="3683" spans="5:6" x14ac:dyDescent="0.25">
      <c r="E3683" t="s">
        <v>7758</v>
      </c>
      <c r="F3683" s="5">
        <v>13634.138500000001</v>
      </c>
    </row>
    <row r="3684" spans="5:6" x14ac:dyDescent="0.25">
      <c r="E3684" t="s">
        <v>2499</v>
      </c>
      <c r="F3684" s="5">
        <v>13633.512699999999</v>
      </c>
    </row>
    <row r="3685" spans="5:6" x14ac:dyDescent="0.25">
      <c r="E3685" t="s">
        <v>2440</v>
      </c>
      <c r="F3685" s="5">
        <v>13632.145500000001</v>
      </c>
    </row>
    <row r="3686" spans="5:6" x14ac:dyDescent="0.25">
      <c r="E3686" t="s">
        <v>18960</v>
      </c>
      <c r="F3686" s="5">
        <v>13631.915500000006</v>
      </c>
    </row>
    <row r="3687" spans="5:6" x14ac:dyDescent="0.25">
      <c r="E3687" t="s">
        <v>8289</v>
      </c>
      <c r="F3687" s="5">
        <v>13631.395800000006</v>
      </c>
    </row>
    <row r="3688" spans="5:6" x14ac:dyDescent="0.25">
      <c r="E3688" t="s">
        <v>18275</v>
      </c>
      <c r="F3688" s="5">
        <v>13628.6623</v>
      </c>
    </row>
    <row r="3689" spans="5:6" x14ac:dyDescent="0.25">
      <c r="E3689" t="s">
        <v>5230</v>
      </c>
      <c r="F3689" s="5">
        <v>13615.019799999996</v>
      </c>
    </row>
    <row r="3690" spans="5:6" x14ac:dyDescent="0.25">
      <c r="E3690" t="s">
        <v>16655</v>
      </c>
      <c r="F3690" s="5">
        <v>13611.318599999999</v>
      </c>
    </row>
    <row r="3691" spans="5:6" x14ac:dyDescent="0.25">
      <c r="E3691" t="s">
        <v>1329</v>
      </c>
      <c r="F3691" s="5">
        <v>13610.329299999996</v>
      </c>
    </row>
    <row r="3692" spans="5:6" x14ac:dyDescent="0.25">
      <c r="E3692" t="s">
        <v>13296</v>
      </c>
      <c r="F3692" s="5">
        <v>13605.159900000002</v>
      </c>
    </row>
    <row r="3693" spans="5:6" x14ac:dyDescent="0.25">
      <c r="E3693" t="s">
        <v>17889</v>
      </c>
      <c r="F3693" s="5">
        <v>13603.6441</v>
      </c>
    </row>
    <row r="3694" spans="5:6" x14ac:dyDescent="0.25">
      <c r="E3694" t="s">
        <v>17655</v>
      </c>
      <c r="F3694" s="5">
        <v>13593.9344</v>
      </c>
    </row>
    <row r="3695" spans="5:6" x14ac:dyDescent="0.25">
      <c r="E3695" t="s">
        <v>16605</v>
      </c>
      <c r="F3695" s="5">
        <v>13588.875900000001</v>
      </c>
    </row>
    <row r="3696" spans="5:6" x14ac:dyDescent="0.25">
      <c r="E3696" t="s">
        <v>11780</v>
      </c>
      <c r="F3696" s="5">
        <v>13587.776900000003</v>
      </c>
    </row>
    <row r="3697" spans="5:6" x14ac:dyDescent="0.25">
      <c r="E3697" t="s">
        <v>5301</v>
      </c>
      <c r="F3697" s="5">
        <v>13587.621599999999</v>
      </c>
    </row>
    <row r="3698" spans="5:6" x14ac:dyDescent="0.25">
      <c r="E3698" t="s">
        <v>13527</v>
      </c>
      <c r="F3698" s="5">
        <v>13586.349000000006</v>
      </c>
    </row>
    <row r="3699" spans="5:6" x14ac:dyDescent="0.25">
      <c r="E3699" t="s">
        <v>4271</v>
      </c>
      <c r="F3699" s="5">
        <v>13582.630800000004</v>
      </c>
    </row>
    <row r="3700" spans="5:6" x14ac:dyDescent="0.25">
      <c r="E3700" t="s">
        <v>5068</v>
      </c>
      <c r="F3700" s="5">
        <v>13579.635100000001</v>
      </c>
    </row>
    <row r="3701" spans="5:6" x14ac:dyDescent="0.25">
      <c r="E3701" t="s">
        <v>12034</v>
      </c>
      <c r="F3701" s="5">
        <v>13575.788900000005</v>
      </c>
    </row>
    <row r="3702" spans="5:6" x14ac:dyDescent="0.25">
      <c r="E3702" t="s">
        <v>13358</v>
      </c>
      <c r="F3702" s="5">
        <v>13575.093600000004</v>
      </c>
    </row>
    <row r="3703" spans="5:6" x14ac:dyDescent="0.25">
      <c r="E3703" t="s">
        <v>6190</v>
      </c>
      <c r="F3703" s="5">
        <v>13573.720700000002</v>
      </c>
    </row>
    <row r="3704" spans="5:6" x14ac:dyDescent="0.25">
      <c r="E3704" t="s">
        <v>13109</v>
      </c>
      <c r="F3704" s="5">
        <v>13569.371300000003</v>
      </c>
    </row>
    <row r="3705" spans="5:6" x14ac:dyDescent="0.25">
      <c r="E3705" t="s">
        <v>9043</v>
      </c>
      <c r="F3705" s="5">
        <v>13568.146500000001</v>
      </c>
    </row>
    <row r="3706" spans="5:6" x14ac:dyDescent="0.25">
      <c r="E3706" t="s">
        <v>731</v>
      </c>
      <c r="F3706" s="5">
        <v>13565.475699999999</v>
      </c>
    </row>
    <row r="3707" spans="5:6" x14ac:dyDescent="0.25">
      <c r="E3707" t="s">
        <v>15650</v>
      </c>
      <c r="F3707" s="5">
        <v>13559.113099999997</v>
      </c>
    </row>
    <row r="3708" spans="5:6" x14ac:dyDescent="0.25">
      <c r="E3708" t="s">
        <v>14827</v>
      </c>
      <c r="F3708" s="5">
        <v>13559.113099999997</v>
      </c>
    </row>
    <row r="3709" spans="5:6" x14ac:dyDescent="0.25">
      <c r="E3709" t="s">
        <v>12683</v>
      </c>
      <c r="F3709" s="5">
        <v>13559.113099999997</v>
      </c>
    </row>
    <row r="3710" spans="5:6" x14ac:dyDescent="0.25">
      <c r="E3710" t="s">
        <v>1189</v>
      </c>
      <c r="F3710" s="5">
        <v>13559.113099999997</v>
      </c>
    </row>
    <row r="3711" spans="5:6" x14ac:dyDescent="0.25">
      <c r="E3711" t="s">
        <v>13324</v>
      </c>
      <c r="F3711" s="5">
        <v>13557.429400000003</v>
      </c>
    </row>
    <row r="3712" spans="5:6" x14ac:dyDescent="0.25">
      <c r="E3712" t="s">
        <v>15959</v>
      </c>
      <c r="F3712" s="5">
        <v>13551.4383</v>
      </c>
    </row>
    <row r="3713" spans="5:6" x14ac:dyDescent="0.25">
      <c r="E3713" t="s">
        <v>17390</v>
      </c>
      <c r="F3713" s="5">
        <v>13551.184300000001</v>
      </c>
    </row>
    <row r="3714" spans="5:6" x14ac:dyDescent="0.25">
      <c r="E3714" t="s">
        <v>3577</v>
      </c>
      <c r="F3714" s="5">
        <v>13548.040299999999</v>
      </c>
    </row>
    <row r="3715" spans="5:6" x14ac:dyDescent="0.25">
      <c r="E3715" t="s">
        <v>8513</v>
      </c>
      <c r="F3715" s="5">
        <v>13542.539300000002</v>
      </c>
    </row>
    <row r="3716" spans="5:6" x14ac:dyDescent="0.25">
      <c r="E3716" t="s">
        <v>1241</v>
      </c>
      <c r="F3716" s="5">
        <v>13538.588500000003</v>
      </c>
    </row>
    <row r="3717" spans="5:6" x14ac:dyDescent="0.25">
      <c r="E3717" t="s">
        <v>13468</v>
      </c>
      <c r="F3717" s="5">
        <v>13534.753899999996</v>
      </c>
    </row>
    <row r="3718" spans="5:6" x14ac:dyDescent="0.25">
      <c r="E3718" t="s">
        <v>14419</v>
      </c>
      <c r="F3718" s="5">
        <v>13534.344099999998</v>
      </c>
    </row>
    <row r="3719" spans="5:6" x14ac:dyDescent="0.25">
      <c r="E3719" t="s">
        <v>4905</v>
      </c>
      <c r="F3719" s="5">
        <v>13531.981500000005</v>
      </c>
    </row>
    <row r="3720" spans="5:6" x14ac:dyDescent="0.25">
      <c r="E3720" t="s">
        <v>11888</v>
      </c>
      <c r="F3720" s="5">
        <v>13531.660499999998</v>
      </c>
    </row>
    <row r="3721" spans="5:6" x14ac:dyDescent="0.25">
      <c r="E3721" t="s">
        <v>3023</v>
      </c>
      <c r="F3721" s="5">
        <v>13522.016600000003</v>
      </c>
    </row>
    <row r="3722" spans="5:6" x14ac:dyDescent="0.25">
      <c r="E3722" t="s">
        <v>14300</v>
      </c>
      <c r="F3722" s="5">
        <v>13516.301700000002</v>
      </c>
    </row>
    <row r="3723" spans="5:6" x14ac:dyDescent="0.25">
      <c r="E3723" t="s">
        <v>17141</v>
      </c>
      <c r="F3723" s="5">
        <v>13499.323699999999</v>
      </c>
    </row>
    <row r="3724" spans="5:6" x14ac:dyDescent="0.25">
      <c r="E3724" t="s">
        <v>15532</v>
      </c>
      <c r="F3724" s="5">
        <v>13498.709599999998</v>
      </c>
    </row>
    <row r="3725" spans="5:6" x14ac:dyDescent="0.25">
      <c r="E3725" t="s">
        <v>4497</v>
      </c>
      <c r="F3725" s="5">
        <v>13496.126800000005</v>
      </c>
    </row>
    <row r="3726" spans="5:6" x14ac:dyDescent="0.25">
      <c r="E3726" t="s">
        <v>14196</v>
      </c>
      <c r="F3726" s="5">
        <v>13492.235700000001</v>
      </c>
    </row>
    <row r="3727" spans="5:6" x14ac:dyDescent="0.25">
      <c r="E3727" t="s">
        <v>5366</v>
      </c>
      <c r="F3727" s="5">
        <v>13486.6291</v>
      </c>
    </row>
    <row r="3728" spans="5:6" x14ac:dyDescent="0.25">
      <c r="E3728" t="s">
        <v>7851</v>
      </c>
      <c r="F3728" s="5">
        <v>13478.7888</v>
      </c>
    </row>
    <row r="3729" spans="5:6" x14ac:dyDescent="0.25">
      <c r="E3729" t="s">
        <v>17189</v>
      </c>
      <c r="F3729" s="5">
        <v>13477.7112</v>
      </c>
    </row>
    <row r="3730" spans="5:6" x14ac:dyDescent="0.25">
      <c r="E3730" t="s">
        <v>17772</v>
      </c>
      <c r="F3730" s="5">
        <v>13476.994000000002</v>
      </c>
    </row>
    <row r="3731" spans="5:6" x14ac:dyDescent="0.25">
      <c r="E3731" t="s">
        <v>10896</v>
      </c>
      <c r="F3731" s="5">
        <v>13474.7768</v>
      </c>
    </row>
    <row r="3732" spans="5:6" x14ac:dyDescent="0.25">
      <c r="E3732" t="s">
        <v>7162</v>
      </c>
      <c r="F3732" s="5">
        <v>13456.541299999999</v>
      </c>
    </row>
    <row r="3733" spans="5:6" x14ac:dyDescent="0.25">
      <c r="E3733" t="s">
        <v>8850</v>
      </c>
      <c r="F3733" s="5">
        <v>13452.007800000001</v>
      </c>
    </row>
    <row r="3734" spans="5:6" x14ac:dyDescent="0.25">
      <c r="E3734" t="s">
        <v>9697</v>
      </c>
      <c r="F3734" s="5">
        <v>13451.080800000002</v>
      </c>
    </row>
    <row r="3735" spans="5:6" x14ac:dyDescent="0.25">
      <c r="E3735" t="s">
        <v>15817</v>
      </c>
      <c r="F3735" s="5">
        <v>13448.490900000001</v>
      </c>
    </row>
    <row r="3736" spans="5:6" x14ac:dyDescent="0.25">
      <c r="E3736" t="s">
        <v>997</v>
      </c>
      <c r="F3736" s="5">
        <v>13446.237999999999</v>
      </c>
    </row>
    <row r="3737" spans="5:6" x14ac:dyDescent="0.25">
      <c r="E3737" t="s">
        <v>5633</v>
      </c>
      <c r="F3737" s="5">
        <v>13434.211300000003</v>
      </c>
    </row>
    <row r="3738" spans="5:6" x14ac:dyDescent="0.25">
      <c r="E3738" t="s">
        <v>13190</v>
      </c>
      <c r="F3738" s="5">
        <v>13427.8994</v>
      </c>
    </row>
    <row r="3739" spans="5:6" x14ac:dyDescent="0.25">
      <c r="E3739" t="s">
        <v>16909</v>
      </c>
      <c r="F3739" s="5">
        <v>13422.021000000002</v>
      </c>
    </row>
    <row r="3740" spans="5:6" x14ac:dyDescent="0.25">
      <c r="E3740" t="s">
        <v>9953</v>
      </c>
      <c r="F3740" s="5">
        <v>13411.556499999999</v>
      </c>
    </row>
    <row r="3741" spans="5:6" x14ac:dyDescent="0.25">
      <c r="E3741" t="s">
        <v>1499</v>
      </c>
      <c r="F3741" s="5">
        <v>13399.1916</v>
      </c>
    </row>
    <row r="3742" spans="5:6" x14ac:dyDescent="0.25">
      <c r="E3742" t="s">
        <v>12969</v>
      </c>
      <c r="F3742" s="5">
        <v>13396.974400000001</v>
      </c>
    </row>
    <row r="3743" spans="5:6" x14ac:dyDescent="0.25">
      <c r="E3743" t="s">
        <v>3158</v>
      </c>
      <c r="F3743" s="5">
        <v>13395.883900000001</v>
      </c>
    </row>
    <row r="3744" spans="5:6" x14ac:dyDescent="0.25">
      <c r="E3744" t="s">
        <v>15093</v>
      </c>
      <c r="F3744" s="5">
        <v>13393.563900000001</v>
      </c>
    </row>
    <row r="3745" spans="5:6" x14ac:dyDescent="0.25">
      <c r="E3745" t="s">
        <v>9576</v>
      </c>
      <c r="F3745" s="5">
        <v>13392.199000000001</v>
      </c>
    </row>
    <row r="3746" spans="5:6" x14ac:dyDescent="0.25">
      <c r="E3746" t="s">
        <v>5935</v>
      </c>
      <c r="F3746" s="5">
        <v>13390.520399999998</v>
      </c>
    </row>
    <row r="3747" spans="5:6" x14ac:dyDescent="0.25">
      <c r="E3747" t="s">
        <v>5546</v>
      </c>
      <c r="F3747" s="5">
        <v>13388.310299999999</v>
      </c>
    </row>
    <row r="3748" spans="5:6" x14ac:dyDescent="0.25">
      <c r="E3748" t="s">
        <v>12386</v>
      </c>
      <c r="F3748" s="5">
        <v>13387.3914</v>
      </c>
    </row>
    <row r="3749" spans="5:6" x14ac:dyDescent="0.25">
      <c r="E3749" t="s">
        <v>7256</v>
      </c>
      <c r="F3749" s="5">
        <v>13378.0754</v>
      </c>
    </row>
    <row r="3750" spans="5:6" x14ac:dyDescent="0.25">
      <c r="E3750" t="s">
        <v>6407</v>
      </c>
      <c r="F3750" s="5">
        <v>13372.2673</v>
      </c>
    </row>
    <row r="3751" spans="5:6" x14ac:dyDescent="0.25">
      <c r="E3751" t="s">
        <v>9864</v>
      </c>
      <c r="F3751" s="5">
        <v>13367.238299999997</v>
      </c>
    </row>
    <row r="3752" spans="5:6" x14ac:dyDescent="0.25">
      <c r="E3752" t="s">
        <v>11847</v>
      </c>
      <c r="F3752" s="5">
        <v>13358.688999999998</v>
      </c>
    </row>
    <row r="3753" spans="5:6" x14ac:dyDescent="0.25">
      <c r="E3753" t="s">
        <v>10236</v>
      </c>
      <c r="F3753" s="5">
        <v>13357.913400000001</v>
      </c>
    </row>
    <row r="3754" spans="5:6" x14ac:dyDescent="0.25">
      <c r="E3754" t="s">
        <v>14021</v>
      </c>
      <c r="F3754" s="5">
        <v>13352.463400000001</v>
      </c>
    </row>
    <row r="3755" spans="5:6" x14ac:dyDescent="0.25">
      <c r="E3755" t="s">
        <v>15896</v>
      </c>
      <c r="F3755" s="5">
        <v>13349.891800000001</v>
      </c>
    </row>
    <row r="3756" spans="5:6" x14ac:dyDescent="0.25">
      <c r="E3756" t="s">
        <v>8975</v>
      </c>
      <c r="F3756" s="5">
        <v>13349.891800000001</v>
      </c>
    </row>
    <row r="3757" spans="5:6" x14ac:dyDescent="0.25">
      <c r="E3757" t="s">
        <v>5046</v>
      </c>
      <c r="F3757" s="5">
        <v>13349.891800000001</v>
      </c>
    </row>
    <row r="3758" spans="5:6" x14ac:dyDescent="0.25">
      <c r="E3758" t="s">
        <v>903</v>
      </c>
      <c r="F3758" s="5">
        <v>13326.031500000001</v>
      </c>
    </row>
    <row r="3759" spans="5:6" x14ac:dyDescent="0.25">
      <c r="E3759" t="s">
        <v>5356</v>
      </c>
      <c r="F3759" s="5">
        <v>13310.722600000001</v>
      </c>
    </row>
    <row r="3760" spans="5:6" x14ac:dyDescent="0.25">
      <c r="E3760" t="s">
        <v>14545</v>
      </c>
      <c r="F3760" s="5">
        <v>13306.334000000001</v>
      </c>
    </row>
    <row r="3761" spans="5:6" x14ac:dyDescent="0.25">
      <c r="E3761" t="s">
        <v>12756</v>
      </c>
      <c r="F3761" s="5">
        <v>13305.023899999998</v>
      </c>
    </row>
    <row r="3762" spans="5:6" x14ac:dyDescent="0.25">
      <c r="E3762" t="s">
        <v>14102</v>
      </c>
      <c r="F3762" s="5">
        <v>13297.7911</v>
      </c>
    </row>
    <row r="3763" spans="5:6" x14ac:dyDescent="0.25">
      <c r="E3763" t="s">
        <v>9973</v>
      </c>
      <c r="F3763" s="5">
        <v>13295.485100000002</v>
      </c>
    </row>
    <row r="3764" spans="5:6" x14ac:dyDescent="0.25">
      <c r="E3764" t="s">
        <v>11043</v>
      </c>
      <c r="F3764" s="5">
        <v>13292.299399999998</v>
      </c>
    </row>
    <row r="3765" spans="5:6" x14ac:dyDescent="0.25">
      <c r="E3765" t="s">
        <v>8809</v>
      </c>
      <c r="F3765" s="5">
        <v>13292.060399999995</v>
      </c>
    </row>
    <row r="3766" spans="5:6" x14ac:dyDescent="0.25">
      <c r="E3766" t="s">
        <v>16523</v>
      </c>
      <c r="F3766" s="5">
        <v>13289.151600000003</v>
      </c>
    </row>
    <row r="3767" spans="5:6" x14ac:dyDescent="0.25">
      <c r="E3767" t="s">
        <v>8374</v>
      </c>
      <c r="F3767" s="5">
        <v>13281.419799999996</v>
      </c>
    </row>
    <row r="3768" spans="5:6" x14ac:dyDescent="0.25">
      <c r="E3768" t="s">
        <v>10829</v>
      </c>
      <c r="F3768" s="5">
        <v>13280.494899999998</v>
      </c>
    </row>
    <row r="3769" spans="5:6" x14ac:dyDescent="0.25">
      <c r="E3769" t="s">
        <v>7930</v>
      </c>
      <c r="F3769" s="5">
        <v>13277.885300000004</v>
      </c>
    </row>
    <row r="3770" spans="5:6" x14ac:dyDescent="0.25">
      <c r="E3770" t="s">
        <v>11317</v>
      </c>
      <c r="F3770" s="5">
        <v>13270.5677</v>
      </c>
    </row>
    <row r="3771" spans="5:6" x14ac:dyDescent="0.25">
      <c r="E3771" t="s">
        <v>3395</v>
      </c>
      <c r="F3771" s="5">
        <v>13268.035099999997</v>
      </c>
    </row>
    <row r="3772" spans="5:6" x14ac:dyDescent="0.25">
      <c r="E3772" t="s">
        <v>12064</v>
      </c>
      <c r="F3772" s="5">
        <v>13254.704099999999</v>
      </c>
    </row>
    <row r="3773" spans="5:6" x14ac:dyDescent="0.25">
      <c r="E3773" t="s">
        <v>13191</v>
      </c>
      <c r="F3773" s="5">
        <v>13252.6432</v>
      </c>
    </row>
    <row r="3774" spans="5:6" x14ac:dyDescent="0.25">
      <c r="E3774" t="s">
        <v>2488</v>
      </c>
      <c r="F3774" s="5">
        <v>13251.803400000001</v>
      </c>
    </row>
    <row r="3775" spans="5:6" x14ac:dyDescent="0.25">
      <c r="E3775" t="s">
        <v>1773</v>
      </c>
      <c r="F3775" s="5">
        <v>13250.3264</v>
      </c>
    </row>
    <row r="3776" spans="5:6" x14ac:dyDescent="0.25">
      <c r="E3776" t="s">
        <v>7473</v>
      </c>
      <c r="F3776" s="5">
        <v>13247.801600000001</v>
      </c>
    </row>
    <row r="3777" spans="5:6" x14ac:dyDescent="0.25">
      <c r="E3777" t="s">
        <v>6983</v>
      </c>
      <c r="F3777" s="5">
        <v>13245.464000000004</v>
      </c>
    </row>
    <row r="3778" spans="5:6" x14ac:dyDescent="0.25">
      <c r="E3778" t="s">
        <v>16227</v>
      </c>
      <c r="F3778" s="5">
        <v>13238.704299999999</v>
      </c>
    </row>
    <row r="3779" spans="5:6" x14ac:dyDescent="0.25">
      <c r="E3779" t="s">
        <v>12256</v>
      </c>
      <c r="F3779" s="5">
        <v>13230.341999999999</v>
      </c>
    </row>
    <row r="3780" spans="5:6" x14ac:dyDescent="0.25">
      <c r="E3780" t="s">
        <v>9434</v>
      </c>
      <c r="F3780" s="5">
        <v>13217.3424</v>
      </c>
    </row>
    <row r="3781" spans="5:6" x14ac:dyDescent="0.25">
      <c r="E3781" t="s">
        <v>14386</v>
      </c>
      <c r="F3781" s="5">
        <v>13209.802</v>
      </c>
    </row>
    <row r="3782" spans="5:6" x14ac:dyDescent="0.25">
      <c r="E3782" t="s">
        <v>17621</v>
      </c>
      <c r="F3782" s="5">
        <v>13206.034799999998</v>
      </c>
    </row>
    <row r="3783" spans="5:6" x14ac:dyDescent="0.25">
      <c r="E3783" t="s">
        <v>8553</v>
      </c>
      <c r="F3783" s="5">
        <v>13206.034799999998</v>
      </c>
    </row>
    <row r="3784" spans="5:6" x14ac:dyDescent="0.25">
      <c r="E3784" t="s">
        <v>11161</v>
      </c>
      <c r="F3784" s="5">
        <v>13205.512199999999</v>
      </c>
    </row>
    <row r="3785" spans="5:6" x14ac:dyDescent="0.25">
      <c r="E3785" t="s">
        <v>4643</v>
      </c>
      <c r="F3785" s="5">
        <v>13201.028199999999</v>
      </c>
    </row>
    <row r="3786" spans="5:6" x14ac:dyDescent="0.25">
      <c r="E3786" t="s">
        <v>11518</v>
      </c>
      <c r="F3786" s="5">
        <v>13195.597000000002</v>
      </c>
    </row>
    <row r="3787" spans="5:6" x14ac:dyDescent="0.25">
      <c r="E3787" t="s">
        <v>802</v>
      </c>
      <c r="F3787" s="5">
        <v>13195.048000000003</v>
      </c>
    </row>
    <row r="3788" spans="5:6" x14ac:dyDescent="0.25">
      <c r="E3788" t="s">
        <v>9148</v>
      </c>
      <c r="F3788" s="5">
        <v>13194.498100000001</v>
      </c>
    </row>
    <row r="3789" spans="5:6" x14ac:dyDescent="0.25">
      <c r="E3789" t="s">
        <v>2690</v>
      </c>
      <c r="F3789" s="5">
        <v>13191.292700000002</v>
      </c>
    </row>
    <row r="3790" spans="5:6" x14ac:dyDescent="0.25">
      <c r="E3790" t="s">
        <v>5091</v>
      </c>
      <c r="F3790" s="5">
        <v>13186.617400000001</v>
      </c>
    </row>
    <row r="3791" spans="5:6" x14ac:dyDescent="0.25">
      <c r="E3791" t="s">
        <v>18213</v>
      </c>
      <c r="F3791" s="5">
        <v>13186.3256</v>
      </c>
    </row>
    <row r="3792" spans="5:6" x14ac:dyDescent="0.25">
      <c r="E3792" t="s">
        <v>8827</v>
      </c>
      <c r="F3792" s="5">
        <v>13178.389300000001</v>
      </c>
    </row>
    <row r="3793" spans="5:6" x14ac:dyDescent="0.25">
      <c r="E3793" t="s">
        <v>10814</v>
      </c>
      <c r="F3793" s="5">
        <v>13176.8663</v>
      </c>
    </row>
    <row r="3794" spans="5:6" x14ac:dyDescent="0.25">
      <c r="E3794" t="s">
        <v>17586</v>
      </c>
      <c r="F3794" s="5">
        <v>13175.847799999998</v>
      </c>
    </row>
    <row r="3795" spans="5:6" x14ac:dyDescent="0.25">
      <c r="E3795" t="s">
        <v>3798</v>
      </c>
      <c r="F3795" s="5">
        <v>13173.520399999998</v>
      </c>
    </row>
    <row r="3796" spans="5:6" x14ac:dyDescent="0.25">
      <c r="E3796" t="s">
        <v>16545</v>
      </c>
      <c r="F3796" s="5">
        <v>13170.536700000001</v>
      </c>
    </row>
    <row r="3797" spans="5:6" x14ac:dyDescent="0.25">
      <c r="E3797" t="s">
        <v>6592</v>
      </c>
      <c r="F3797" s="5">
        <v>13168.413100000002</v>
      </c>
    </row>
    <row r="3798" spans="5:6" x14ac:dyDescent="0.25">
      <c r="E3798" t="s">
        <v>8626</v>
      </c>
      <c r="F3798" s="5">
        <v>13167.409800000001</v>
      </c>
    </row>
    <row r="3799" spans="5:6" x14ac:dyDescent="0.25">
      <c r="E3799" t="s">
        <v>9547</v>
      </c>
      <c r="F3799" s="5">
        <v>13151.421</v>
      </c>
    </row>
    <row r="3800" spans="5:6" x14ac:dyDescent="0.25">
      <c r="E3800" t="s">
        <v>10875</v>
      </c>
      <c r="F3800" s="5">
        <v>13146.424999999999</v>
      </c>
    </row>
    <row r="3801" spans="5:6" x14ac:dyDescent="0.25">
      <c r="E3801" t="s">
        <v>1311</v>
      </c>
      <c r="F3801" s="5">
        <v>13145.723099999999</v>
      </c>
    </row>
    <row r="3802" spans="5:6" x14ac:dyDescent="0.25">
      <c r="E3802" t="s">
        <v>1980</v>
      </c>
      <c r="F3802" s="5">
        <v>13144.508599999999</v>
      </c>
    </row>
    <row r="3803" spans="5:6" x14ac:dyDescent="0.25">
      <c r="E3803" t="s">
        <v>13813</v>
      </c>
      <c r="F3803" s="5">
        <v>13126.846699999998</v>
      </c>
    </row>
    <row r="3804" spans="5:6" x14ac:dyDescent="0.25">
      <c r="E3804" t="s">
        <v>15673</v>
      </c>
      <c r="F3804" s="5">
        <v>13124.461500000001</v>
      </c>
    </row>
    <row r="3805" spans="5:6" x14ac:dyDescent="0.25">
      <c r="E3805" t="s">
        <v>9947</v>
      </c>
      <c r="F3805" s="5">
        <v>13123.862200000001</v>
      </c>
    </row>
    <row r="3806" spans="5:6" x14ac:dyDescent="0.25">
      <c r="E3806" t="s">
        <v>11304</v>
      </c>
      <c r="F3806" s="5">
        <v>13119.463699999998</v>
      </c>
    </row>
    <row r="3807" spans="5:6" x14ac:dyDescent="0.25">
      <c r="E3807" t="s">
        <v>13858</v>
      </c>
      <c r="F3807" s="5">
        <v>13115.383100000001</v>
      </c>
    </row>
    <row r="3808" spans="5:6" x14ac:dyDescent="0.25">
      <c r="E3808" t="s">
        <v>11453</v>
      </c>
      <c r="F3808" s="5">
        <v>13100.831699999999</v>
      </c>
    </row>
    <row r="3809" spans="5:6" x14ac:dyDescent="0.25">
      <c r="E3809" t="s">
        <v>4087</v>
      </c>
      <c r="F3809" s="5">
        <v>13096.6926</v>
      </c>
    </row>
    <row r="3810" spans="5:6" x14ac:dyDescent="0.25">
      <c r="E3810" t="s">
        <v>18065</v>
      </c>
      <c r="F3810" s="5">
        <v>13089.737799999999</v>
      </c>
    </row>
    <row r="3811" spans="5:6" x14ac:dyDescent="0.25">
      <c r="E3811" t="s">
        <v>11908</v>
      </c>
      <c r="F3811" s="5">
        <v>13089.587</v>
      </c>
    </row>
    <row r="3812" spans="5:6" x14ac:dyDescent="0.25">
      <c r="E3812" t="s">
        <v>10323</v>
      </c>
      <c r="F3812" s="5">
        <v>13088.649999999998</v>
      </c>
    </row>
    <row r="3813" spans="5:6" x14ac:dyDescent="0.25">
      <c r="E3813" t="s">
        <v>14772</v>
      </c>
      <c r="F3813" s="5">
        <v>13087.759900000006</v>
      </c>
    </row>
    <row r="3814" spans="5:6" x14ac:dyDescent="0.25">
      <c r="E3814" t="s">
        <v>7117</v>
      </c>
      <c r="F3814" s="5">
        <v>13079.145600000002</v>
      </c>
    </row>
    <row r="3815" spans="5:6" x14ac:dyDescent="0.25">
      <c r="E3815" t="s">
        <v>6302</v>
      </c>
      <c r="F3815" s="5">
        <v>13077.861500000003</v>
      </c>
    </row>
    <row r="3816" spans="5:6" x14ac:dyDescent="0.25">
      <c r="E3816" t="s">
        <v>7092</v>
      </c>
      <c r="F3816" s="5">
        <v>13076.516500000002</v>
      </c>
    </row>
    <row r="3817" spans="5:6" x14ac:dyDescent="0.25">
      <c r="E3817" t="s">
        <v>9688</v>
      </c>
      <c r="F3817" s="5">
        <v>13068.615200000002</v>
      </c>
    </row>
    <row r="3818" spans="5:6" x14ac:dyDescent="0.25">
      <c r="E3818" t="s">
        <v>4884</v>
      </c>
      <c r="F3818" s="5">
        <v>13068.336300000001</v>
      </c>
    </row>
    <row r="3819" spans="5:6" x14ac:dyDescent="0.25">
      <c r="E3819" t="s">
        <v>4466</v>
      </c>
      <c r="F3819" s="5">
        <v>13061.072300000002</v>
      </c>
    </row>
    <row r="3820" spans="5:6" x14ac:dyDescent="0.25">
      <c r="E3820" t="s">
        <v>15054</v>
      </c>
      <c r="F3820" s="5">
        <v>13058.167199999996</v>
      </c>
    </row>
    <row r="3821" spans="5:6" x14ac:dyDescent="0.25">
      <c r="E3821" t="s">
        <v>12625</v>
      </c>
      <c r="F3821" s="5">
        <v>13058.167199999996</v>
      </c>
    </row>
    <row r="3822" spans="5:6" x14ac:dyDescent="0.25">
      <c r="E3822" t="s">
        <v>9913</v>
      </c>
      <c r="F3822" s="5">
        <v>13046.8631</v>
      </c>
    </row>
    <row r="3823" spans="5:6" x14ac:dyDescent="0.25">
      <c r="E3823" t="s">
        <v>16046</v>
      </c>
      <c r="F3823" s="5">
        <v>13045.974399999999</v>
      </c>
    </row>
    <row r="3824" spans="5:6" x14ac:dyDescent="0.25">
      <c r="E3824" t="s">
        <v>10990</v>
      </c>
      <c r="F3824" s="5">
        <v>13045.224200000002</v>
      </c>
    </row>
    <row r="3825" spans="5:6" x14ac:dyDescent="0.25">
      <c r="E3825" t="s">
        <v>2261</v>
      </c>
      <c r="F3825" s="5">
        <v>13044.981700000002</v>
      </c>
    </row>
    <row r="3826" spans="5:6" x14ac:dyDescent="0.25">
      <c r="E3826" t="s">
        <v>12475</v>
      </c>
      <c r="F3826" s="5">
        <v>13041.3765</v>
      </c>
    </row>
    <row r="3827" spans="5:6" x14ac:dyDescent="0.25">
      <c r="E3827" t="s">
        <v>14336</v>
      </c>
      <c r="F3827" s="5">
        <v>13035.529299999998</v>
      </c>
    </row>
    <row r="3828" spans="5:6" x14ac:dyDescent="0.25">
      <c r="E3828" t="s">
        <v>18749</v>
      </c>
      <c r="F3828" s="5">
        <v>13032.235099999998</v>
      </c>
    </row>
    <row r="3829" spans="5:6" x14ac:dyDescent="0.25">
      <c r="E3829" t="s">
        <v>1597</v>
      </c>
      <c r="F3829" s="5">
        <v>13030.173899999998</v>
      </c>
    </row>
    <row r="3830" spans="5:6" x14ac:dyDescent="0.25">
      <c r="E3830" t="s">
        <v>13614</v>
      </c>
      <c r="F3830" s="5">
        <v>13027.987299999999</v>
      </c>
    </row>
    <row r="3831" spans="5:6" x14ac:dyDescent="0.25">
      <c r="E3831" t="s">
        <v>13310</v>
      </c>
      <c r="F3831" s="5">
        <v>13016.400500000002</v>
      </c>
    </row>
    <row r="3832" spans="5:6" x14ac:dyDescent="0.25">
      <c r="E3832" t="s">
        <v>17572</v>
      </c>
      <c r="F3832" s="5">
        <v>13011.695899999999</v>
      </c>
    </row>
    <row r="3833" spans="5:6" x14ac:dyDescent="0.25">
      <c r="E3833" t="s">
        <v>5326</v>
      </c>
      <c r="F3833" s="5">
        <v>13002.806800000008</v>
      </c>
    </row>
    <row r="3834" spans="5:6" x14ac:dyDescent="0.25">
      <c r="E3834" t="s">
        <v>5014</v>
      </c>
      <c r="F3834" s="5">
        <v>13002.212300000007</v>
      </c>
    </row>
    <row r="3835" spans="5:6" x14ac:dyDescent="0.25">
      <c r="E3835" t="s">
        <v>6539</v>
      </c>
      <c r="F3835" s="5">
        <v>12992.2004</v>
      </c>
    </row>
    <row r="3836" spans="5:6" x14ac:dyDescent="0.25">
      <c r="E3836" t="s">
        <v>9633</v>
      </c>
      <c r="F3836" s="5">
        <v>12988.620999999997</v>
      </c>
    </row>
    <row r="3837" spans="5:6" x14ac:dyDescent="0.25">
      <c r="E3837" t="s">
        <v>13742</v>
      </c>
      <c r="F3837" s="5">
        <v>12976.4894</v>
      </c>
    </row>
    <row r="3838" spans="5:6" x14ac:dyDescent="0.25">
      <c r="E3838" t="s">
        <v>11192</v>
      </c>
      <c r="F3838" s="5">
        <v>12966.524000000009</v>
      </c>
    </row>
    <row r="3839" spans="5:6" x14ac:dyDescent="0.25">
      <c r="E3839" t="s">
        <v>6751</v>
      </c>
      <c r="F3839" s="5">
        <v>12964.089600000007</v>
      </c>
    </row>
    <row r="3840" spans="5:6" x14ac:dyDescent="0.25">
      <c r="E3840" t="s">
        <v>6977</v>
      </c>
      <c r="F3840" s="5">
        <v>12962.828799999999</v>
      </c>
    </row>
    <row r="3841" spans="5:6" x14ac:dyDescent="0.25">
      <c r="E3841" t="s">
        <v>8054</v>
      </c>
      <c r="F3841" s="5">
        <v>12958.777400000003</v>
      </c>
    </row>
    <row r="3842" spans="5:6" x14ac:dyDescent="0.25">
      <c r="E3842" t="s">
        <v>7010</v>
      </c>
      <c r="F3842" s="5">
        <v>12956.508000000007</v>
      </c>
    </row>
    <row r="3843" spans="5:6" x14ac:dyDescent="0.25">
      <c r="E3843" t="s">
        <v>9877</v>
      </c>
      <c r="F3843" s="5">
        <v>12953.273199999996</v>
      </c>
    </row>
    <row r="3844" spans="5:6" x14ac:dyDescent="0.25">
      <c r="E3844" t="s">
        <v>18146</v>
      </c>
      <c r="F3844" s="5">
        <v>12946.062400000003</v>
      </c>
    </row>
    <row r="3845" spans="5:6" x14ac:dyDescent="0.25">
      <c r="E3845" t="s">
        <v>15214</v>
      </c>
      <c r="F3845" s="5">
        <v>12943.890400000004</v>
      </c>
    </row>
    <row r="3846" spans="5:6" x14ac:dyDescent="0.25">
      <c r="E3846" t="s">
        <v>2897</v>
      </c>
      <c r="F3846" s="5">
        <v>12943.2119</v>
      </c>
    </row>
    <row r="3847" spans="5:6" x14ac:dyDescent="0.25">
      <c r="E3847" t="s">
        <v>17837</v>
      </c>
      <c r="F3847" s="5">
        <v>12939.681200000001</v>
      </c>
    </row>
    <row r="3848" spans="5:6" x14ac:dyDescent="0.25">
      <c r="E3848" t="s">
        <v>12028</v>
      </c>
      <c r="F3848" s="5">
        <v>12932.832199999999</v>
      </c>
    </row>
    <row r="3849" spans="5:6" x14ac:dyDescent="0.25">
      <c r="E3849" t="s">
        <v>6582</v>
      </c>
      <c r="F3849" s="5">
        <v>12913.180499999999</v>
      </c>
    </row>
    <row r="3850" spans="5:6" x14ac:dyDescent="0.25">
      <c r="E3850" t="s">
        <v>736</v>
      </c>
      <c r="F3850" s="5">
        <v>12913.180499999999</v>
      </c>
    </row>
    <row r="3851" spans="5:6" x14ac:dyDescent="0.25">
      <c r="E3851" t="s">
        <v>15146</v>
      </c>
      <c r="F3851" s="5">
        <v>12912.434799999999</v>
      </c>
    </row>
    <row r="3852" spans="5:6" x14ac:dyDescent="0.25">
      <c r="E3852" t="s">
        <v>14031</v>
      </c>
      <c r="F3852" s="5">
        <v>12896.337500000001</v>
      </c>
    </row>
    <row r="3853" spans="5:6" x14ac:dyDescent="0.25">
      <c r="E3853" t="s">
        <v>2795</v>
      </c>
      <c r="F3853" s="5">
        <v>12895.956</v>
      </c>
    </row>
    <row r="3854" spans="5:6" x14ac:dyDescent="0.25">
      <c r="E3854" t="s">
        <v>2498</v>
      </c>
      <c r="F3854" s="5">
        <v>12895.896799999999</v>
      </c>
    </row>
    <row r="3855" spans="5:6" x14ac:dyDescent="0.25">
      <c r="E3855" t="s">
        <v>1269</v>
      </c>
      <c r="F3855" s="5">
        <v>12892.874899999997</v>
      </c>
    </row>
    <row r="3856" spans="5:6" x14ac:dyDescent="0.25">
      <c r="E3856" t="s">
        <v>7860</v>
      </c>
      <c r="F3856" s="5">
        <v>12888.792299999999</v>
      </c>
    </row>
    <row r="3857" spans="5:6" x14ac:dyDescent="0.25">
      <c r="E3857" t="s">
        <v>5531</v>
      </c>
      <c r="F3857" s="5">
        <v>12873.757500000002</v>
      </c>
    </row>
    <row r="3858" spans="5:6" x14ac:dyDescent="0.25">
      <c r="E3858" t="s">
        <v>14555</v>
      </c>
      <c r="F3858" s="5">
        <v>12872.287399999994</v>
      </c>
    </row>
    <row r="3859" spans="5:6" x14ac:dyDescent="0.25">
      <c r="E3859" t="s">
        <v>8325</v>
      </c>
      <c r="F3859" s="5">
        <v>12868.378199999997</v>
      </c>
    </row>
    <row r="3860" spans="5:6" x14ac:dyDescent="0.25">
      <c r="E3860" t="s">
        <v>8440</v>
      </c>
      <c r="F3860" s="5">
        <v>12862.758000000005</v>
      </c>
    </row>
    <row r="3861" spans="5:6" x14ac:dyDescent="0.25">
      <c r="E3861" t="s">
        <v>12324</v>
      </c>
      <c r="F3861" s="5">
        <v>12862.369300000002</v>
      </c>
    </row>
    <row r="3862" spans="5:6" x14ac:dyDescent="0.25">
      <c r="E3862" t="s">
        <v>5443</v>
      </c>
      <c r="F3862" s="5">
        <v>12860.459699999999</v>
      </c>
    </row>
    <row r="3863" spans="5:6" x14ac:dyDescent="0.25">
      <c r="E3863" t="s">
        <v>13113</v>
      </c>
      <c r="F3863" s="5">
        <v>12852.579400000006</v>
      </c>
    </row>
    <row r="3864" spans="5:6" x14ac:dyDescent="0.25">
      <c r="E3864" t="s">
        <v>10474</v>
      </c>
      <c r="F3864" s="5">
        <v>12850.8442</v>
      </c>
    </row>
    <row r="3865" spans="5:6" x14ac:dyDescent="0.25">
      <c r="E3865" t="s">
        <v>9374</v>
      </c>
      <c r="F3865" s="5">
        <v>12849.579299999996</v>
      </c>
    </row>
    <row r="3866" spans="5:6" x14ac:dyDescent="0.25">
      <c r="E3866" t="s">
        <v>9777</v>
      </c>
      <c r="F3866" s="5">
        <v>12843.471</v>
      </c>
    </row>
    <row r="3867" spans="5:6" x14ac:dyDescent="0.25">
      <c r="E3867" t="s">
        <v>5530</v>
      </c>
      <c r="F3867" s="5">
        <v>12841.372399999998</v>
      </c>
    </row>
    <row r="3868" spans="5:6" x14ac:dyDescent="0.25">
      <c r="E3868" t="s">
        <v>1979</v>
      </c>
      <c r="F3868" s="5">
        <v>12835.4059</v>
      </c>
    </row>
    <row r="3869" spans="5:6" x14ac:dyDescent="0.25">
      <c r="E3869" t="s">
        <v>10863</v>
      </c>
      <c r="F3869" s="5">
        <v>12826.982700000006</v>
      </c>
    </row>
    <row r="3870" spans="5:6" x14ac:dyDescent="0.25">
      <c r="E3870" t="s">
        <v>9828</v>
      </c>
      <c r="F3870" s="5">
        <v>12824.359700000001</v>
      </c>
    </row>
    <row r="3871" spans="5:6" x14ac:dyDescent="0.25">
      <c r="E3871" t="s">
        <v>16820</v>
      </c>
      <c r="F3871" s="5">
        <v>12822.554099999999</v>
      </c>
    </row>
    <row r="3872" spans="5:6" x14ac:dyDescent="0.25">
      <c r="E3872" t="s">
        <v>14968</v>
      </c>
      <c r="F3872" s="5">
        <v>12822.554099999999</v>
      </c>
    </row>
    <row r="3873" spans="5:6" x14ac:dyDescent="0.25">
      <c r="E3873" t="s">
        <v>2229</v>
      </c>
      <c r="F3873" s="5">
        <v>12821.886500000006</v>
      </c>
    </row>
    <row r="3874" spans="5:6" x14ac:dyDescent="0.25">
      <c r="E3874" t="s">
        <v>2263</v>
      </c>
      <c r="F3874" s="5">
        <v>12820.080200000002</v>
      </c>
    </row>
    <row r="3875" spans="5:6" x14ac:dyDescent="0.25">
      <c r="E3875" t="s">
        <v>12187</v>
      </c>
      <c r="F3875" s="5">
        <v>12817.2438</v>
      </c>
    </row>
    <row r="3876" spans="5:6" x14ac:dyDescent="0.25">
      <c r="E3876" t="s">
        <v>15259</v>
      </c>
      <c r="F3876" s="5">
        <v>12816.114900000006</v>
      </c>
    </row>
    <row r="3877" spans="5:6" x14ac:dyDescent="0.25">
      <c r="E3877" t="s">
        <v>16845</v>
      </c>
      <c r="F3877" s="5">
        <v>12814.224200000002</v>
      </c>
    </row>
    <row r="3878" spans="5:6" x14ac:dyDescent="0.25">
      <c r="E3878" t="s">
        <v>10038</v>
      </c>
      <c r="F3878" s="5">
        <v>12811.659300000003</v>
      </c>
    </row>
    <row r="3879" spans="5:6" x14ac:dyDescent="0.25">
      <c r="E3879" t="s">
        <v>8164</v>
      </c>
      <c r="F3879" s="5">
        <v>12807.703</v>
      </c>
    </row>
    <row r="3880" spans="5:6" x14ac:dyDescent="0.25">
      <c r="E3880" t="s">
        <v>18375</v>
      </c>
      <c r="F3880" s="5">
        <v>12807.558500000001</v>
      </c>
    </row>
    <row r="3881" spans="5:6" x14ac:dyDescent="0.25">
      <c r="E3881" t="s">
        <v>5535</v>
      </c>
      <c r="F3881" s="5">
        <v>12799.5553</v>
      </c>
    </row>
    <row r="3882" spans="5:6" x14ac:dyDescent="0.25">
      <c r="E3882" t="s">
        <v>16159</v>
      </c>
      <c r="F3882" s="5">
        <v>12796.0821</v>
      </c>
    </row>
    <row r="3883" spans="5:6" x14ac:dyDescent="0.25">
      <c r="E3883" t="s">
        <v>10780</v>
      </c>
      <c r="F3883" s="5">
        <v>12794.122299999999</v>
      </c>
    </row>
    <row r="3884" spans="5:6" x14ac:dyDescent="0.25">
      <c r="E3884" t="s">
        <v>18829</v>
      </c>
      <c r="F3884" s="5">
        <v>12793.324200000006</v>
      </c>
    </row>
    <row r="3885" spans="5:6" x14ac:dyDescent="0.25">
      <c r="E3885" t="s">
        <v>14699</v>
      </c>
      <c r="F3885" s="5">
        <v>12792.797900000003</v>
      </c>
    </row>
    <row r="3886" spans="5:6" x14ac:dyDescent="0.25">
      <c r="E3886" t="s">
        <v>16286</v>
      </c>
      <c r="F3886" s="5">
        <v>12780.594800000001</v>
      </c>
    </row>
    <row r="3887" spans="5:6" x14ac:dyDescent="0.25">
      <c r="E3887" t="s">
        <v>15505</v>
      </c>
      <c r="F3887" s="5">
        <v>12779.763199999999</v>
      </c>
    </row>
    <row r="3888" spans="5:6" x14ac:dyDescent="0.25">
      <c r="E3888" t="s">
        <v>10564</v>
      </c>
      <c r="F3888" s="5">
        <v>12765.012599999996</v>
      </c>
    </row>
    <row r="3889" spans="5:6" x14ac:dyDescent="0.25">
      <c r="E3889" t="s">
        <v>18520</v>
      </c>
      <c r="F3889" s="5">
        <v>12764.680399999999</v>
      </c>
    </row>
    <row r="3890" spans="5:6" x14ac:dyDescent="0.25">
      <c r="E3890" t="s">
        <v>9351</v>
      </c>
      <c r="F3890" s="5">
        <v>12763.866600000003</v>
      </c>
    </row>
    <row r="3891" spans="5:6" x14ac:dyDescent="0.25">
      <c r="E3891" t="s">
        <v>12232</v>
      </c>
      <c r="F3891" s="5">
        <v>12758.191799999999</v>
      </c>
    </row>
    <row r="3892" spans="5:6" x14ac:dyDescent="0.25">
      <c r="E3892" t="s">
        <v>18311</v>
      </c>
      <c r="F3892" s="5">
        <v>12757.411900000001</v>
      </c>
    </row>
    <row r="3893" spans="5:6" x14ac:dyDescent="0.25">
      <c r="E3893" t="s">
        <v>6271</v>
      </c>
      <c r="F3893" s="5">
        <v>12746.2809</v>
      </c>
    </row>
    <row r="3894" spans="5:6" x14ac:dyDescent="0.25">
      <c r="E3894" t="s">
        <v>1535</v>
      </c>
      <c r="F3894" s="5">
        <v>12745.397199999998</v>
      </c>
    </row>
    <row r="3895" spans="5:6" x14ac:dyDescent="0.25">
      <c r="E3895" t="s">
        <v>3059</v>
      </c>
      <c r="F3895" s="5">
        <v>12744.281200000001</v>
      </c>
    </row>
    <row r="3896" spans="5:6" x14ac:dyDescent="0.25">
      <c r="E3896" t="s">
        <v>15544</v>
      </c>
      <c r="F3896" s="5">
        <v>12742.428700000006</v>
      </c>
    </row>
    <row r="3897" spans="5:6" x14ac:dyDescent="0.25">
      <c r="E3897" t="s">
        <v>11659</v>
      </c>
      <c r="F3897" s="5">
        <v>12741.3532</v>
      </c>
    </row>
    <row r="3898" spans="5:6" x14ac:dyDescent="0.25">
      <c r="E3898" t="s">
        <v>11048</v>
      </c>
      <c r="F3898" s="5">
        <v>12738.897800000008</v>
      </c>
    </row>
    <row r="3899" spans="5:6" x14ac:dyDescent="0.25">
      <c r="E3899" t="s">
        <v>12746</v>
      </c>
      <c r="F3899" s="5">
        <v>12736.509799999998</v>
      </c>
    </row>
    <row r="3900" spans="5:6" x14ac:dyDescent="0.25">
      <c r="E3900" t="s">
        <v>7667</v>
      </c>
      <c r="F3900" s="5">
        <v>12735.897400000002</v>
      </c>
    </row>
    <row r="3901" spans="5:6" x14ac:dyDescent="0.25">
      <c r="E3901" t="s">
        <v>15065</v>
      </c>
      <c r="F3901" s="5">
        <v>12734.808999999999</v>
      </c>
    </row>
    <row r="3902" spans="5:6" x14ac:dyDescent="0.25">
      <c r="E3902" t="s">
        <v>12945</v>
      </c>
      <c r="F3902" s="5">
        <v>12733.007100000006</v>
      </c>
    </row>
    <row r="3903" spans="5:6" x14ac:dyDescent="0.25">
      <c r="E3903" t="s">
        <v>9306</v>
      </c>
      <c r="F3903" s="5">
        <v>12732.712600000006</v>
      </c>
    </row>
    <row r="3904" spans="5:6" x14ac:dyDescent="0.25">
      <c r="E3904" t="s">
        <v>1070</v>
      </c>
      <c r="F3904" s="5">
        <v>12732.712600000006</v>
      </c>
    </row>
    <row r="3905" spans="5:6" x14ac:dyDescent="0.25">
      <c r="E3905" t="s">
        <v>12588</v>
      </c>
      <c r="F3905" s="5">
        <v>12730.896699999999</v>
      </c>
    </row>
    <row r="3906" spans="5:6" x14ac:dyDescent="0.25">
      <c r="E3906" t="s">
        <v>17263</v>
      </c>
      <c r="F3906" s="5">
        <v>12722.377500000002</v>
      </c>
    </row>
    <row r="3907" spans="5:6" x14ac:dyDescent="0.25">
      <c r="E3907" t="s">
        <v>14469</v>
      </c>
      <c r="F3907" s="5">
        <v>12721.111500000001</v>
      </c>
    </row>
    <row r="3908" spans="5:6" x14ac:dyDescent="0.25">
      <c r="E3908" t="s">
        <v>3806</v>
      </c>
      <c r="F3908" s="5">
        <v>12720.059200000002</v>
      </c>
    </row>
    <row r="3909" spans="5:6" x14ac:dyDescent="0.25">
      <c r="E3909" t="s">
        <v>3624</v>
      </c>
      <c r="F3909" s="5">
        <v>12719.535100000001</v>
      </c>
    </row>
    <row r="3910" spans="5:6" x14ac:dyDescent="0.25">
      <c r="E3910" t="s">
        <v>9096</v>
      </c>
      <c r="F3910" s="5">
        <v>12718.479499999999</v>
      </c>
    </row>
    <row r="3911" spans="5:6" x14ac:dyDescent="0.25">
      <c r="E3911" t="s">
        <v>2052</v>
      </c>
      <c r="F3911" s="5">
        <v>12715.120800000002</v>
      </c>
    </row>
    <row r="3912" spans="5:6" x14ac:dyDescent="0.25">
      <c r="E3912" t="s">
        <v>1720</v>
      </c>
      <c r="F3912" s="5">
        <v>12713.237699999998</v>
      </c>
    </row>
    <row r="3913" spans="5:6" x14ac:dyDescent="0.25">
      <c r="E3913" t="s">
        <v>18859</v>
      </c>
      <c r="F3913" s="5">
        <v>12712.839999999998</v>
      </c>
    </row>
    <row r="3914" spans="5:6" x14ac:dyDescent="0.25">
      <c r="E3914" t="s">
        <v>10208</v>
      </c>
      <c r="F3914" s="5">
        <v>12706.727700000005</v>
      </c>
    </row>
    <row r="3915" spans="5:6" x14ac:dyDescent="0.25">
      <c r="E3915" t="s">
        <v>1454</v>
      </c>
      <c r="F3915" s="5">
        <v>12698.648800000003</v>
      </c>
    </row>
    <row r="3916" spans="5:6" x14ac:dyDescent="0.25">
      <c r="E3916" t="s">
        <v>9955</v>
      </c>
      <c r="F3916" s="5">
        <v>12695.560500000007</v>
      </c>
    </row>
    <row r="3917" spans="5:6" x14ac:dyDescent="0.25">
      <c r="E3917" t="s">
        <v>6538</v>
      </c>
      <c r="F3917" s="5">
        <v>12693.521300000002</v>
      </c>
    </row>
    <row r="3918" spans="5:6" x14ac:dyDescent="0.25">
      <c r="E3918" t="s">
        <v>9595</v>
      </c>
      <c r="F3918" s="5">
        <v>12692.789200000001</v>
      </c>
    </row>
    <row r="3919" spans="5:6" x14ac:dyDescent="0.25">
      <c r="E3919" t="s">
        <v>12994</v>
      </c>
      <c r="F3919" s="5">
        <v>12689.549299999999</v>
      </c>
    </row>
    <row r="3920" spans="5:6" x14ac:dyDescent="0.25">
      <c r="E3920" t="s">
        <v>12510</v>
      </c>
      <c r="F3920" s="5">
        <v>12687.751099999994</v>
      </c>
    </row>
    <row r="3921" spans="5:6" x14ac:dyDescent="0.25">
      <c r="E3921" t="s">
        <v>18098</v>
      </c>
      <c r="F3921" s="5">
        <v>12682.977500000006</v>
      </c>
    </row>
    <row r="3922" spans="5:6" x14ac:dyDescent="0.25">
      <c r="E3922" t="s">
        <v>17995</v>
      </c>
      <c r="F3922" s="5">
        <v>12675.683600000002</v>
      </c>
    </row>
    <row r="3923" spans="5:6" x14ac:dyDescent="0.25">
      <c r="E3923" t="s">
        <v>8500</v>
      </c>
      <c r="F3923" s="5">
        <v>12674.5942</v>
      </c>
    </row>
    <row r="3924" spans="5:6" x14ac:dyDescent="0.25">
      <c r="E3924" t="s">
        <v>4232</v>
      </c>
      <c r="F3924" s="5">
        <v>12669.135700000006</v>
      </c>
    </row>
    <row r="3925" spans="5:6" x14ac:dyDescent="0.25">
      <c r="E3925" t="s">
        <v>12372</v>
      </c>
      <c r="F3925" s="5">
        <v>12663.913999999997</v>
      </c>
    </row>
    <row r="3926" spans="5:6" x14ac:dyDescent="0.25">
      <c r="E3926" t="s">
        <v>17941</v>
      </c>
      <c r="F3926" s="5">
        <v>12662.782200000001</v>
      </c>
    </row>
    <row r="3927" spans="5:6" x14ac:dyDescent="0.25">
      <c r="E3927" t="s">
        <v>16670</v>
      </c>
      <c r="F3927" s="5">
        <v>12662.782200000001</v>
      </c>
    </row>
    <row r="3928" spans="5:6" x14ac:dyDescent="0.25">
      <c r="E3928" t="s">
        <v>13216</v>
      </c>
      <c r="F3928" s="5">
        <v>12662.782200000001</v>
      </c>
    </row>
    <row r="3929" spans="5:6" x14ac:dyDescent="0.25">
      <c r="E3929" t="s">
        <v>13370</v>
      </c>
      <c r="F3929" s="5">
        <v>12662.782200000001</v>
      </c>
    </row>
    <row r="3930" spans="5:6" x14ac:dyDescent="0.25">
      <c r="E3930" t="s">
        <v>11979</v>
      </c>
      <c r="F3930" s="5">
        <v>12662.782200000001</v>
      </c>
    </row>
    <row r="3931" spans="5:6" x14ac:dyDescent="0.25">
      <c r="E3931" t="s">
        <v>1959</v>
      </c>
      <c r="F3931" s="5">
        <v>12662.782200000001</v>
      </c>
    </row>
    <row r="3932" spans="5:6" x14ac:dyDescent="0.25">
      <c r="E3932" t="s">
        <v>11214</v>
      </c>
      <c r="F3932" s="5">
        <v>12662.488499999999</v>
      </c>
    </row>
    <row r="3933" spans="5:6" x14ac:dyDescent="0.25">
      <c r="E3933" t="s">
        <v>14944</v>
      </c>
      <c r="F3933" s="5">
        <v>12662.375899999999</v>
      </c>
    </row>
    <row r="3934" spans="5:6" x14ac:dyDescent="0.25">
      <c r="E3934" t="s">
        <v>14497</v>
      </c>
      <c r="F3934" s="5">
        <v>12658.559300000003</v>
      </c>
    </row>
    <row r="3935" spans="5:6" x14ac:dyDescent="0.25">
      <c r="E3935" t="s">
        <v>8326</v>
      </c>
      <c r="F3935" s="5">
        <v>12657.673900000002</v>
      </c>
    </row>
    <row r="3936" spans="5:6" x14ac:dyDescent="0.25">
      <c r="E3936" t="s">
        <v>16196</v>
      </c>
      <c r="F3936" s="5">
        <v>12656.691600000002</v>
      </c>
    </row>
    <row r="3937" spans="5:6" x14ac:dyDescent="0.25">
      <c r="E3937" t="s">
        <v>5113</v>
      </c>
      <c r="F3937" s="5">
        <v>12653.879499999995</v>
      </c>
    </row>
    <row r="3938" spans="5:6" x14ac:dyDescent="0.25">
      <c r="E3938" t="s">
        <v>16302</v>
      </c>
      <c r="F3938" s="5">
        <v>12652.445999999996</v>
      </c>
    </row>
    <row r="3939" spans="5:6" x14ac:dyDescent="0.25">
      <c r="E3939" t="s">
        <v>14382</v>
      </c>
      <c r="F3939" s="5">
        <v>12652.445999999996</v>
      </c>
    </row>
    <row r="3940" spans="5:6" x14ac:dyDescent="0.25">
      <c r="E3940" t="s">
        <v>2289</v>
      </c>
      <c r="F3940" s="5">
        <v>12652.445999999996</v>
      </c>
    </row>
    <row r="3941" spans="5:6" x14ac:dyDescent="0.25">
      <c r="E3941" t="s">
        <v>7246</v>
      </c>
      <c r="F3941" s="5">
        <v>12640.9619</v>
      </c>
    </row>
    <row r="3942" spans="5:6" x14ac:dyDescent="0.25">
      <c r="E3942" t="s">
        <v>10163</v>
      </c>
      <c r="F3942" s="5">
        <v>12635.793300000001</v>
      </c>
    </row>
    <row r="3943" spans="5:6" x14ac:dyDescent="0.25">
      <c r="E3943" t="s">
        <v>13938</v>
      </c>
      <c r="F3943" s="5">
        <v>12633.8444</v>
      </c>
    </row>
    <row r="3944" spans="5:6" x14ac:dyDescent="0.25">
      <c r="E3944" t="s">
        <v>17828</v>
      </c>
      <c r="F3944" s="5">
        <v>12629.849400000006</v>
      </c>
    </row>
    <row r="3945" spans="5:6" x14ac:dyDescent="0.25">
      <c r="E3945" t="s">
        <v>9970</v>
      </c>
      <c r="F3945" s="5">
        <v>12629.792699999998</v>
      </c>
    </row>
    <row r="3946" spans="5:6" x14ac:dyDescent="0.25">
      <c r="E3946" t="s">
        <v>17608</v>
      </c>
      <c r="F3946" s="5">
        <v>12628.82</v>
      </c>
    </row>
    <row r="3947" spans="5:6" x14ac:dyDescent="0.25">
      <c r="E3947" t="s">
        <v>15859</v>
      </c>
      <c r="F3947" s="5">
        <v>12626.073900000005</v>
      </c>
    </row>
    <row r="3948" spans="5:6" x14ac:dyDescent="0.25">
      <c r="E3948" t="s">
        <v>14918</v>
      </c>
      <c r="F3948" s="5">
        <v>12621.078799999997</v>
      </c>
    </row>
    <row r="3949" spans="5:6" x14ac:dyDescent="0.25">
      <c r="E3949" t="s">
        <v>8933</v>
      </c>
      <c r="F3949" s="5">
        <v>12612.979200000003</v>
      </c>
    </row>
    <row r="3950" spans="5:6" x14ac:dyDescent="0.25">
      <c r="E3950" t="s">
        <v>18580</v>
      </c>
      <c r="F3950" s="5">
        <v>12611.716400000001</v>
      </c>
    </row>
    <row r="3951" spans="5:6" x14ac:dyDescent="0.25">
      <c r="E3951" t="s">
        <v>17892</v>
      </c>
      <c r="F3951" s="5">
        <v>12609.3487</v>
      </c>
    </row>
    <row r="3952" spans="5:6" x14ac:dyDescent="0.25">
      <c r="E3952" t="s">
        <v>16913</v>
      </c>
      <c r="F3952" s="5">
        <v>12608.278399999999</v>
      </c>
    </row>
    <row r="3953" spans="5:6" x14ac:dyDescent="0.25">
      <c r="E3953" t="s">
        <v>6158</v>
      </c>
      <c r="F3953" s="5">
        <v>12603.441900000002</v>
      </c>
    </row>
    <row r="3954" spans="5:6" x14ac:dyDescent="0.25">
      <c r="E3954" t="s">
        <v>13469</v>
      </c>
      <c r="F3954" s="5">
        <v>12597.666099999999</v>
      </c>
    </row>
    <row r="3955" spans="5:6" x14ac:dyDescent="0.25">
      <c r="E3955" t="s">
        <v>12886</v>
      </c>
      <c r="F3955" s="5">
        <v>12591.3514</v>
      </c>
    </row>
    <row r="3956" spans="5:6" x14ac:dyDescent="0.25">
      <c r="E3956" t="s">
        <v>14809</v>
      </c>
      <c r="F3956" s="5">
        <v>12584.901899999999</v>
      </c>
    </row>
    <row r="3957" spans="5:6" x14ac:dyDescent="0.25">
      <c r="E3957" t="s">
        <v>4525</v>
      </c>
      <c r="F3957" s="5">
        <v>12582.128300000002</v>
      </c>
    </row>
    <row r="3958" spans="5:6" x14ac:dyDescent="0.25">
      <c r="E3958" t="s">
        <v>11247</v>
      </c>
      <c r="F3958" s="5">
        <v>12574.528100000001</v>
      </c>
    </row>
    <row r="3959" spans="5:6" x14ac:dyDescent="0.25">
      <c r="E3959" t="s">
        <v>3400</v>
      </c>
      <c r="F3959" s="5">
        <v>12572.387699999997</v>
      </c>
    </row>
    <row r="3960" spans="5:6" x14ac:dyDescent="0.25">
      <c r="E3960" t="s">
        <v>10238</v>
      </c>
      <c r="F3960" s="5">
        <v>12571.4851</v>
      </c>
    </row>
    <row r="3961" spans="5:6" x14ac:dyDescent="0.25">
      <c r="E3961" t="s">
        <v>17704</v>
      </c>
      <c r="F3961" s="5">
        <v>12571.404400000001</v>
      </c>
    </row>
    <row r="3962" spans="5:6" x14ac:dyDescent="0.25">
      <c r="E3962" t="s">
        <v>17936</v>
      </c>
      <c r="F3962" s="5">
        <v>12567.603999999999</v>
      </c>
    </row>
    <row r="3963" spans="5:6" x14ac:dyDescent="0.25">
      <c r="E3963" t="s">
        <v>4648</v>
      </c>
      <c r="F3963" s="5">
        <v>12560.075000000003</v>
      </c>
    </row>
    <row r="3964" spans="5:6" x14ac:dyDescent="0.25">
      <c r="E3964" t="s">
        <v>11656</v>
      </c>
      <c r="F3964" s="5">
        <v>12556.548700000001</v>
      </c>
    </row>
    <row r="3965" spans="5:6" x14ac:dyDescent="0.25">
      <c r="E3965" t="s">
        <v>3933</v>
      </c>
      <c r="F3965" s="5">
        <v>12554.6255</v>
      </c>
    </row>
    <row r="3966" spans="5:6" x14ac:dyDescent="0.25">
      <c r="E3966" t="s">
        <v>4495</v>
      </c>
      <c r="F3966" s="5">
        <v>12547.769100000001</v>
      </c>
    </row>
    <row r="3967" spans="5:6" x14ac:dyDescent="0.25">
      <c r="E3967" t="s">
        <v>9304</v>
      </c>
      <c r="F3967" s="5">
        <v>12545.3487</v>
      </c>
    </row>
    <row r="3968" spans="5:6" x14ac:dyDescent="0.25">
      <c r="E3968" t="s">
        <v>4779</v>
      </c>
      <c r="F3968" s="5">
        <v>12543.790999999999</v>
      </c>
    </row>
    <row r="3969" spans="5:6" x14ac:dyDescent="0.25">
      <c r="E3969" t="s">
        <v>3534</v>
      </c>
      <c r="F3969" s="5">
        <v>12543.447800000002</v>
      </c>
    </row>
    <row r="3970" spans="5:6" x14ac:dyDescent="0.25">
      <c r="E3970" t="s">
        <v>14905</v>
      </c>
      <c r="F3970" s="5">
        <v>12541.688999999998</v>
      </c>
    </row>
    <row r="3971" spans="5:6" x14ac:dyDescent="0.25">
      <c r="E3971" t="s">
        <v>1801</v>
      </c>
      <c r="F3971" s="5">
        <v>12526.449599999998</v>
      </c>
    </row>
    <row r="3972" spans="5:6" x14ac:dyDescent="0.25">
      <c r="E3972" t="s">
        <v>6489</v>
      </c>
      <c r="F3972" s="5">
        <v>12526.037000000002</v>
      </c>
    </row>
    <row r="3973" spans="5:6" x14ac:dyDescent="0.25">
      <c r="E3973" t="s">
        <v>14787</v>
      </c>
      <c r="F3973" s="5">
        <v>12520.795599999998</v>
      </c>
    </row>
    <row r="3974" spans="5:6" x14ac:dyDescent="0.25">
      <c r="E3974" t="s">
        <v>9852</v>
      </c>
      <c r="F3974" s="5">
        <v>12519.195899999999</v>
      </c>
    </row>
    <row r="3975" spans="5:6" x14ac:dyDescent="0.25">
      <c r="E3975" t="s">
        <v>2734</v>
      </c>
      <c r="F3975" s="5">
        <v>12518.612400000002</v>
      </c>
    </row>
    <row r="3976" spans="5:6" x14ac:dyDescent="0.25">
      <c r="E3976" t="s">
        <v>10622</v>
      </c>
      <c r="F3976" s="5">
        <v>12517.256600000002</v>
      </c>
    </row>
    <row r="3977" spans="5:6" x14ac:dyDescent="0.25">
      <c r="E3977" t="s">
        <v>15942</v>
      </c>
      <c r="F3977" s="5">
        <v>12516.104399999998</v>
      </c>
    </row>
    <row r="3978" spans="5:6" x14ac:dyDescent="0.25">
      <c r="E3978" t="s">
        <v>11132</v>
      </c>
      <c r="F3978" s="5">
        <v>12516.104399999998</v>
      </c>
    </row>
    <row r="3979" spans="5:6" x14ac:dyDescent="0.25">
      <c r="E3979" t="s">
        <v>15685</v>
      </c>
      <c r="F3979" s="5">
        <v>12507.572400000003</v>
      </c>
    </row>
    <row r="3980" spans="5:6" x14ac:dyDescent="0.25">
      <c r="E3980" t="s">
        <v>17819</v>
      </c>
      <c r="F3980" s="5">
        <v>12507.039299999999</v>
      </c>
    </row>
    <row r="3981" spans="5:6" x14ac:dyDescent="0.25">
      <c r="E3981" t="s">
        <v>6795</v>
      </c>
      <c r="F3981" s="5">
        <v>12489.696900000003</v>
      </c>
    </row>
    <row r="3982" spans="5:6" x14ac:dyDescent="0.25">
      <c r="E3982" t="s">
        <v>8979</v>
      </c>
      <c r="F3982" s="5">
        <v>12487.688200000001</v>
      </c>
    </row>
    <row r="3983" spans="5:6" x14ac:dyDescent="0.25">
      <c r="E3983" t="s">
        <v>2359</v>
      </c>
      <c r="F3983" s="5">
        <v>12487.136800000002</v>
      </c>
    </row>
    <row r="3984" spans="5:6" x14ac:dyDescent="0.25">
      <c r="E3984" t="s">
        <v>17436</v>
      </c>
      <c r="F3984" s="5">
        <v>12481.436800000001</v>
      </c>
    </row>
    <row r="3985" spans="5:6" x14ac:dyDescent="0.25">
      <c r="E3985" t="s">
        <v>662</v>
      </c>
      <c r="F3985" s="5">
        <v>12480.470299999999</v>
      </c>
    </row>
    <row r="3986" spans="5:6" x14ac:dyDescent="0.25">
      <c r="E3986" t="s">
        <v>12414</v>
      </c>
      <c r="F3986" s="5">
        <v>12476.937099999999</v>
      </c>
    </row>
    <row r="3987" spans="5:6" x14ac:dyDescent="0.25">
      <c r="E3987" t="s">
        <v>4267</v>
      </c>
      <c r="F3987" s="5">
        <v>12475.969000000001</v>
      </c>
    </row>
    <row r="3988" spans="5:6" x14ac:dyDescent="0.25">
      <c r="E3988" t="s">
        <v>950</v>
      </c>
      <c r="F3988" s="5">
        <v>12472.5288</v>
      </c>
    </row>
    <row r="3989" spans="5:6" x14ac:dyDescent="0.25">
      <c r="E3989" t="s">
        <v>11321</v>
      </c>
      <c r="F3989" s="5">
        <v>12471.780100000002</v>
      </c>
    </row>
    <row r="3990" spans="5:6" x14ac:dyDescent="0.25">
      <c r="E3990" t="s">
        <v>9926</v>
      </c>
      <c r="F3990" s="5">
        <v>12470.898600000002</v>
      </c>
    </row>
    <row r="3991" spans="5:6" x14ac:dyDescent="0.25">
      <c r="E3991" t="s">
        <v>15698</v>
      </c>
      <c r="F3991" s="5">
        <v>12470.127900000003</v>
      </c>
    </row>
    <row r="3992" spans="5:6" x14ac:dyDescent="0.25">
      <c r="E3992" t="s">
        <v>15241</v>
      </c>
      <c r="F3992" s="5">
        <v>12463.195999999998</v>
      </c>
    </row>
    <row r="3993" spans="5:6" x14ac:dyDescent="0.25">
      <c r="E3993" t="s">
        <v>9968</v>
      </c>
      <c r="F3993" s="5">
        <v>12459.4522</v>
      </c>
    </row>
    <row r="3994" spans="5:6" x14ac:dyDescent="0.25">
      <c r="E3994" t="s">
        <v>4748</v>
      </c>
      <c r="F3994" s="5">
        <v>12457.554000000002</v>
      </c>
    </row>
    <row r="3995" spans="5:6" x14ac:dyDescent="0.25">
      <c r="E3995" t="s">
        <v>10572</v>
      </c>
      <c r="F3995" s="5">
        <v>12457.214800000002</v>
      </c>
    </row>
    <row r="3996" spans="5:6" x14ac:dyDescent="0.25">
      <c r="E3996" t="s">
        <v>14774</v>
      </c>
      <c r="F3996" s="5">
        <v>12455.417299999999</v>
      </c>
    </row>
    <row r="3997" spans="5:6" x14ac:dyDescent="0.25">
      <c r="E3997" t="s">
        <v>15171</v>
      </c>
      <c r="F3997" s="5">
        <v>12453.3496</v>
      </c>
    </row>
    <row r="3998" spans="5:6" x14ac:dyDescent="0.25">
      <c r="E3998" t="s">
        <v>13066</v>
      </c>
      <c r="F3998" s="5">
        <v>12447.518200000002</v>
      </c>
    </row>
    <row r="3999" spans="5:6" x14ac:dyDescent="0.25">
      <c r="E3999" t="s">
        <v>15824</v>
      </c>
      <c r="F3999" s="5">
        <v>12446.558199999999</v>
      </c>
    </row>
    <row r="4000" spans="5:6" x14ac:dyDescent="0.25">
      <c r="E4000" t="s">
        <v>14406</v>
      </c>
      <c r="F4000" s="5">
        <v>12443.079199999998</v>
      </c>
    </row>
    <row r="4001" spans="5:6" x14ac:dyDescent="0.25">
      <c r="E4001" t="s">
        <v>8022</v>
      </c>
      <c r="F4001" s="5">
        <v>12431.3732</v>
      </c>
    </row>
    <row r="4002" spans="5:6" x14ac:dyDescent="0.25">
      <c r="E4002" t="s">
        <v>10705</v>
      </c>
      <c r="F4002" s="5">
        <v>12430.7366</v>
      </c>
    </row>
    <row r="4003" spans="5:6" x14ac:dyDescent="0.25">
      <c r="E4003" t="s">
        <v>15091</v>
      </c>
      <c r="F4003" s="5">
        <v>12409.6994</v>
      </c>
    </row>
    <row r="4004" spans="5:6" x14ac:dyDescent="0.25">
      <c r="E4004" t="s">
        <v>10249</v>
      </c>
      <c r="F4004" s="5">
        <v>12405.064099999998</v>
      </c>
    </row>
    <row r="4005" spans="5:6" x14ac:dyDescent="0.25">
      <c r="E4005" t="s">
        <v>17922</v>
      </c>
      <c r="F4005" s="5">
        <v>12396.328100000002</v>
      </c>
    </row>
    <row r="4006" spans="5:6" x14ac:dyDescent="0.25">
      <c r="E4006" t="s">
        <v>16870</v>
      </c>
      <c r="F4006" s="5">
        <v>12396.328100000002</v>
      </c>
    </row>
    <row r="4007" spans="5:6" x14ac:dyDescent="0.25">
      <c r="E4007" t="s">
        <v>15321</v>
      </c>
      <c r="F4007" s="5">
        <v>12396.328100000002</v>
      </c>
    </row>
    <row r="4008" spans="5:6" x14ac:dyDescent="0.25">
      <c r="E4008" t="s">
        <v>12690</v>
      </c>
      <c r="F4008" s="5">
        <v>12396.328100000002</v>
      </c>
    </row>
    <row r="4009" spans="5:6" x14ac:dyDescent="0.25">
      <c r="E4009" t="s">
        <v>7254</v>
      </c>
      <c r="F4009" s="5">
        <v>12396.328100000002</v>
      </c>
    </row>
    <row r="4010" spans="5:6" x14ac:dyDescent="0.25">
      <c r="E4010" t="s">
        <v>7350</v>
      </c>
      <c r="F4010" s="5">
        <v>12393.3269</v>
      </c>
    </row>
    <row r="4011" spans="5:6" x14ac:dyDescent="0.25">
      <c r="E4011" t="s">
        <v>16290</v>
      </c>
      <c r="F4011" s="5">
        <v>12387.006700000005</v>
      </c>
    </row>
    <row r="4012" spans="5:6" x14ac:dyDescent="0.25">
      <c r="E4012" t="s">
        <v>7702</v>
      </c>
      <c r="F4012" s="5">
        <v>12380.832499999999</v>
      </c>
    </row>
    <row r="4013" spans="5:6" x14ac:dyDescent="0.25">
      <c r="E4013" t="s">
        <v>14854</v>
      </c>
      <c r="F4013" s="5">
        <v>12369.600000000002</v>
      </c>
    </row>
    <row r="4014" spans="5:6" x14ac:dyDescent="0.25">
      <c r="E4014" t="s">
        <v>13388</v>
      </c>
      <c r="F4014" s="5">
        <v>12369.600000000002</v>
      </c>
    </row>
    <row r="4015" spans="5:6" x14ac:dyDescent="0.25">
      <c r="E4015" t="s">
        <v>12741</v>
      </c>
      <c r="F4015" s="5">
        <v>12369.600000000002</v>
      </c>
    </row>
    <row r="4016" spans="5:6" x14ac:dyDescent="0.25">
      <c r="E4016" t="s">
        <v>10481</v>
      </c>
      <c r="F4016" s="5">
        <v>12369.600000000002</v>
      </c>
    </row>
    <row r="4017" spans="5:6" x14ac:dyDescent="0.25">
      <c r="E4017" t="s">
        <v>6027</v>
      </c>
      <c r="F4017" s="5">
        <v>12369.600000000002</v>
      </c>
    </row>
    <row r="4018" spans="5:6" x14ac:dyDescent="0.25">
      <c r="E4018" t="s">
        <v>2438</v>
      </c>
      <c r="F4018" s="5">
        <v>12369.600000000002</v>
      </c>
    </row>
    <row r="4019" spans="5:6" x14ac:dyDescent="0.25">
      <c r="E4019" t="s">
        <v>14209</v>
      </c>
      <c r="F4019" s="5">
        <v>12369.4655</v>
      </c>
    </row>
    <row r="4020" spans="5:6" x14ac:dyDescent="0.25">
      <c r="E4020" t="s">
        <v>7767</v>
      </c>
      <c r="F4020" s="5">
        <v>12361.493399999999</v>
      </c>
    </row>
    <row r="4021" spans="5:6" x14ac:dyDescent="0.25">
      <c r="E4021" t="s">
        <v>12665</v>
      </c>
      <c r="F4021" s="5">
        <v>12355.853900000002</v>
      </c>
    </row>
    <row r="4022" spans="5:6" x14ac:dyDescent="0.25">
      <c r="E4022" t="s">
        <v>18478</v>
      </c>
      <c r="F4022" s="5">
        <v>12355.0394</v>
      </c>
    </row>
    <row r="4023" spans="5:6" x14ac:dyDescent="0.25">
      <c r="E4023" t="s">
        <v>7743</v>
      </c>
      <c r="F4023" s="5">
        <v>12350.582900000003</v>
      </c>
    </row>
    <row r="4024" spans="5:6" x14ac:dyDescent="0.25">
      <c r="E4024" t="s">
        <v>8961</v>
      </c>
      <c r="F4024" s="5">
        <v>12346.0574</v>
      </c>
    </row>
    <row r="4025" spans="5:6" x14ac:dyDescent="0.25">
      <c r="E4025" t="s">
        <v>1131</v>
      </c>
      <c r="F4025" s="5">
        <v>12334.7294</v>
      </c>
    </row>
    <row r="4026" spans="5:6" x14ac:dyDescent="0.25">
      <c r="E4026" t="s">
        <v>6833</v>
      </c>
      <c r="F4026" s="5">
        <v>12332.625599999999</v>
      </c>
    </row>
    <row r="4027" spans="5:6" x14ac:dyDescent="0.25">
      <c r="E4027" t="s">
        <v>11776</v>
      </c>
      <c r="F4027" s="5">
        <v>12331.211600000001</v>
      </c>
    </row>
    <row r="4028" spans="5:6" x14ac:dyDescent="0.25">
      <c r="E4028" t="s">
        <v>16747</v>
      </c>
      <c r="F4028" s="5">
        <v>12327.535800000001</v>
      </c>
    </row>
    <row r="4029" spans="5:6" x14ac:dyDescent="0.25">
      <c r="E4029" t="s">
        <v>9556</v>
      </c>
      <c r="F4029" s="5">
        <v>12325.686099999997</v>
      </c>
    </row>
    <row r="4030" spans="5:6" x14ac:dyDescent="0.25">
      <c r="E4030" t="s">
        <v>15248</v>
      </c>
      <c r="F4030" s="5">
        <v>12324.848000000002</v>
      </c>
    </row>
    <row r="4031" spans="5:6" x14ac:dyDescent="0.25">
      <c r="E4031" t="s">
        <v>6645</v>
      </c>
      <c r="F4031" s="5">
        <v>12319.2862</v>
      </c>
    </row>
    <row r="4032" spans="5:6" x14ac:dyDescent="0.25">
      <c r="E4032" t="s">
        <v>13142</v>
      </c>
      <c r="F4032" s="5">
        <v>12319.265300000001</v>
      </c>
    </row>
    <row r="4033" spans="5:6" x14ac:dyDescent="0.25">
      <c r="E4033" t="s">
        <v>18218</v>
      </c>
      <c r="F4033" s="5">
        <v>12319.152799999998</v>
      </c>
    </row>
    <row r="4034" spans="5:6" x14ac:dyDescent="0.25">
      <c r="E4034" t="s">
        <v>12924</v>
      </c>
      <c r="F4034" s="5">
        <v>12313.351999999999</v>
      </c>
    </row>
    <row r="4035" spans="5:6" x14ac:dyDescent="0.25">
      <c r="E4035" t="s">
        <v>14319</v>
      </c>
      <c r="F4035" s="5">
        <v>12311.968299999999</v>
      </c>
    </row>
    <row r="4036" spans="5:6" x14ac:dyDescent="0.25">
      <c r="E4036" t="s">
        <v>4420</v>
      </c>
      <c r="F4036" s="5">
        <v>12310.329900000001</v>
      </c>
    </row>
    <row r="4037" spans="5:6" x14ac:dyDescent="0.25">
      <c r="E4037" t="s">
        <v>16988</v>
      </c>
      <c r="F4037" s="5">
        <v>12303.286099999996</v>
      </c>
    </row>
    <row r="4038" spans="5:6" x14ac:dyDescent="0.25">
      <c r="E4038" t="s">
        <v>4121</v>
      </c>
      <c r="F4038" s="5">
        <v>12301.6698</v>
      </c>
    </row>
    <row r="4039" spans="5:6" x14ac:dyDescent="0.25">
      <c r="E4039" t="s">
        <v>18653</v>
      </c>
      <c r="F4039" s="5">
        <v>12295.441999999999</v>
      </c>
    </row>
    <row r="4040" spans="5:6" x14ac:dyDescent="0.25">
      <c r="E4040" t="s">
        <v>1621</v>
      </c>
      <c r="F4040" s="5">
        <v>12291.424599999997</v>
      </c>
    </row>
    <row r="4041" spans="5:6" x14ac:dyDescent="0.25">
      <c r="E4041" t="s">
        <v>3766</v>
      </c>
      <c r="F4041" s="5">
        <v>12284.211200000002</v>
      </c>
    </row>
    <row r="4042" spans="5:6" x14ac:dyDescent="0.25">
      <c r="E4042" t="s">
        <v>8082</v>
      </c>
      <c r="F4042" s="5">
        <v>12281.255000000001</v>
      </c>
    </row>
    <row r="4043" spans="5:6" x14ac:dyDescent="0.25">
      <c r="E4043" t="s">
        <v>10218</v>
      </c>
      <c r="F4043" s="5">
        <v>12279.9115</v>
      </c>
    </row>
    <row r="4044" spans="5:6" x14ac:dyDescent="0.25">
      <c r="E4044" t="s">
        <v>13593</v>
      </c>
      <c r="F4044" s="5">
        <v>12275.138700000001</v>
      </c>
    </row>
    <row r="4045" spans="5:6" x14ac:dyDescent="0.25">
      <c r="E4045" t="s">
        <v>13278</v>
      </c>
      <c r="F4045" s="5">
        <v>12262.746599999999</v>
      </c>
    </row>
    <row r="4046" spans="5:6" x14ac:dyDescent="0.25">
      <c r="E4046" t="s">
        <v>12134</v>
      </c>
      <c r="F4046" s="5">
        <v>12262.746599999999</v>
      </c>
    </row>
    <row r="4047" spans="5:6" x14ac:dyDescent="0.25">
      <c r="E4047" t="s">
        <v>9661</v>
      </c>
      <c r="F4047" s="5">
        <v>12262.746599999999</v>
      </c>
    </row>
    <row r="4048" spans="5:6" x14ac:dyDescent="0.25">
      <c r="E4048" t="s">
        <v>627</v>
      </c>
      <c r="F4048" s="5">
        <v>12262.746599999999</v>
      </c>
    </row>
    <row r="4049" spans="5:6" x14ac:dyDescent="0.25">
      <c r="E4049" t="s">
        <v>16419</v>
      </c>
      <c r="F4049" s="5">
        <v>12261.502199999997</v>
      </c>
    </row>
    <row r="4050" spans="5:6" x14ac:dyDescent="0.25">
      <c r="E4050" t="s">
        <v>14523</v>
      </c>
      <c r="F4050" s="5">
        <v>12259.3267</v>
      </c>
    </row>
    <row r="4051" spans="5:6" x14ac:dyDescent="0.25">
      <c r="E4051" t="s">
        <v>5957</v>
      </c>
      <c r="F4051" s="5">
        <v>12257.956200000002</v>
      </c>
    </row>
    <row r="4052" spans="5:6" x14ac:dyDescent="0.25">
      <c r="E4052" t="s">
        <v>16296</v>
      </c>
      <c r="F4052" s="5">
        <v>12253.7958</v>
      </c>
    </row>
    <row r="4053" spans="5:6" x14ac:dyDescent="0.25">
      <c r="E4053" t="s">
        <v>17194</v>
      </c>
      <c r="F4053" s="5">
        <v>12252.852599999995</v>
      </c>
    </row>
    <row r="4054" spans="5:6" x14ac:dyDescent="0.25">
      <c r="E4054" t="s">
        <v>15919</v>
      </c>
      <c r="F4054" s="5">
        <v>12242.033300000003</v>
      </c>
    </row>
    <row r="4055" spans="5:6" x14ac:dyDescent="0.25">
      <c r="E4055" t="s">
        <v>8697</v>
      </c>
      <c r="F4055" s="5">
        <v>12238.113200000005</v>
      </c>
    </row>
    <row r="4056" spans="5:6" x14ac:dyDescent="0.25">
      <c r="E4056" t="s">
        <v>5652</v>
      </c>
      <c r="F4056" s="5">
        <v>12236.835100000002</v>
      </c>
    </row>
    <row r="4057" spans="5:6" x14ac:dyDescent="0.25">
      <c r="E4057" t="s">
        <v>11174</v>
      </c>
      <c r="F4057" s="5">
        <v>12231.776899999999</v>
      </c>
    </row>
    <row r="4058" spans="5:6" x14ac:dyDescent="0.25">
      <c r="E4058" t="s">
        <v>11262</v>
      </c>
      <c r="F4058" s="5">
        <v>12224.137399999998</v>
      </c>
    </row>
    <row r="4059" spans="5:6" x14ac:dyDescent="0.25">
      <c r="E4059" t="s">
        <v>10119</v>
      </c>
      <c r="F4059" s="5">
        <v>12222.214299999998</v>
      </c>
    </row>
    <row r="4060" spans="5:6" x14ac:dyDescent="0.25">
      <c r="E4060" t="s">
        <v>9256</v>
      </c>
      <c r="F4060" s="5">
        <v>12204.582200000001</v>
      </c>
    </row>
    <row r="4061" spans="5:6" x14ac:dyDescent="0.25">
      <c r="E4061" t="s">
        <v>4017</v>
      </c>
      <c r="F4061" s="5">
        <v>12193.568900000004</v>
      </c>
    </row>
    <row r="4062" spans="5:6" x14ac:dyDescent="0.25">
      <c r="E4062" t="s">
        <v>7504</v>
      </c>
      <c r="F4062" s="5">
        <v>12192.781899999998</v>
      </c>
    </row>
    <row r="4063" spans="5:6" x14ac:dyDescent="0.25">
      <c r="E4063" t="s">
        <v>11928</v>
      </c>
      <c r="F4063" s="5">
        <v>12192.176600000004</v>
      </c>
    </row>
    <row r="4064" spans="5:6" x14ac:dyDescent="0.25">
      <c r="E4064" t="s">
        <v>7919</v>
      </c>
      <c r="F4064" s="5">
        <v>12186.859899999999</v>
      </c>
    </row>
    <row r="4065" spans="5:6" x14ac:dyDescent="0.25">
      <c r="E4065" t="s">
        <v>5512</v>
      </c>
      <c r="F4065" s="5">
        <v>12181.372700000002</v>
      </c>
    </row>
    <row r="4066" spans="5:6" x14ac:dyDescent="0.25">
      <c r="E4066" t="s">
        <v>4284</v>
      </c>
      <c r="F4066" s="5">
        <v>12177.630999999998</v>
      </c>
    </row>
    <row r="4067" spans="5:6" x14ac:dyDescent="0.25">
      <c r="E4067" t="s">
        <v>8845</v>
      </c>
      <c r="F4067" s="5">
        <v>12176.122900000004</v>
      </c>
    </row>
    <row r="4068" spans="5:6" x14ac:dyDescent="0.25">
      <c r="E4068" t="s">
        <v>8465</v>
      </c>
      <c r="F4068" s="5">
        <v>12174.631900000002</v>
      </c>
    </row>
    <row r="4069" spans="5:6" x14ac:dyDescent="0.25">
      <c r="E4069" t="s">
        <v>17055</v>
      </c>
      <c r="F4069" s="5">
        <v>12173.895500000004</v>
      </c>
    </row>
    <row r="4070" spans="5:6" x14ac:dyDescent="0.25">
      <c r="E4070" t="s">
        <v>11930</v>
      </c>
      <c r="F4070" s="5">
        <v>12163.8482</v>
      </c>
    </row>
    <row r="4071" spans="5:6" x14ac:dyDescent="0.25">
      <c r="E4071" t="s">
        <v>12882</v>
      </c>
      <c r="F4071" s="5">
        <v>12160.690899999998</v>
      </c>
    </row>
    <row r="4072" spans="5:6" x14ac:dyDescent="0.25">
      <c r="E4072" t="s">
        <v>1280</v>
      </c>
      <c r="F4072" s="5">
        <v>12156.235999999997</v>
      </c>
    </row>
    <row r="4073" spans="5:6" x14ac:dyDescent="0.25">
      <c r="E4073" t="s">
        <v>11740</v>
      </c>
      <c r="F4073" s="5">
        <v>12155.551599999999</v>
      </c>
    </row>
    <row r="4074" spans="5:6" x14ac:dyDescent="0.25">
      <c r="E4074" t="s">
        <v>8963</v>
      </c>
      <c r="F4074" s="5">
        <v>12155.010500000002</v>
      </c>
    </row>
    <row r="4075" spans="5:6" x14ac:dyDescent="0.25">
      <c r="E4075" t="s">
        <v>12001</v>
      </c>
      <c r="F4075" s="5">
        <v>12142.170700000002</v>
      </c>
    </row>
    <row r="4076" spans="5:6" x14ac:dyDescent="0.25">
      <c r="E4076" t="s">
        <v>9728</v>
      </c>
      <c r="F4076" s="5">
        <v>12140.5573</v>
      </c>
    </row>
    <row r="4077" spans="5:6" x14ac:dyDescent="0.25">
      <c r="E4077" t="s">
        <v>16941</v>
      </c>
      <c r="F4077" s="5">
        <v>12139.083500000002</v>
      </c>
    </row>
    <row r="4078" spans="5:6" x14ac:dyDescent="0.25">
      <c r="E4078" t="s">
        <v>11892</v>
      </c>
      <c r="F4078" s="5">
        <v>12131.310400000002</v>
      </c>
    </row>
    <row r="4079" spans="5:6" x14ac:dyDescent="0.25">
      <c r="E4079" t="s">
        <v>2611</v>
      </c>
      <c r="F4079" s="5">
        <v>12123.9782</v>
      </c>
    </row>
    <row r="4080" spans="5:6" x14ac:dyDescent="0.25">
      <c r="E4080" t="s">
        <v>12630</v>
      </c>
      <c r="F4080" s="5">
        <v>12117.598399999999</v>
      </c>
    </row>
    <row r="4081" spans="5:6" x14ac:dyDescent="0.25">
      <c r="E4081" t="s">
        <v>17515</v>
      </c>
      <c r="F4081" s="5">
        <v>12116.7492</v>
      </c>
    </row>
    <row r="4082" spans="5:6" x14ac:dyDescent="0.25">
      <c r="E4082" t="s">
        <v>5709</v>
      </c>
      <c r="F4082" s="5">
        <v>12115.587200000002</v>
      </c>
    </row>
    <row r="4083" spans="5:6" x14ac:dyDescent="0.25">
      <c r="E4083" t="s">
        <v>17513</v>
      </c>
      <c r="F4083" s="5">
        <v>12114.206199999999</v>
      </c>
    </row>
    <row r="4084" spans="5:6" x14ac:dyDescent="0.25">
      <c r="E4084" t="s">
        <v>1055</v>
      </c>
      <c r="F4084" s="5">
        <v>12111.608200000001</v>
      </c>
    </row>
    <row r="4085" spans="5:6" x14ac:dyDescent="0.25">
      <c r="E4085" t="s">
        <v>7001</v>
      </c>
      <c r="F4085" s="5">
        <v>12107.406499999997</v>
      </c>
    </row>
    <row r="4086" spans="5:6" x14ac:dyDescent="0.25">
      <c r="E4086" t="s">
        <v>13053</v>
      </c>
      <c r="F4086" s="5">
        <v>12102.806599999998</v>
      </c>
    </row>
    <row r="4087" spans="5:6" x14ac:dyDescent="0.25">
      <c r="E4087" t="s">
        <v>7836</v>
      </c>
      <c r="F4087" s="5">
        <v>12102.418099999999</v>
      </c>
    </row>
    <row r="4088" spans="5:6" x14ac:dyDescent="0.25">
      <c r="E4088" t="s">
        <v>18022</v>
      </c>
      <c r="F4088" s="5">
        <v>12096.519500000002</v>
      </c>
    </row>
    <row r="4089" spans="5:6" x14ac:dyDescent="0.25">
      <c r="E4089" t="s">
        <v>1749</v>
      </c>
      <c r="F4089" s="5">
        <v>12089.797000000002</v>
      </c>
    </row>
    <row r="4090" spans="5:6" x14ac:dyDescent="0.25">
      <c r="E4090" t="s">
        <v>979</v>
      </c>
      <c r="F4090" s="5">
        <v>12085.394899999999</v>
      </c>
    </row>
    <row r="4091" spans="5:6" x14ac:dyDescent="0.25">
      <c r="E4091" t="s">
        <v>915</v>
      </c>
      <c r="F4091" s="5">
        <v>12084.076800000001</v>
      </c>
    </row>
    <row r="4092" spans="5:6" x14ac:dyDescent="0.25">
      <c r="E4092" t="s">
        <v>4848</v>
      </c>
      <c r="F4092" s="5">
        <v>12083.479600000002</v>
      </c>
    </row>
    <row r="4093" spans="5:6" x14ac:dyDescent="0.25">
      <c r="E4093" t="s">
        <v>11689</v>
      </c>
      <c r="F4093" s="5">
        <v>12074.933400000002</v>
      </c>
    </row>
    <row r="4094" spans="5:6" x14ac:dyDescent="0.25">
      <c r="E4094" t="s">
        <v>17628</v>
      </c>
      <c r="F4094" s="5">
        <v>12072.262399999998</v>
      </c>
    </row>
    <row r="4095" spans="5:6" x14ac:dyDescent="0.25">
      <c r="E4095" t="s">
        <v>3482</v>
      </c>
      <c r="F4095" s="5">
        <v>12067.967700000001</v>
      </c>
    </row>
    <row r="4096" spans="5:6" x14ac:dyDescent="0.25">
      <c r="E4096" t="s">
        <v>7751</v>
      </c>
      <c r="F4096" s="5">
        <v>12067.1152</v>
      </c>
    </row>
    <row r="4097" spans="5:6" x14ac:dyDescent="0.25">
      <c r="E4097" t="s">
        <v>10551</v>
      </c>
      <c r="F4097" s="5">
        <v>12065.396100000004</v>
      </c>
    </row>
    <row r="4098" spans="5:6" x14ac:dyDescent="0.25">
      <c r="E4098" t="s">
        <v>15593</v>
      </c>
      <c r="F4098" s="5">
        <v>12061.244400000001</v>
      </c>
    </row>
    <row r="4099" spans="5:6" x14ac:dyDescent="0.25">
      <c r="E4099" t="s">
        <v>3605</v>
      </c>
      <c r="F4099" s="5">
        <v>12057.990199999998</v>
      </c>
    </row>
    <row r="4100" spans="5:6" x14ac:dyDescent="0.25">
      <c r="E4100" t="s">
        <v>5377</v>
      </c>
      <c r="F4100" s="5">
        <v>12057.112500000001</v>
      </c>
    </row>
    <row r="4101" spans="5:6" x14ac:dyDescent="0.25">
      <c r="E4101" t="s">
        <v>17088</v>
      </c>
      <c r="F4101" s="5">
        <v>12052.301800000001</v>
      </c>
    </row>
    <row r="4102" spans="5:6" x14ac:dyDescent="0.25">
      <c r="E4102" t="s">
        <v>13986</v>
      </c>
      <c r="F4102" s="5">
        <v>12052.301800000001</v>
      </c>
    </row>
    <row r="4103" spans="5:6" x14ac:dyDescent="0.25">
      <c r="E4103" t="s">
        <v>15584</v>
      </c>
      <c r="F4103" s="5">
        <v>12047.891</v>
      </c>
    </row>
    <row r="4104" spans="5:6" x14ac:dyDescent="0.25">
      <c r="E4104" t="s">
        <v>12711</v>
      </c>
      <c r="F4104" s="5">
        <v>12047.403400000003</v>
      </c>
    </row>
    <row r="4105" spans="5:6" x14ac:dyDescent="0.25">
      <c r="E4105" t="s">
        <v>12772</v>
      </c>
      <c r="F4105" s="5">
        <v>12046.262100000004</v>
      </c>
    </row>
    <row r="4106" spans="5:6" x14ac:dyDescent="0.25">
      <c r="E4106" t="s">
        <v>6151</v>
      </c>
      <c r="F4106" s="5">
        <v>12045.603999999999</v>
      </c>
    </row>
    <row r="4107" spans="5:6" x14ac:dyDescent="0.25">
      <c r="E4107" t="s">
        <v>17789</v>
      </c>
      <c r="F4107" s="5">
        <v>12044.782600000002</v>
      </c>
    </row>
    <row r="4108" spans="5:6" x14ac:dyDescent="0.25">
      <c r="E4108" t="s">
        <v>2227</v>
      </c>
      <c r="F4108" s="5">
        <v>12034.369100000004</v>
      </c>
    </row>
    <row r="4109" spans="5:6" x14ac:dyDescent="0.25">
      <c r="E4109" t="s">
        <v>18553</v>
      </c>
      <c r="F4109" s="5">
        <v>12032.977499999999</v>
      </c>
    </row>
    <row r="4110" spans="5:6" x14ac:dyDescent="0.25">
      <c r="E4110" t="s">
        <v>18473</v>
      </c>
      <c r="F4110" s="5">
        <v>12031.315200000001</v>
      </c>
    </row>
    <row r="4111" spans="5:6" x14ac:dyDescent="0.25">
      <c r="E4111" t="s">
        <v>2572</v>
      </c>
      <c r="F4111" s="5">
        <v>12025.6396</v>
      </c>
    </row>
    <row r="4112" spans="5:6" x14ac:dyDescent="0.25">
      <c r="E4112" t="s">
        <v>6745</v>
      </c>
      <c r="F4112" s="5">
        <v>12023.644900000003</v>
      </c>
    </row>
    <row r="4113" spans="5:6" x14ac:dyDescent="0.25">
      <c r="E4113" t="s">
        <v>3136</v>
      </c>
      <c r="F4113" s="5">
        <v>12022.816300000002</v>
      </c>
    </row>
    <row r="4114" spans="5:6" x14ac:dyDescent="0.25">
      <c r="E4114" t="s">
        <v>17948</v>
      </c>
      <c r="F4114" s="5">
        <v>12021.4902</v>
      </c>
    </row>
    <row r="4115" spans="5:6" x14ac:dyDescent="0.25">
      <c r="E4115" t="s">
        <v>18783</v>
      </c>
      <c r="F4115" s="5">
        <v>12021.112600000004</v>
      </c>
    </row>
    <row r="4116" spans="5:6" x14ac:dyDescent="0.25">
      <c r="E4116" t="s">
        <v>9432</v>
      </c>
      <c r="F4116" s="5">
        <v>12020.355600000001</v>
      </c>
    </row>
    <row r="4117" spans="5:6" x14ac:dyDescent="0.25">
      <c r="E4117" t="s">
        <v>9938</v>
      </c>
      <c r="F4117" s="5">
        <v>12019.326799999999</v>
      </c>
    </row>
    <row r="4118" spans="5:6" x14ac:dyDescent="0.25">
      <c r="E4118" t="s">
        <v>8839</v>
      </c>
      <c r="F4118" s="5">
        <v>12018.233000000004</v>
      </c>
    </row>
    <row r="4119" spans="5:6" x14ac:dyDescent="0.25">
      <c r="E4119" t="s">
        <v>17429</v>
      </c>
      <c r="F4119" s="5">
        <v>12011.059099999999</v>
      </c>
    </row>
    <row r="4120" spans="5:6" x14ac:dyDescent="0.25">
      <c r="E4120" t="s">
        <v>11680</v>
      </c>
      <c r="F4120" s="5">
        <v>12009.218500000003</v>
      </c>
    </row>
    <row r="4121" spans="5:6" x14ac:dyDescent="0.25">
      <c r="E4121" t="s">
        <v>7041</v>
      </c>
      <c r="F4121" s="5">
        <v>12007.991200000002</v>
      </c>
    </row>
    <row r="4122" spans="5:6" x14ac:dyDescent="0.25">
      <c r="E4122" t="s">
        <v>18453</v>
      </c>
      <c r="F4122" s="5">
        <v>12007.907600000002</v>
      </c>
    </row>
    <row r="4123" spans="5:6" x14ac:dyDescent="0.25">
      <c r="E4123" t="s">
        <v>7292</v>
      </c>
      <c r="F4123" s="5">
        <v>12007.905000000002</v>
      </c>
    </row>
    <row r="4124" spans="5:6" x14ac:dyDescent="0.25">
      <c r="E4124" t="s">
        <v>6851</v>
      </c>
      <c r="F4124" s="5">
        <v>12000.9835</v>
      </c>
    </row>
    <row r="4125" spans="5:6" x14ac:dyDescent="0.25">
      <c r="E4125" t="s">
        <v>6845</v>
      </c>
      <c r="F4125" s="5">
        <v>11996.992200000001</v>
      </c>
    </row>
    <row r="4126" spans="5:6" x14ac:dyDescent="0.25">
      <c r="E4126" t="s">
        <v>9037</v>
      </c>
      <c r="F4126" s="5">
        <v>11987.764199999998</v>
      </c>
    </row>
    <row r="4127" spans="5:6" x14ac:dyDescent="0.25">
      <c r="E4127" t="s">
        <v>18643</v>
      </c>
      <c r="F4127" s="5">
        <v>11987.1741</v>
      </c>
    </row>
    <row r="4128" spans="5:6" x14ac:dyDescent="0.25">
      <c r="E4128" t="s">
        <v>15609</v>
      </c>
      <c r="F4128" s="5">
        <v>11985.775500000003</v>
      </c>
    </row>
    <row r="4129" spans="5:6" x14ac:dyDescent="0.25">
      <c r="E4129" t="s">
        <v>7574</v>
      </c>
      <c r="F4129" s="5">
        <v>11981.724700000001</v>
      </c>
    </row>
    <row r="4130" spans="5:6" x14ac:dyDescent="0.25">
      <c r="E4130" t="s">
        <v>2539</v>
      </c>
      <c r="F4130" s="5">
        <v>11977.182400000002</v>
      </c>
    </row>
    <row r="4131" spans="5:6" x14ac:dyDescent="0.25">
      <c r="E4131" t="s">
        <v>5648</v>
      </c>
      <c r="F4131" s="5">
        <v>11955.280500000001</v>
      </c>
    </row>
    <row r="4132" spans="5:6" x14ac:dyDescent="0.25">
      <c r="E4132" t="s">
        <v>12894</v>
      </c>
      <c r="F4132" s="5">
        <v>11950.499600000001</v>
      </c>
    </row>
    <row r="4133" spans="5:6" x14ac:dyDescent="0.25">
      <c r="E4133" t="s">
        <v>7374</v>
      </c>
      <c r="F4133" s="5">
        <v>11948.5033</v>
      </c>
    </row>
    <row r="4134" spans="5:6" x14ac:dyDescent="0.25">
      <c r="E4134" t="s">
        <v>3555</v>
      </c>
      <c r="F4134" s="5">
        <v>11948.253300000002</v>
      </c>
    </row>
    <row r="4135" spans="5:6" x14ac:dyDescent="0.25">
      <c r="E4135" t="s">
        <v>6145</v>
      </c>
      <c r="F4135" s="5">
        <v>11947.546799999998</v>
      </c>
    </row>
    <row r="4136" spans="5:6" x14ac:dyDescent="0.25">
      <c r="E4136" t="s">
        <v>15715</v>
      </c>
      <c r="F4136" s="5">
        <v>11946.429899999999</v>
      </c>
    </row>
    <row r="4137" spans="5:6" x14ac:dyDescent="0.25">
      <c r="E4137" t="s">
        <v>12730</v>
      </c>
      <c r="F4137" s="5">
        <v>11942.827900000004</v>
      </c>
    </row>
    <row r="4138" spans="5:6" x14ac:dyDescent="0.25">
      <c r="E4138" t="s">
        <v>14678</v>
      </c>
      <c r="F4138" s="5">
        <v>11940.087</v>
      </c>
    </row>
    <row r="4139" spans="5:6" x14ac:dyDescent="0.25">
      <c r="E4139" t="s">
        <v>5501</v>
      </c>
      <c r="F4139" s="5">
        <v>11938.0759</v>
      </c>
    </row>
    <row r="4140" spans="5:6" x14ac:dyDescent="0.25">
      <c r="E4140" t="s">
        <v>17696</v>
      </c>
      <c r="F4140" s="5">
        <v>11934.188399999999</v>
      </c>
    </row>
    <row r="4141" spans="5:6" x14ac:dyDescent="0.25">
      <c r="E4141" t="s">
        <v>9068</v>
      </c>
      <c r="F4141" s="5">
        <v>11926.349600000003</v>
      </c>
    </row>
    <row r="4142" spans="5:6" x14ac:dyDescent="0.25">
      <c r="E4142" t="s">
        <v>6026</v>
      </c>
      <c r="F4142" s="5">
        <v>11925.802600000001</v>
      </c>
    </row>
    <row r="4143" spans="5:6" x14ac:dyDescent="0.25">
      <c r="E4143" t="s">
        <v>12112</v>
      </c>
      <c r="F4143" s="5">
        <v>11924.850600000003</v>
      </c>
    </row>
    <row r="4144" spans="5:6" x14ac:dyDescent="0.25">
      <c r="E4144" t="s">
        <v>6137</v>
      </c>
      <c r="F4144" s="5">
        <v>11920.274299999999</v>
      </c>
    </row>
    <row r="4145" spans="5:6" x14ac:dyDescent="0.25">
      <c r="E4145" t="s">
        <v>8395</v>
      </c>
      <c r="F4145" s="5">
        <v>11917.927800000001</v>
      </c>
    </row>
    <row r="4146" spans="5:6" x14ac:dyDescent="0.25">
      <c r="E4146" t="s">
        <v>10985</v>
      </c>
      <c r="F4146" s="5">
        <v>11917.8374</v>
      </c>
    </row>
    <row r="4147" spans="5:6" x14ac:dyDescent="0.25">
      <c r="E4147" t="s">
        <v>2031</v>
      </c>
      <c r="F4147" s="5">
        <v>11911.704</v>
      </c>
    </row>
    <row r="4148" spans="5:6" x14ac:dyDescent="0.25">
      <c r="E4148" t="s">
        <v>12008</v>
      </c>
      <c r="F4148" s="5">
        <v>11902.684799999999</v>
      </c>
    </row>
    <row r="4149" spans="5:6" x14ac:dyDescent="0.25">
      <c r="E4149" t="s">
        <v>7020</v>
      </c>
      <c r="F4149" s="5">
        <v>11902.0455</v>
      </c>
    </row>
    <row r="4150" spans="5:6" x14ac:dyDescent="0.25">
      <c r="E4150" t="s">
        <v>6498</v>
      </c>
      <c r="F4150" s="5">
        <v>11901.379699999998</v>
      </c>
    </row>
    <row r="4151" spans="5:6" x14ac:dyDescent="0.25">
      <c r="E4151" t="s">
        <v>12166</v>
      </c>
      <c r="F4151" s="5">
        <v>11897.521500000003</v>
      </c>
    </row>
    <row r="4152" spans="5:6" x14ac:dyDescent="0.25">
      <c r="E4152" t="s">
        <v>11047</v>
      </c>
      <c r="F4152" s="5">
        <v>11896.5831</v>
      </c>
    </row>
    <row r="4153" spans="5:6" x14ac:dyDescent="0.25">
      <c r="E4153" t="s">
        <v>15088</v>
      </c>
      <c r="F4153" s="5">
        <v>11894.277300000002</v>
      </c>
    </row>
    <row r="4154" spans="5:6" x14ac:dyDescent="0.25">
      <c r="E4154" t="s">
        <v>5894</v>
      </c>
      <c r="F4154" s="5">
        <v>11889.544500000002</v>
      </c>
    </row>
    <row r="4155" spans="5:6" x14ac:dyDescent="0.25">
      <c r="E4155" t="s">
        <v>1870</v>
      </c>
      <c r="F4155" s="5">
        <v>11878.141300000003</v>
      </c>
    </row>
    <row r="4156" spans="5:6" x14ac:dyDescent="0.25">
      <c r="E4156" t="s">
        <v>17794</v>
      </c>
      <c r="F4156" s="5">
        <v>11878.0214</v>
      </c>
    </row>
    <row r="4157" spans="5:6" x14ac:dyDescent="0.25">
      <c r="E4157" t="s">
        <v>14921</v>
      </c>
      <c r="F4157" s="5">
        <v>11877.827900000002</v>
      </c>
    </row>
    <row r="4158" spans="5:6" x14ac:dyDescent="0.25">
      <c r="E4158" t="s">
        <v>2731</v>
      </c>
      <c r="F4158" s="5">
        <v>11870.855899999999</v>
      </c>
    </row>
    <row r="4159" spans="5:6" x14ac:dyDescent="0.25">
      <c r="E4159" t="s">
        <v>847</v>
      </c>
      <c r="F4159" s="5">
        <v>11866.097000000003</v>
      </c>
    </row>
    <row r="4160" spans="5:6" x14ac:dyDescent="0.25">
      <c r="E4160" t="s">
        <v>11820</v>
      </c>
      <c r="F4160" s="5">
        <v>11863.820000000003</v>
      </c>
    </row>
    <row r="4161" spans="5:6" x14ac:dyDescent="0.25">
      <c r="E4161" t="s">
        <v>17880</v>
      </c>
      <c r="F4161" s="5">
        <v>11862.187600000003</v>
      </c>
    </row>
    <row r="4162" spans="5:6" x14ac:dyDescent="0.25">
      <c r="E4162" t="s">
        <v>7545</v>
      </c>
      <c r="F4162" s="5">
        <v>11859.954000000002</v>
      </c>
    </row>
    <row r="4163" spans="5:6" x14ac:dyDescent="0.25">
      <c r="E4163" t="s">
        <v>6689</v>
      </c>
      <c r="F4163" s="5">
        <v>11854.599300000003</v>
      </c>
    </row>
    <row r="4164" spans="5:6" x14ac:dyDescent="0.25">
      <c r="E4164" t="s">
        <v>2308</v>
      </c>
      <c r="F4164" s="5">
        <v>11850.461600000002</v>
      </c>
    </row>
    <row r="4165" spans="5:6" x14ac:dyDescent="0.25">
      <c r="E4165" t="s">
        <v>16119</v>
      </c>
      <c r="F4165" s="5">
        <v>11842.062599999999</v>
      </c>
    </row>
    <row r="4166" spans="5:6" x14ac:dyDescent="0.25">
      <c r="E4166" t="s">
        <v>11817</v>
      </c>
      <c r="F4166" s="5">
        <v>11839.8863</v>
      </c>
    </row>
    <row r="4167" spans="5:6" x14ac:dyDescent="0.25">
      <c r="E4167" t="s">
        <v>1444</v>
      </c>
      <c r="F4167" s="5">
        <v>11830.190999999999</v>
      </c>
    </row>
    <row r="4168" spans="5:6" x14ac:dyDescent="0.25">
      <c r="E4168" t="s">
        <v>1946</v>
      </c>
      <c r="F4168" s="5">
        <v>11826.100900000003</v>
      </c>
    </row>
    <row r="4169" spans="5:6" x14ac:dyDescent="0.25">
      <c r="E4169" t="s">
        <v>17832</v>
      </c>
      <c r="F4169" s="5">
        <v>11820.5435</v>
      </c>
    </row>
    <row r="4170" spans="5:6" x14ac:dyDescent="0.25">
      <c r="E4170" t="s">
        <v>11796</v>
      </c>
      <c r="F4170" s="5">
        <v>11819.5263</v>
      </c>
    </row>
    <row r="4171" spans="5:6" x14ac:dyDescent="0.25">
      <c r="E4171" t="s">
        <v>5120</v>
      </c>
      <c r="F4171" s="5">
        <v>11817.760500000004</v>
      </c>
    </row>
    <row r="4172" spans="5:6" x14ac:dyDescent="0.25">
      <c r="E4172" t="s">
        <v>1455</v>
      </c>
      <c r="F4172" s="5">
        <v>11815.332100000003</v>
      </c>
    </row>
    <row r="4173" spans="5:6" x14ac:dyDescent="0.25">
      <c r="E4173" t="s">
        <v>11922</v>
      </c>
      <c r="F4173" s="5">
        <v>11815.164799999999</v>
      </c>
    </row>
    <row r="4174" spans="5:6" x14ac:dyDescent="0.25">
      <c r="E4174" t="s">
        <v>14475</v>
      </c>
      <c r="F4174" s="5">
        <v>11808.983900000005</v>
      </c>
    </row>
    <row r="4175" spans="5:6" x14ac:dyDescent="0.25">
      <c r="E4175" t="s">
        <v>11644</v>
      </c>
      <c r="F4175" s="5">
        <v>11801.7785</v>
      </c>
    </row>
    <row r="4176" spans="5:6" x14ac:dyDescent="0.25">
      <c r="E4176" t="s">
        <v>18108</v>
      </c>
      <c r="F4176" s="5">
        <v>11801.759599999998</v>
      </c>
    </row>
    <row r="4177" spans="5:6" x14ac:dyDescent="0.25">
      <c r="E4177" t="s">
        <v>11849</v>
      </c>
      <c r="F4177" s="5">
        <v>11800.349899999999</v>
      </c>
    </row>
    <row r="4178" spans="5:6" x14ac:dyDescent="0.25">
      <c r="E4178" t="s">
        <v>2619</v>
      </c>
      <c r="F4178" s="5">
        <v>11789.1703</v>
      </c>
    </row>
    <row r="4179" spans="5:6" x14ac:dyDescent="0.25">
      <c r="E4179" t="s">
        <v>10869</v>
      </c>
      <c r="F4179" s="5">
        <v>11778.097700000002</v>
      </c>
    </row>
    <row r="4180" spans="5:6" x14ac:dyDescent="0.25">
      <c r="E4180" t="s">
        <v>1041</v>
      </c>
      <c r="F4180" s="5">
        <v>11775.305500000002</v>
      </c>
    </row>
    <row r="4181" spans="5:6" x14ac:dyDescent="0.25">
      <c r="E4181" t="s">
        <v>7722</v>
      </c>
      <c r="F4181" s="5">
        <v>11773.3555</v>
      </c>
    </row>
    <row r="4182" spans="5:6" x14ac:dyDescent="0.25">
      <c r="E4182" t="s">
        <v>10595</v>
      </c>
      <c r="F4182" s="5">
        <v>11771.865</v>
      </c>
    </row>
    <row r="4183" spans="5:6" x14ac:dyDescent="0.25">
      <c r="E4183" t="s">
        <v>16359</v>
      </c>
      <c r="F4183" s="5">
        <v>11769.729300000003</v>
      </c>
    </row>
    <row r="4184" spans="5:6" x14ac:dyDescent="0.25">
      <c r="E4184" t="s">
        <v>14383</v>
      </c>
      <c r="F4184" s="5">
        <v>11769.3631</v>
      </c>
    </row>
    <row r="4185" spans="5:6" x14ac:dyDescent="0.25">
      <c r="E4185" t="s">
        <v>16096</v>
      </c>
      <c r="F4185" s="5">
        <v>11768.9141</v>
      </c>
    </row>
    <row r="4186" spans="5:6" x14ac:dyDescent="0.25">
      <c r="E4186" t="s">
        <v>13383</v>
      </c>
      <c r="F4186" s="5">
        <v>11766.450700000003</v>
      </c>
    </row>
    <row r="4187" spans="5:6" x14ac:dyDescent="0.25">
      <c r="E4187" t="s">
        <v>5439</v>
      </c>
      <c r="F4187" s="5">
        <v>11764.0975</v>
      </c>
    </row>
    <row r="4188" spans="5:6" x14ac:dyDescent="0.25">
      <c r="E4188" t="s">
        <v>6948</v>
      </c>
      <c r="F4188" s="5">
        <v>11762.617700000003</v>
      </c>
    </row>
    <row r="4189" spans="5:6" x14ac:dyDescent="0.25">
      <c r="E4189" t="s">
        <v>2357</v>
      </c>
      <c r="F4189" s="5">
        <v>11758.359800000004</v>
      </c>
    </row>
    <row r="4190" spans="5:6" x14ac:dyDescent="0.25">
      <c r="E4190" t="s">
        <v>17719</v>
      </c>
      <c r="F4190" s="5">
        <v>11758.119600000002</v>
      </c>
    </row>
    <row r="4191" spans="5:6" x14ac:dyDescent="0.25">
      <c r="E4191" t="s">
        <v>11514</v>
      </c>
      <c r="F4191" s="5">
        <v>11755.863300000001</v>
      </c>
    </row>
    <row r="4192" spans="5:6" x14ac:dyDescent="0.25">
      <c r="E4192" t="s">
        <v>18953</v>
      </c>
      <c r="F4192" s="5">
        <v>11755.443799999999</v>
      </c>
    </row>
    <row r="4193" spans="5:6" x14ac:dyDescent="0.25">
      <c r="E4193" t="s">
        <v>17153</v>
      </c>
      <c r="F4193" s="5">
        <v>11751.120000000003</v>
      </c>
    </row>
    <row r="4194" spans="5:6" x14ac:dyDescent="0.25">
      <c r="E4194" t="s">
        <v>14241</v>
      </c>
      <c r="F4194" s="5">
        <v>11751.120000000003</v>
      </c>
    </row>
    <row r="4195" spans="5:6" x14ac:dyDescent="0.25">
      <c r="E4195" t="s">
        <v>12382</v>
      </c>
      <c r="F4195" s="5">
        <v>11751.120000000003</v>
      </c>
    </row>
    <row r="4196" spans="5:6" x14ac:dyDescent="0.25">
      <c r="E4196" t="s">
        <v>13802</v>
      </c>
      <c r="F4196" s="5">
        <v>11750.233400000001</v>
      </c>
    </row>
    <row r="4197" spans="5:6" x14ac:dyDescent="0.25">
      <c r="E4197" t="s">
        <v>9681</v>
      </c>
      <c r="F4197" s="5">
        <v>11743.490400000002</v>
      </c>
    </row>
    <row r="4198" spans="5:6" x14ac:dyDescent="0.25">
      <c r="E4198" t="s">
        <v>4716</v>
      </c>
      <c r="F4198" s="5">
        <v>11742.005900000004</v>
      </c>
    </row>
    <row r="4199" spans="5:6" x14ac:dyDescent="0.25">
      <c r="E4199" t="s">
        <v>13578</v>
      </c>
      <c r="F4199" s="5">
        <v>11731.852700000003</v>
      </c>
    </row>
    <row r="4200" spans="5:6" x14ac:dyDescent="0.25">
      <c r="E4200" t="s">
        <v>3166</v>
      </c>
      <c r="F4200" s="5">
        <v>11730.9864</v>
      </c>
    </row>
    <row r="4201" spans="5:6" x14ac:dyDescent="0.25">
      <c r="E4201" t="s">
        <v>16940</v>
      </c>
      <c r="F4201" s="5">
        <v>11729.177599999997</v>
      </c>
    </row>
    <row r="4202" spans="5:6" x14ac:dyDescent="0.25">
      <c r="E4202" t="s">
        <v>1885</v>
      </c>
      <c r="F4202" s="5">
        <v>11727.717300000004</v>
      </c>
    </row>
    <row r="4203" spans="5:6" x14ac:dyDescent="0.25">
      <c r="E4203" t="s">
        <v>12234</v>
      </c>
      <c r="F4203" s="5">
        <v>11722.165799999999</v>
      </c>
    </row>
    <row r="4204" spans="5:6" x14ac:dyDescent="0.25">
      <c r="E4204" t="s">
        <v>9880</v>
      </c>
      <c r="F4204" s="5">
        <v>11713.0023</v>
      </c>
    </row>
    <row r="4205" spans="5:6" x14ac:dyDescent="0.25">
      <c r="E4205" t="s">
        <v>11875</v>
      </c>
      <c r="F4205" s="5">
        <v>11705.9229</v>
      </c>
    </row>
    <row r="4206" spans="5:6" x14ac:dyDescent="0.25">
      <c r="E4206" t="s">
        <v>2867</v>
      </c>
      <c r="F4206" s="5">
        <v>11701.298699999999</v>
      </c>
    </row>
    <row r="4207" spans="5:6" x14ac:dyDescent="0.25">
      <c r="E4207" t="s">
        <v>15178</v>
      </c>
      <c r="F4207" s="5">
        <v>11701.136400000001</v>
      </c>
    </row>
    <row r="4208" spans="5:6" x14ac:dyDescent="0.25">
      <c r="E4208" t="s">
        <v>8810</v>
      </c>
      <c r="F4208" s="5">
        <v>11700.6756</v>
      </c>
    </row>
    <row r="4209" spans="5:6" x14ac:dyDescent="0.25">
      <c r="E4209" t="s">
        <v>14884</v>
      </c>
      <c r="F4209" s="5">
        <v>11693.2477</v>
      </c>
    </row>
    <row r="4210" spans="5:6" x14ac:dyDescent="0.25">
      <c r="E4210" t="s">
        <v>12951</v>
      </c>
      <c r="F4210" s="5">
        <v>11688.706899999999</v>
      </c>
    </row>
    <row r="4211" spans="5:6" x14ac:dyDescent="0.25">
      <c r="E4211" t="s">
        <v>5611</v>
      </c>
      <c r="F4211" s="5">
        <v>11687.092800000002</v>
      </c>
    </row>
    <row r="4212" spans="5:6" x14ac:dyDescent="0.25">
      <c r="E4212" t="s">
        <v>10732</v>
      </c>
      <c r="F4212" s="5">
        <v>11686.827700000002</v>
      </c>
    </row>
    <row r="4213" spans="5:6" x14ac:dyDescent="0.25">
      <c r="E4213" t="s">
        <v>4280</v>
      </c>
      <c r="F4213" s="5">
        <v>11680.213600000001</v>
      </c>
    </row>
    <row r="4214" spans="5:6" x14ac:dyDescent="0.25">
      <c r="E4214" t="s">
        <v>14087</v>
      </c>
      <c r="F4214" s="5">
        <v>11679.524500000001</v>
      </c>
    </row>
    <row r="4215" spans="5:6" x14ac:dyDescent="0.25">
      <c r="E4215" t="s">
        <v>6822</v>
      </c>
      <c r="F4215" s="5">
        <v>11673.8552</v>
      </c>
    </row>
    <row r="4216" spans="5:6" x14ac:dyDescent="0.25">
      <c r="E4216" t="s">
        <v>16557</v>
      </c>
      <c r="F4216" s="5">
        <v>11669.989899999999</v>
      </c>
    </row>
    <row r="4217" spans="5:6" x14ac:dyDescent="0.25">
      <c r="E4217" t="s">
        <v>11791</v>
      </c>
      <c r="F4217" s="5">
        <v>11666.507800000003</v>
      </c>
    </row>
    <row r="4218" spans="5:6" x14ac:dyDescent="0.25">
      <c r="E4218" t="s">
        <v>6560</v>
      </c>
      <c r="F4218" s="5">
        <v>11665.0772</v>
      </c>
    </row>
    <row r="4219" spans="5:6" x14ac:dyDescent="0.25">
      <c r="E4219" t="s">
        <v>6366</v>
      </c>
      <c r="F4219" s="5">
        <v>11660.242300000002</v>
      </c>
    </row>
    <row r="4220" spans="5:6" x14ac:dyDescent="0.25">
      <c r="E4220" t="s">
        <v>4367</v>
      </c>
      <c r="F4220" s="5">
        <v>11659.310299999999</v>
      </c>
    </row>
    <row r="4221" spans="5:6" x14ac:dyDescent="0.25">
      <c r="E4221" t="s">
        <v>6311</v>
      </c>
      <c r="F4221" s="5">
        <v>11653.267300000003</v>
      </c>
    </row>
    <row r="4222" spans="5:6" x14ac:dyDescent="0.25">
      <c r="E4222" t="s">
        <v>7566</v>
      </c>
      <c r="F4222" s="5">
        <v>11648.7613</v>
      </c>
    </row>
    <row r="4223" spans="5:6" x14ac:dyDescent="0.25">
      <c r="E4223" t="s">
        <v>1624</v>
      </c>
      <c r="F4223" s="5">
        <v>11646.0015</v>
      </c>
    </row>
    <row r="4224" spans="5:6" x14ac:dyDescent="0.25">
      <c r="E4224" t="s">
        <v>1140</v>
      </c>
      <c r="F4224" s="5">
        <v>11640.161300000003</v>
      </c>
    </row>
    <row r="4225" spans="5:6" x14ac:dyDescent="0.25">
      <c r="E4225" t="s">
        <v>4677</v>
      </c>
      <c r="F4225" s="5">
        <v>11639.353999999999</v>
      </c>
    </row>
    <row r="4226" spans="5:6" x14ac:dyDescent="0.25">
      <c r="E4226" t="s">
        <v>4631</v>
      </c>
      <c r="F4226" s="5">
        <v>11637.777100000001</v>
      </c>
    </row>
    <row r="4227" spans="5:6" x14ac:dyDescent="0.25">
      <c r="E4227" t="s">
        <v>2372</v>
      </c>
      <c r="F4227" s="5">
        <v>11635.024199999998</v>
      </c>
    </row>
    <row r="4228" spans="5:6" x14ac:dyDescent="0.25">
      <c r="E4228" t="s">
        <v>13443</v>
      </c>
      <c r="F4228" s="5">
        <v>11631.348</v>
      </c>
    </row>
    <row r="4229" spans="5:6" x14ac:dyDescent="0.25">
      <c r="E4229" t="s">
        <v>8020</v>
      </c>
      <c r="F4229" s="5">
        <v>11627.979599999999</v>
      </c>
    </row>
    <row r="4230" spans="5:6" x14ac:dyDescent="0.25">
      <c r="E4230" t="s">
        <v>10033</v>
      </c>
      <c r="F4230" s="5">
        <v>11623.974399999999</v>
      </c>
    </row>
    <row r="4231" spans="5:6" x14ac:dyDescent="0.25">
      <c r="E4231" t="s">
        <v>9400</v>
      </c>
      <c r="F4231" s="5">
        <v>11623.037699999999</v>
      </c>
    </row>
    <row r="4232" spans="5:6" x14ac:dyDescent="0.25">
      <c r="E4232" t="s">
        <v>18302</v>
      </c>
      <c r="F4232" s="5">
        <v>11617.313400000003</v>
      </c>
    </row>
    <row r="4233" spans="5:6" x14ac:dyDescent="0.25">
      <c r="E4233" t="s">
        <v>10823</v>
      </c>
      <c r="F4233" s="5">
        <v>11614.381700000004</v>
      </c>
    </row>
    <row r="4234" spans="5:6" x14ac:dyDescent="0.25">
      <c r="E4234" t="s">
        <v>14392</v>
      </c>
      <c r="F4234" s="5">
        <v>11613.924400000002</v>
      </c>
    </row>
    <row r="4235" spans="5:6" x14ac:dyDescent="0.25">
      <c r="E4235" t="s">
        <v>1836</v>
      </c>
      <c r="F4235" s="5">
        <v>11604.9663</v>
      </c>
    </row>
    <row r="4236" spans="5:6" x14ac:dyDescent="0.25">
      <c r="E4236" t="s">
        <v>14218</v>
      </c>
      <c r="F4236" s="5">
        <v>11599.125</v>
      </c>
    </row>
    <row r="4237" spans="5:6" x14ac:dyDescent="0.25">
      <c r="E4237" t="s">
        <v>15490</v>
      </c>
      <c r="F4237" s="5">
        <v>11597.472100000001</v>
      </c>
    </row>
    <row r="4238" spans="5:6" x14ac:dyDescent="0.25">
      <c r="E4238" t="s">
        <v>16626</v>
      </c>
      <c r="F4238" s="5">
        <v>11593.652699999999</v>
      </c>
    </row>
    <row r="4239" spans="5:6" x14ac:dyDescent="0.25">
      <c r="E4239" t="s">
        <v>12826</v>
      </c>
      <c r="F4239" s="5">
        <v>11592.478000000003</v>
      </c>
    </row>
    <row r="4240" spans="5:6" x14ac:dyDescent="0.25">
      <c r="E4240" t="s">
        <v>11037</v>
      </c>
      <c r="F4240" s="5">
        <v>11592.4709</v>
      </c>
    </row>
    <row r="4241" spans="5:6" x14ac:dyDescent="0.25">
      <c r="E4241" t="s">
        <v>9092</v>
      </c>
      <c r="F4241" s="5">
        <v>11591.884499999998</v>
      </c>
    </row>
    <row r="4242" spans="5:6" x14ac:dyDescent="0.25">
      <c r="E4242" t="s">
        <v>17181</v>
      </c>
      <c r="F4242" s="5">
        <v>11587.431500000004</v>
      </c>
    </row>
    <row r="4243" spans="5:6" x14ac:dyDescent="0.25">
      <c r="E4243" t="s">
        <v>8746</v>
      </c>
      <c r="F4243" s="5">
        <v>11574.4818</v>
      </c>
    </row>
    <row r="4244" spans="5:6" x14ac:dyDescent="0.25">
      <c r="E4244" t="s">
        <v>7300</v>
      </c>
      <c r="F4244" s="5">
        <v>11571.131000000003</v>
      </c>
    </row>
    <row r="4245" spans="5:6" x14ac:dyDescent="0.25">
      <c r="E4245" t="s">
        <v>9501</v>
      </c>
      <c r="F4245" s="5">
        <v>11565.418099999997</v>
      </c>
    </row>
    <row r="4246" spans="5:6" x14ac:dyDescent="0.25">
      <c r="E4246" t="s">
        <v>1498</v>
      </c>
      <c r="F4246" s="5">
        <v>11561.664599999998</v>
      </c>
    </row>
    <row r="4247" spans="5:6" x14ac:dyDescent="0.25">
      <c r="E4247" t="s">
        <v>2444</v>
      </c>
      <c r="F4247" s="5">
        <v>11549.4283</v>
      </c>
    </row>
    <row r="4248" spans="5:6" x14ac:dyDescent="0.25">
      <c r="E4248" t="s">
        <v>4699</v>
      </c>
      <c r="F4248" s="5">
        <v>11549.227300000002</v>
      </c>
    </row>
    <row r="4249" spans="5:6" x14ac:dyDescent="0.25">
      <c r="E4249" t="s">
        <v>11373</v>
      </c>
      <c r="F4249" s="5">
        <v>11548.810299999999</v>
      </c>
    </row>
    <row r="4250" spans="5:6" x14ac:dyDescent="0.25">
      <c r="E4250" t="s">
        <v>8803</v>
      </c>
      <c r="F4250" s="5">
        <v>11548.791400000002</v>
      </c>
    </row>
    <row r="4251" spans="5:6" x14ac:dyDescent="0.25">
      <c r="E4251" t="s">
        <v>18664</v>
      </c>
      <c r="F4251" s="5">
        <v>11548.207600000002</v>
      </c>
    </row>
    <row r="4252" spans="5:6" x14ac:dyDescent="0.25">
      <c r="E4252" t="s">
        <v>2123</v>
      </c>
      <c r="F4252" s="5">
        <v>11544.815699999999</v>
      </c>
    </row>
    <row r="4253" spans="5:6" x14ac:dyDescent="0.25">
      <c r="E4253" t="s">
        <v>16977</v>
      </c>
      <c r="F4253" s="5">
        <v>11544.182500000001</v>
      </c>
    </row>
    <row r="4254" spans="5:6" x14ac:dyDescent="0.25">
      <c r="E4254" t="s">
        <v>13006</v>
      </c>
      <c r="F4254" s="5">
        <v>11540.949400000001</v>
      </c>
    </row>
    <row r="4255" spans="5:6" x14ac:dyDescent="0.25">
      <c r="E4255" t="s">
        <v>6406</v>
      </c>
      <c r="F4255" s="5">
        <v>11537.6613</v>
      </c>
    </row>
    <row r="4256" spans="5:6" x14ac:dyDescent="0.25">
      <c r="E4256" t="s">
        <v>9356</v>
      </c>
      <c r="F4256" s="5">
        <v>11532.8616</v>
      </c>
    </row>
    <row r="4257" spans="5:6" x14ac:dyDescent="0.25">
      <c r="E4257" t="s">
        <v>16900</v>
      </c>
      <c r="F4257" s="5">
        <v>11532.579299999998</v>
      </c>
    </row>
    <row r="4258" spans="5:6" x14ac:dyDescent="0.25">
      <c r="E4258" t="s">
        <v>11267</v>
      </c>
      <c r="F4258" s="5">
        <v>11521.988299999999</v>
      </c>
    </row>
    <row r="4259" spans="5:6" x14ac:dyDescent="0.25">
      <c r="E4259" t="s">
        <v>1921</v>
      </c>
      <c r="F4259" s="5">
        <v>11520.898800000001</v>
      </c>
    </row>
    <row r="4260" spans="5:6" x14ac:dyDescent="0.25">
      <c r="E4260" t="s">
        <v>18588</v>
      </c>
      <c r="F4260" s="5">
        <v>11518.512500000001</v>
      </c>
    </row>
    <row r="4261" spans="5:6" x14ac:dyDescent="0.25">
      <c r="E4261" t="s">
        <v>12390</v>
      </c>
      <c r="F4261" s="5">
        <v>11509.9653</v>
      </c>
    </row>
    <row r="4262" spans="5:6" x14ac:dyDescent="0.25">
      <c r="E4262" t="s">
        <v>871</v>
      </c>
      <c r="F4262" s="5">
        <v>11504.498900000002</v>
      </c>
    </row>
    <row r="4263" spans="5:6" x14ac:dyDescent="0.25">
      <c r="E4263" t="s">
        <v>10724</v>
      </c>
      <c r="F4263" s="5">
        <v>11496.257099999999</v>
      </c>
    </row>
    <row r="4264" spans="5:6" x14ac:dyDescent="0.25">
      <c r="E4264" t="s">
        <v>5311</v>
      </c>
      <c r="F4264" s="5">
        <v>11491.0119</v>
      </c>
    </row>
    <row r="4265" spans="5:6" x14ac:dyDescent="0.25">
      <c r="E4265" t="s">
        <v>3367</v>
      </c>
      <c r="F4265" s="5">
        <v>11485.3554</v>
      </c>
    </row>
    <row r="4266" spans="5:6" x14ac:dyDescent="0.25">
      <c r="E4266" t="s">
        <v>1616</v>
      </c>
      <c r="F4266" s="5">
        <v>11480.375599999999</v>
      </c>
    </row>
    <row r="4267" spans="5:6" x14ac:dyDescent="0.25">
      <c r="E4267" t="s">
        <v>9146</v>
      </c>
      <c r="F4267" s="5">
        <v>11477.9938</v>
      </c>
    </row>
    <row r="4268" spans="5:6" x14ac:dyDescent="0.25">
      <c r="E4268" t="s">
        <v>14212</v>
      </c>
      <c r="F4268" s="5">
        <v>11475.059800000001</v>
      </c>
    </row>
    <row r="4269" spans="5:6" x14ac:dyDescent="0.25">
      <c r="E4269" t="s">
        <v>6944</v>
      </c>
      <c r="F4269" s="5">
        <v>11474.916299999999</v>
      </c>
    </row>
    <row r="4270" spans="5:6" x14ac:dyDescent="0.25">
      <c r="E4270" t="s">
        <v>8379</v>
      </c>
      <c r="F4270" s="5">
        <v>11474.311500000002</v>
      </c>
    </row>
    <row r="4271" spans="5:6" x14ac:dyDescent="0.25">
      <c r="E4271" t="s">
        <v>11006</v>
      </c>
      <c r="F4271" s="5">
        <v>11473.2834</v>
      </c>
    </row>
    <row r="4272" spans="5:6" x14ac:dyDescent="0.25">
      <c r="E4272" t="s">
        <v>18695</v>
      </c>
      <c r="F4272" s="5">
        <v>11473.113599999999</v>
      </c>
    </row>
    <row r="4273" spans="5:6" x14ac:dyDescent="0.25">
      <c r="E4273" t="s">
        <v>12858</v>
      </c>
      <c r="F4273" s="5">
        <v>11470.841900000001</v>
      </c>
    </row>
    <row r="4274" spans="5:6" x14ac:dyDescent="0.25">
      <c r="E4274" t="s">
        <v>11720</v>
      </c>
      <c r="F4274" s="5">
        <v>11470.781599999998</v>
      </c>
    </row>
    <row r="4275" spans="5:6" x14ac:dyDescent="0.25">
      <c r="E4275" t="s">
        <v>16228</v>
      </c>
      <c r="F4275" s="5">
        <v>11469.2487</v>
      </c>
    </row>
    <row r="4276" spans="5:6" x14ac:dyDescent="0.25">
      <c r="E4276" t="s">
        <v>15880</v>
      </c>
      <c r="F4276" s="5">
        <v>11461.1955</v>
      </c>
    </row>
    <row r="4277" spans="5:6" x14ac:dyDescent="0.25">
      <c r="E4277" t="s">
        <v>16073</v>
      </c>
      <c r="F4277" s="5">
        <v>11460.887200000001</v>
      </c>
    </row>
    <row r="4278" spans="5:6" x14ac:dyDescent="0.25">
      <c r="E4278" t="s">
        <v>15247</v>
      </c>
      <c r="F4278" s="5">
        <v>11458.1137</v>
      </c>
    </row>
    <row r="4279" spans="5:6" x14ac:dyDescent="0.25">
      <c r="E4279" t="s">
        <v>8158</v>
      </c>
      <c r="F4279" s="5">
        <v>11457.448200000003</v>
      </c>
    </row>
    <row r="4280" spans="5:6" x14ac:dyDescent="0.25">
      <c r="E4280" t="s">
        <v>8532</v>
      </c>
      <c r="F4280" s="5">
        <v>11452.447400000001</v>
      </c>
    </row>
    <row r="4281" spans="5:6" x14ac:dyDescent="0.25">
      <c r="E4281" t="s">
        <v>1401</v>
      </c>
      <c r="F4281" s="5">
        <v>11452.262499999999</v>
      </c>
    </row>
    <row r="4282" spans="5:6" x14ac:dyDescent="0.25">
      <c r="E4282" t="s">
        <v>888</v>
      </c>
      <c r="F4282" s="5">
        <v>11449.559799999999</v>
      </c>
    </row>
    <row r="4283" spans="5:6" x14ac:dyDescent="0.25">
      <c r="E4283" t="s">
        <v>1907</v>
      </c>
      <c r="F4283" s="5">
        <v>11443.722199999998</v>
      </c>
    </row>
    <row r="4284" spans="5:6" x14ac:dyDescent="0.25">
      <c r="E4284" t="s">
        <v>16957</v>
      </c>
      <c r="F4284" s="5">
        <v>11442.764400000002</v>
      </c>
    </row>
    <row r="4285" spans="5:6" x14ac:dyDescent="0.25">
      <c r="E4285" t="s">
        <v>15141</v>
      </c>
      <c r="F4285" s="5">
        <v>11442.764400000002</v>
      </c>
    </row>
    <row r="4286" spans="5:6" x14ac:dyDescent="0.25">
      <c r="E4286" t="s">
        <v>14840</v>
      </c>
      <c r="F4286" s="5">
        <v>11442.764400000002</v>
      </c>
    </row>
    <row r="4287" spans="5:6" x14ac:dyDescent="0.25">
      <c r="E4287" t="s">
        <v>5383</v>
      </c>
      <c r="F4287" s="5">
        <v>11442.764400000002</v>
      </c>
    </row>
    <row r="4288" spans="5:6" x14ac:dyDescent="0.25">
      <c r="E4288" t="s">
        <v>7622</v>
      </c>
      <c r="F4288" s="5">
        <v>11439.251399999999</v>
      </c>
    </row>
    <row r="4289" spans="5:6" x14ac:dyDescent="0.25">
      <c r="E4289" t="s">
        <v>17332</v>
      </c>
      <c r="F4289" s="5">
        <v>11435.057000000001</v>
      </c>
    </row>
    <row r="4290" spans="5:6" x14ac:dyDescent="0.25">
      <c r="E4290" t="s">
        <v>1691</v>
      </c>
      <c r="F4290" s="5">
        <v>11418.902300000002</v>
      </c>
    </row>
    <row r="4291" spans="5:6" x14ac:dyDescent="0.25">
      <c r="E4291" t="s">
        <v>14236</v>
      </c>
      <c r="F4291" s="5">
        <v>11415.660099999999</v>
      </c>
    </row>
    <row r="4292" spans="5:6" x14ac:dyDescent="0.25">
      <c r="E4292" t="s">
        <v>18472</v>
      </c>
      <c r="F4292" s="5">
        <v>11413.922900000001</v>
      </c>
    </row>
    <row r="4293" spans="5:6" x14ac:dyDescent="0.25">
      <c r="E4293" t="s">
        <v>4208</v>
      </c>
      <c r="F4293" s="5">
        <v>11404.643400000001</v>
      </c>
    </row>
    <row r="4294" spans="5:6" x14ac:dyDescent="0.25">
      <c r="E4294" t="s">
        <v>14332</v>
      </c>
      <c r="F4294" s="5">
        <v>11398.457099999996</v>
      </c>
    </row>
    <row r="4295" spans="5:6" x14ac:dyDescent="0.25">
      <c r="E4295" t="s">
        <v>9072</v>
      </c>
      <c r="F4295" s="5">
        <v>11388.019200000001</v>
      </c>
    </row>
    <row r="4296" spans="5:6" x14ac:dyDescent="0.25">
      <c r="E4296" t="s">
        <v>10910</v>
      </c>
      <c r="F4296" s="5">
        <v>11387.461600000001</v>
      </c>
    </row>
    <row r="4297" spans="5:6" x14ac:dyDescent="0.25">
      <c r="E4297" t="s">
        <v>4098</v>
      </c>
      <c r="F4297" s="5">
        <v>11381.7629</v>
      </c>
    </row>
    <row r="4298" spans="5:6" x14ac:dyDescent="0.25">
      <c r="E4298" t="s">
        <v>13117</v>
      </c>
      <c r="F4298" s="5">
        <v>11379.694799999997</v>
      </c>
    </row>
    <row r="4299" spans="5:6" x14ac:dyDescent="0.25">
      <c r="E4299" t="s">
        <v>2193</v>
      </c>
      <c r="F4299" s="5">
        <v>11368.576299999999</v>
      </c>
    </row>
    <row r="4300" spans="5:6" x14ac:dyDescent="0.25">
      <c r="E4300" t="s">
        <v>11927</v>
      </c>
      <c r="F4300" s="5">
        <v>11363.27</v>
      </c>
    </row>
    <row r="4301" spans="5:6" x14ac:dyDescent="0.25">
      <c r="E4301" t="s">
        <v>4556</v>
      </c>
      <c r="F4301" s="5">
        <v>11357.552600000001</v>
      </c>
    </row>
    <row r="4302" spans="5:6" x14ac:dyDescent="0.25">
      <c r="E4302" t="s">
        <v>16020</v>
      </c>
      <c r="F4302" s="5">
        <v>11355.080900000004</v>
      </c>
    </row>
    <row r="4303" spans="5:6" x14ac:dyDescent="0.25">
      <c r="E4303" t="s">
        <v>17312</v>
      </c>
      <c r="F4303" s="5">
        <v>11345.165199999994</v>
      </c>
    </row>
    <row r="4304" spans="5:6" x14ac:dyDescent="0.25">
      <c r="E4304" t="s">
        <v>17323</v>
      </c>
      <c r="F4304" s="5">
        <v>11329.773299999999</v>
      </c>
    </row>
    <row r="4305" spans="5:6" x14ac:dyDescent="0.25">
      <c r="E4305" t="s">
        <v>4678</v>
      </c>
      <c r="F4305" s="5">
        <v>11328.100899999999</v>
      </c>
    </row>
    <row r="4306" spans="5:6" x14ac:dyDescent="0.25">
      <c r="E4306" t="s">
        <v>1156</v>
      </c>
      <c r="F4306" s="5">
        <v>11328.100899999999</v>
      </c>
    </row>
    <row r="4307" spans="5:6" x14ac:dyDescent="0.25">
      <c r="E4307" t="s">
        <v>7372</v>
      </c>
      <c r="F4307" s="5">
        <v>11326.497899999998</v>
      </c>
    </row>
    <row r="4308" spans="5:6" x14ac:dyDescent="0.25">
      <c r="E4308" t="s">
        <v>5231</v>
      </c>
      <c r="F4308" s="5">
        <v>11325.9755</v>
      </c>
    </row>
    <row r="4309" spans="5:6" x14ac:dyDescent="0.25">
      <c r="E4309" t="s">
        <v>18980</v>
      </c>
      <c r="F4309" s="5">
        <v>11319.857099999999</v>
      </c>
    </row>
    <row r="4310" spans="5:6" x14ac:dyDescent="0.25">
      <c r="E4310" t="s">
        <v>18072</v>
      </c>
      <c r="F4310" s="5">
        <v>11319.458399999998</v>
      </c>
    </row>
    <row r="4311" spans="5:6" x14ac:dyDescent="0.25">
      <c r="E4311" t="s">
        <v>7313</v>
      </c>
      <c r="F4311" s="5">
        <v>11319.458399999998</v>
      </c>
    </row>
    <row r="4312" spans="5:6" x14ac:dyDescent="0.25">
      <c r="E4312" t="s">
        <v>7209</v>
      </c>
      <c r="F4312" s="5">
        <v>11319.458399999998</v>
      </c>
    </row>
    <row r="4313" spans="5:6" x14ac:dyDescent="0.25">
      <c r="E4313" t="s">
        <v>2894</v>
      </c>
      <c r="F4313" s="5">
        <v>11319.458399999998</v>
      </c>
    </row>
    <row r="4314" spans="5:6" x14ac:dyDescent="0.25">
      <c r="E4314" t="s">
        <v>2147</v>
      </c>
      <c r="F4314" s="5">
        <v>11319.458399999998</v>
      </c>
    </row>
    <row r="4315" spans="5:6" x14ac:dyDescent="0.25">
      <c r="E4315" t="s">
        <v>1020</v>
      </c>
      <c r="F4315" s="5">
        <v>11319.458399999998</v>
      </c>
    </row>
    <row r="4316" spans="5:6" x14ac:dyDescent="0.25">
      <c r="E4316" t="s">
        <v>16208</v>
      </c>
      <c r="F4316" s="5">
        <v>11317.294500000002</v>
      </c>
    </row>
    <row r="4317" spans="5:6" x14ac:dyDescent="0.25">
      <c r="E4317" t="s">
        <v>11671</v>
      </c>
      <c r="F4317" s="5">
        <v>11307.868499999999</v>
      </c>
    </row>
    <row r="4318" spans="5:6" x14ac:dyDescent="0.25">
      <c r="E4318" t="s">
        <v>17712</v>
      </c>
      <c r="F4318" s="5">
        <v>11306.629599999998</v>
      </c>
    </row>
    <row r="4319" spans="5:6" x14ac:dyDescent="0.25">
      <c r="E4319" t="s">
        <v>3522</v>
      </c>
      <c r="F4319" s="5">
        <v>11293.212099999995</v>
      </c>
    </row>
    <row r="4320" spans="5:6" x14ac:dyDescent="0.25">
      <c r="E4320" t="s">
        <v>17047</v>
      </c>
      <c r="F4320" s="5">
        <v>11292.2582</v>
      </c>
    </row>
    <row r="4321" spans="5:6" x14ac:dyDescent="0.25">
      <c r="E4321" t="s">
        <v>5374</v>
      </c>
      <c r="F4321" s="5">
        <v>11286.704400000001</v>
      </c>
    </row>
    <row r="4322" spans="5:6" x14ac:dyDescent="0.25">
      <c r="E4322" t="s">
        <v>12939</v>
      </c>
      <c r="F4322" s="5">
        <v>11285.765300000003</v>
      </c>
    </row>
    <row r="4323" spans="5:6" x14ac:dyDescent="0.25">
      <c r="E4323" t="s">
        <v>8623</v>
      </c>
      <c r="F4323" s="5">
        <v>11281.001300000002</v>
      </c>
    </row>
    <row r="4324" spans="5:6" x14ac:dyDescent="0.25">
      <c r="E4324" t="s">
        <v>785</v>
      </c>
      <c r="F4324" s="5">
        <v>11279.167299999999</v>
      </c>
    </row>
    <row r="4325" spans="5:6" x14ac:dyDescent="0.25">
      <c r="E4325" t="s">
        <v>5104</v>
      </c>
      <c r="F4325" s="5">
        <v>11277.132500000003</v>
      </c>
    </row>
    <row r="4326" spans="5:6" x14ac:dyDescent="0.25">
      <c r="E4326" t="s">
        <v>4336</v>
      </c>
      <c r="F4326" s="5">
        <v>11276.274500000001</v>
      </c>
    </row>
    <row r="4327" spans="5:6" x14ac:dyDescent="0.25">
      <c r="E4327" t="s">
        <v>9023</v>
      </c>
      <c r="F4327" s="5">
        <v>11273.654699999997</v>
      </c>
    </row>
    <row r="4328" spans="5:6" x14ac:dyDescent="0.25">
      <c r="E4328" t="s">
        <v>13054</v>
      </c>
      <c r="F4328" s="5">
        <v>11272.574199999999</v>
      </c>
    </row>
    <row r="4329" spans="5:6" x14ac:dyDescent="0.25">
      <c r="E4329" t="s">
        <v>13840</v>
      </c>
      <c r="F4329" s="5">
        <v>11271.339100000001</v>
      </c>
    </row>
    <row r="4330" spans="5:6" x14ac:dyDescent="0.25">
      <c r="E4330" t="s">
        <v>6571</v>
      </c>
      <c r="F4330" s="5">
        <v>11264.500500000002</v>
      </c>
    </row>
    <row r="4331" spans="5:6" x14ac:dyDescent="0.25">
      <c r="E4331" t="s">
        <v>4896</v>
      </c>
      <c r="F4331" s="5">
        <v>11263.403399999997</v>
      </c>
    </row>
    <row r="4332" spans="5:6" x14ac:dyDescent="0.25">
      <c r="E4332" t="s">
        <v>4881</v>
      </c>
      <c r="F4332" s="5">
        <v>11255.881000000001</v>
      </c>
    </row>
    <row r="4333" spans="5:6" x14ac:dyDescent="0.25">
      <c r="E4333" t="s">
        <v>15341</v>
      </c>
      <c r="F4333" s="5">
        <v>11255.806400000001</v>
      </c>
    </row>
    <row r="4334" spans="5:6" x14ac:dyDescent="0.25">
      <c r="E4334" t="s">
        <v>13301</v>
      </c>
      <c r="F4334" s="5">
        <v>11255.806400000001</v>
      </c>
    </row>
    <row r="4335" spans="5:6" x14ac:dyDescent="0.25">
      <c r="E4335" t="s">
        <v>14349</v>
      </c>
      <c r="F4335" s="5">
        <v>11255.806400000001</v>
      </c>
    </row>
    <row r="4336" spans="5:6" x14ac:dyDescent="0.25">
      <c r="E4336" t="s">
        <v>13279</v>
      </c>
      <c r="F4336" s="5">
        <v>11255.806400000001</v>
      </c>
    </row>
    <row r="4337" spans="5:6" x14ac:dyDescent="0.25">
      <c r="E4337" t="s">
        <v>12486</v>
      </c>
      <c r="F4337" s="5">
        <v>11255.806400000001</v>
      </c>
    </row>
    <row r="4338" spans="5:6" x14ac:dyDescent="0.25">
      <c r="E4338" t="s">
        <v>12035</v>
      </c>
      <c r="F4338" s="5">
        <v>11255.806400000001</v>
      </c>
    </row>
    <row r="4339" spans="5:6" x14ac:dyDescent="0.25">
      <c r="E4339" t="s">
        <v>9845</v>
      </c>
      <c r="F4339" s="5">
        <v>11255.806400000001</v>
      </c>
    </row>
    <row r="4340" spans="5:6" x14ac:dyDescent="0.25">
      <c r="E4340" t="s">
        <v>8894</v>
      </c>
      <c r="F4340" s="5">
        <v>11255.806400000001</v>
      </c>
    </row>
    <row r="4341" spans="5:6" x14ac:dyDescent="0.25">
      <c r="E4341" t="s">
        <v>7241</v>
      </c>
      <c r="F4341" s="5">
        <v>11255.806400000001</v>
      </c>
    </row>
    <row r="4342" spans="5:6" x14ac:dyDescent="0.25">
      <c r="E4342" t="s">
        <v>7735</v>
      </c>
      <c r="F4342" s="5">
        <v>11255.806400000001</v>
      </c>
    </row>
    <row r="4343" spans="5:6" x14ac:dyDescent="0.25">
      <c r="E4343" t="s">
        <v>4275</v>
      </c>
      <c r="F4343" s="5">
        <v>11255.806400000001</v>
      </c>
    </row>
    <row r="4344" spans="5:6" x14ac:dyDescent="0.25">
      <c r="E4344" t="s">
        <v>2395</v>
      </c>
      <c r="F4344" s="5">
        <v>11255.806400000001</v>
      </c>
    </row>
    <row r="4345" spans="5:6" x14ac:dyDescent="0.25">
      <c r="E4345" t="s">
        <v>2784</v>
      </c>
      <c r="F4345" s="5">
        <v>11255.806400000001</v>
      </c>
    </row>
    <row r="4346" spans="5:6" x14ac:dyDescent="0.25">
      <c r="E4346" t="s">
        <v>4442</v>
      </c>
      <c r="F4346" s="5">
        <v>11253.698199999999</v>
      </c>
    </row>
    <row r="4347" spans="5:6" x14ac:dyDescent="0.25">
      <c r="E4347" t="s">
        <v>2577</v>
      </c>
      <c r="F4347" s="5">
        <v>11250.200200000005</v>
      </c>
    </row>
    <row r="4348" spans="5:6" x14ac:dyDescent="0.25">
      <c r="E4348" t="s">
        <v>1830</v>
      </c>
      <c r="F4348" s="5">
        <v>11248.456999999999</v>
      </c>
    </row>
    <row r="4349" spans="5:6" x14ac:dyDescent="0.25">
      <c r="E4349" t="s">
        <v>5718</v>
      </c>
      <c r="F4349" s="5">
        <v>11247.034</v>
      </c>
    </row>
    <row r="4350" spans="5:6" x14ac:dyDescent="0.25">
      <c r="E4350" t="s">
        <v>8096</v>
      </c>
      <c r="F4350" s="5">
        <v>11240.401300000001</v>
      </c>
    </row>
    <row r="4351" spans="5:6" x14ac:dyDescent="0.25">
      <c r="E4351" t="s">
        <v>15736</v>
      </c>
      <c r="F4351" s="5">
        <v>11239.950400000003</v>
      </c>
    </row>
    <row r="4352" spans="5:6" x14ac:dyDescent="0.25">
      <c r="E4352" t="s">
        <v>3780</v>
      </c>
      <c r="F4352" s="5">
        <v>11236.109799999998</v>
      </c>
    </row>
    <row r="4353" spans="5:6" x14ac:dyDescent="0.25">
      <c r="E4353" t="s">
        <v>13355</v>
      </c>
      <c r="F4353" s="5">
        <v>11235.722800000001</v>
      </c>
    </row>
    <row r="4354" spans="5:6" x14ac:dyDescent="0.25">
      <c r="E4354" t="s">
        <v>4966</v>
      </c>
      <c r="F4354" s="5">
        <v>11234.853100000002</v>
      </c>
    </row>
    <row r="4355" spans="5:6" x14ac:dyDescent="0.25">
      <c r="E4355" t="s">
        <v>4581</v>
      </c>
      <c r="F4355" s="5">
        <v>11234.142599999999</v>
      </c>
    </row>
    <row r="4356" spans="5:6" x14ac:dyDescent="0.25">
      <c r="E4356" t="s">
        <v>8538</v>
      </c>
      <c r="F4356" s="5">
        <v>11229.789000000002</v>
      </c>
    </row>
    <row r="4357" spans="5:6" x14ac:dyDescent="0.25">
      <c r="E4357" t="s">
        <v>7089</v>
      </c>
      <c r="F4357" s="5">
        <v>11224.621599999999</v>
      </c>
    </row>
    <row r="4358" spans="5:6" x14ac:dyDescent="0.25">
      <c r="E4358" t="s">
        <v>12301</v>
      </c>
      <c r="F4358" s="5">
        <v>11224.418</v>
      </c>
    </row>
    <row r="4359" spans="5:6" x14ac:dyDescent="0.25">
      <c r="E4359" t="s">
        <v>16558</v>
      </c>
      <c r="F4359" s="5">
        <v>11217.546999999995</v>
      </c>
    </row>
    <row r="4360" spans="5:6" x14ac:dyDescent="0.25">
      <c r="E4360" t="s">
        <v>11484</v>
      </c>
      <c r="F4360" s="5">
        <v>11215.1594</v>
      </c>
    </row>
    <row r="4361" spans="5:6" x14ac:dyDescent="0.25">
      <c r="E4361" t="s">
        <v>1316</v>
      </c>
      <c r="F4361" s="5">
        <v>11214.6229</v>
      </c>
    </row>
    <row r="4362" spans="5:6" x14ac:dyDescent="0.25">
      <c r="E4362" t="s">
        <v>4292</v>
      </c>
      <c r="F4362" s="5">
        <v>11214.060500000001</v>
      </c>
    </row>
    <row r="4363" spans="5:6" x14ac:dyDescent="0.25">
      <c r="E4363" t="s">
        <v>13914</v>
      </c>
      <c r="F4363" s="5">
        <v>11214.0339</v>
      </c>
    </row>
    <row r="4364" spans="5:6" x14ac:dyDescent="0.25">
      <c r="E4364" t="s">
        <v>16069</v>
      </c>
      <c r="F4364" s="5">
        <v>11211.669700000004</v>
      </c>
    </row>
    <row r="4365" spans="5:6" x14ac:dyDescent="0.25">
      <c r="E4365" t="s">
        <v>12833</v>
      </c>
      <c r="F4365" s="5">
        <v>11210.8585</v>
      </c>
    </row>
    <row r="4366" spans="5:6" x14ac:dyDescent="0.25">
      <c r="E4366" t="s">
        <v>1860</v>
      </c>
      <c r="F4366" s="5">
        <v>11197.716999999997</v>
      </c>
    </row>
    <row r="4367" spans="5:6" x14ac:dyDescent="0.25">
      <c r="E4367" t="s">
        <v>11313</v>
      </c>
      <c r="F4367" s="5">
        <v>11197.314899999999</v>
      </c>
    </row>
    <row r="4368" spans="5:6" x14ac:dyDescent="0.25">
      <c r="E4368" t="s">
        <v>9979</v>
      </c>
      <c r="F4368" s="5">
        <v>11195.650300000001</v>
      </c>
    </row>
    <row r="4369" spans="5:6" x14ac:dyDescent="0.25">
      <c r="E4369" t="s">
        <v>14308</v>
      </c>
      <c r="F4369" s="5">
        <v>11195.333299999998</v>
      </c>
    </row>
    <row r="4370" spans="5:6" x14ac:dyDescent="0.25">
      <c r="E4370" t="s">
        <v>7674</v>
      </c>
      <c r="F4370" s="5">
        <v>11191.4231</v>
      </c>
    </row>
    <row r="4371" spans="5:6" x14ac:dyDescent="0.25">
      <c r="E4371" t="s">
        <v>11094</v>
      </c>
      <c r="F4371" s="5">
        <v>11190.128499999999</v>
      </c>
    </row>
    <row r="4372" spans="5:6" x14ac:dyDescent="0.25">
      <c r="E4372" t="s">
        <v>13940</v>
      </c>
      <c r="F4372" s="5">
        <v>11185.700300000004</v>
      </c>
    </row>
    <row r="4373" spans="5:6" x14ac:dyDescent="0.25">
      <c r="E4373" t="s">
        <v>5282</v>
      </c>
      <c r="F4373" s="5">
        <v>11178.630799999999</v>
      </c>
    </row>
    <row r="4374" spans="5:6" x14ac:dyDescent="0.25">
      <c r="E4374" t="s">
        <v>2218</v>
      </c>
      <c r="F4374" s="5">
        <v>11176.044400000004</v>
      </c>
    </row>
    <row r="4375" spans="5:6" x14ac:dyDescent="0.25">
      <c r="E4375" t="s">
        <v>7760</v>
      </c>
      <c r="F4375" s="5">
        <v>11170.697099999999</v>
      </c>
    </row>
    <row r="4376" spans="5:6" x14ac:dyDescent="0.25">
      <c r="E4376" t="s">
        <v>16965</v>
      </c>
      <c r="F4376" s="5">
        <v>11164.395000000002</v>
      </c>
    </row>
    <row r="4377" spans="5:6" x14ac:dyDescent="0.25">
      <c r="E4377" t="s">
        <v>5125</v>
      </c>
      <c r="F4377" s="5">
        <v>11157.1728</v>
      </c>
    </row>
    <row r="4378" spans="5:6" x14ac:dyDescent="0.25">
      <c r="E4378" t="s">
        <v>9462</v>
      </c>
      <c r="F4378" s="5">
        <v>11156.469799999997</v>
      </c>
    </row>
    <row r="4379" spans="5:6" x14ac:dyDescent="0.25">
      <c r="E4379" t="s">
        <v>9559</v>
      </c>
      <c r="F4379" s="5">
        <v>11155.047600000002</v>
      </c>
    </row>
    <row r="4380" spans="5:6" x14ac:dyDescent="0.25">
      <c r="E4380" t="s">
        <v>17844</v>
      </c>
      <c r="F4380" s="5">
        <v>11154.140700000005</v>
      </c>
    </row>
    <row r="4381" spans="5:6" x14ac:dyDescent="0.25">
      <c r="E4381" t="s">
        <v>2568</v>
      </c>
      <c r="F4381" s="5">
        <v>11151.249299999999</v>
      </c>
    </row>
    <row r="4382" spans="5:6" x14ac:dyDescent="0.25">
      <c r="E4382" t="s">
        <v>1427</v>
      </c>
      <c r="F4382" s="5">
        <v>11147.754400000002</v>
      </c>
    </row>
    <row r="4383" spans="5:6" x14ac:dyDescent="0.25">
      <c r="E4383" t="s">
        <v>15707</v>
      </c>
      <c r="F4383" s="5">
        <v>11147.5808</v>
      </c>
    </row>
    <row r="4384" spans="5:6" x14ac:dyDescent="0.25">
      <c r="E4384" t="s">
        <v>8660</v>
      </c>
      <c r="F4384" s="5">
        <v>11144.2356</v>
      </c>
    </row>
    <row r="4385" spans="5:6" x14ac:dyDescent="0.25">
      <c r="E4385" t="s">
        <v>10594</v>
      </c>
      <c r="F4385" s="5">
        <v>11142.683700000005</v>
      </c>
    </row>
    <row r="4386" spans="5:6" x14ac:dyDescent="0.25">
      <c r="E4386" t="s">
        <v>9574</v>
      </c>
      <c r="F4386" s="5">
        <v>11140.035</v>
      </c>
    </row>
    <row r="4387" spans="5:6" x14ac:dyDescent="0.25">
      <c r="E4387" t="s">
        <v>15367</v>
      </c>
      <c r="F4387" s="5">
        <v>11135.485000000001</v>
      </c>
    </row>
    <row r="4388" spans="5:6" x14ac:dyDescent="0.25">
      <c r="E4388" t="s">
        <v>16109</v>
      </c>
      <c r="F4388" s="5">
        <v>11132.64</v>
      </c>
    </row>
    <row r="4389" spans="5:6" x14ac:dyDescent="0.25">
      <c r="E4389" t="s">
        <v>14090</v>
      </c>
      <c r="F4389" s="5">
        <v>11132.64</v>
      </c>
    </row>
    <row r="4390" spans="5:6" x14ac:dyDescent="0.25">
      <c r="E4390" t="s">
        <v>12596</v>
      </c>
      <c r="F4390" s="5">
        <v>11132.64</v>
      </c>
    </row>
    <row r="4391" spans="5:6" x14ac:dyDescent="0.25">
      <c r="E4391" t="s">
        <v>9287</v>
      </c>
      <c r="F4391" s="5">
        <v>11132.64</v>
      </c>
    </row>
    <row r="4392" spans="5:6" x14ac:dyDescent="0.25">
      <c r="E4392" t="s">
        <v>6550</v>
      </c>
      <c r="F4392" s="5">
        <v>11132.64</v>
      </c>
    </row>
    <row r="4393" spans="5:6" x14ac:dyDescent="0.25">
      <c r="E4393" t="s">
        <v>1039</v>
      </c>
      <c r="F4393" s="5">
        <v>11132.64</v>
      </c>
    </row>
    <row r="4394" spans="5:6" x14ac:dyDescent="0.25">
      <c r="E4394" t="s">
        <v>9918</v>
      </c>
      <c r="F4394" s="5">
        <v>11128.9216</v>
      </c>
    </row>
    <row r="4395" spans="5:6" x14ac:dyDescent="0.25">
      <c r="E4395" t="s">
        <v>5754</v>
      </c>
      <c r="F4395" s="5">
        <v>11125.171599999998</v>
      </c>
    </row>
    <row r="4396" spans="5:6" x14ac:dyDescent="0.25">
      <c r="E4396" t="s">
        <v>3834</v>
      </c>
      <c r="F4396" s="5">
        <v>11118.316500000001</v>
      </c>
    </row>
    <row r="4397" spans="5:6" x14ac:dyDescent="0.25">
      <c r="E4397" t="s">
        <v>8764</v>
      </c>
      <c r="F4397" s="5">
        <v>11110.333300000006</v>
      </c>
    </row>
    <row r="4398" spans="5:6" x14ac:dyDescent="0.25">
      <c r="E4398" t="s">
        <v>18533</v>
      </c>
      <c r="F4398" s="5">
        <v>11107.653700000001</v>
      </c>
    </row>
    <row r="4399" spans="5:6" x14ac:dyDescent="0.25">
      <c r="E4399" t="s">
        <v>10122</v>
      </c>
      <c r="F4399" s="5">
        <v>11105.823400000003</v>
      </c>
    </row>
    <row r="4400" spans="5:6" x14ac:dyDescent="0.25">
      <c r="E4400" t="s">
        <v>18164</v>
      </c>
      <c r="F4400" s="5">
        <v>11104.693799999999</v>
      </c>
    </row>
    <row r="4401" spans="5:6" x14ac:dyDescent="0.25">
      <c r="E4401" t="s">
        <v>18954</v>
      </c>
      <c r="F4401" s="5">
        <v>11103.8043</v>
      </c>
    </row>
    <row r="4402" spans="5:6" x14ac:dyDescent="0.25">
      <c r="E4402" t="s">
        <v>8404</v>
      </c>
      <c r="F4402" s="5">
        <v>11101.747499999999</v>
      </c>
    </row>
    <row r="4403" spans="5:6" x14ac:dyDescent="0.25">
      <c r="E4403" t="s">
        <v>3719</v>
      </c>
      <c r="F4403" s="5">
        <v>11101.329400000004</v>
      </c>
    </row>
    <row r="4404" spans="5:6" x14ac:dyDescent="0.25">
      <c r="E4404" t="s">
        <v>9551</v>
      </c>
      <c r="F4404" s="5">
        <v>11100.372800000005</v>
      </c>
    </row>
    <row r="4405" spans="5:6" x14ac:dyDescent="0.25">
      <c r="E4405" t="s">
        <v>16438</v>
      </c>
      <c r="F4405" s="5">
        <v>11099.467699999999</v>
      </c>
    </row>
    <row r="4406" spans="5:6" x14ac:dyDescent="0.25">
      <c r="E4406" t="s">
        <v>1458</v>
      </c>
      <c r="F4406" s="5">
        <v>11094.763199999998</v>
      </c>
    </row>
    <row r="4407" spans="5:6" x14ac:dyDescent="0.25">
      <c r="E4407" t="s">
        <v>17762</v>
      </c>
      <c r="F4407" s="5">
        <v>11094.251800000002</v>
      </c>
    </row>
    <row r="4408" spans="5:6" x14ac:dyDescent="0.25">
      <c r="E4408" t="s">
        <v>9537</v>
      </c>
      <c r="F4408" s="5">
        <v>11093.988000000005</v>
      </c>
    </row>
    <row r="4409" spans="5:6" x14ac:dyDescent="0.25">
      <c r="E4409" t="s">
        <v>11310</v>
      </c>
      <c r="F4409" s="5">
        <v>11093.888100000006</v>
      </c>
    </row>
    <row r="4410" spans="5:6" x14ac:dyDescent="0.25">
      <c r="E4410" t="s">
        <v>15106</v>
      </c>
      <c r="F4410" s="5">
        <v>11092.5892</v>
      </c>
    </row>
    <row r="4411" spans="5:6" x14ac:dyDescent="0.25">
      <c r="E4411" t="s">
        <v>15969</v>
      </c>
      <c r="F4411" s="5">
        <v>11091.388200000003</v>
      </c>
    </row>
    <row r="4412" spans="5:6" x14ac:dyDescent="0.25">
      <c r="E4412" t="s">
        <v>17898</v>
      </c>
      <c r="F4412" s="5">
        <v>11088.429600000005</v>
      </c>
    </row>
    <row r="4413" spans="5:6" x14ac:dyDescent="0.25">
      <c r="E4413" t="s">
        <v>16410</v>
      </c>
      <c r="F4413" s="5">
        <v>11087.289500000003</v>
      </c>
    </row>
    <row r="4414" spans="5:6" x14ac:dyDescent="0.25">
      <c r="E4414" t="s">
        <v>3856</v>
      </c>
      <c r="F4414" s="5">
        <v>11084.7855</v>
      </c>
    </row>
    <row r="4415" spans="5:6" x14ac:dyDescent="0.25">
      <c r="E4415" t="s">
        <v>7885</v>
      </c>
      <c r="F4415" s="5">
        <v>11083.568800000001</v>
      </c>
    </row>
    <row r="4416" spans="5:6" x14ac:dyDescent="0.25">
      <c r="E4416" t="s">
        <v>12004</v>
      </c>
      <c r="F4416" s="5">
        <v>11082.707</v>
      </c>
    </row>
    <row r="4417" spans="5:6" x14ac:dyDescent="0.25">
      <c r="E4417" t="s">
        <v>6102</v>
      </c>
      <c r="F4417" s="5">
        <v>11081.436500000005</v>
      </c>
    </row>
    <row r="4418" spans="5:6" x14ac:dyDescent="0.25">
      <c r="E4418" t="s">
        <v>14848</v>
      </c>
      <c r="F4418" s="5">
        <v>11080.310799999997</v>
      </c>
    </row>
    <row r="4419" spans="5:6" x14ac:dyDescent="0.25">
      <c r="E4419" t="s">
        <v>14043</v>
      </c>
      <c r="F4419" s="5">
        <v>11076.194399999998</v>
      </c>
    </row>
    <row r="4420" spans="5:6" x14ac:dyDescent="0.25">
      <c r="E4420" t="s">
        <v>3296</v>
      </c>
      <c r="F4420" s="5">
        <v>11073.146700000001</v>
      </c>
    </row>
    <row r="4421" spans="5:6" x14ac:dyDescent="0.25">
      <c r="E4421" t="s">
        <v>7378</v>
      </c>
      <c r="F4421" s="5">
        <v>11072.873899999997</v>
      </c>
    </row>
    <row r="4422" spans="5:6" x14ac:dyDescent="0.25">
      <c r="E4422" t="s">
        <v>16030</v>
      </c>
      <c r="F4422" s="5">
        <v>11070.430900000001</v>
      </c>
    </row>
    <row r="4423" spans="5:6" x14ac:dyDescent="0.25">
      <c r="E4423" t="s">
        <v>16292</v>
      </c>
      <c r="F4423" s="5">
        <v>11069.1692</v>
      </c>
    </row>
    <row r="4424" spans="5:6" x14ac:dyDescent="0.25">
      <c r="E4424" t="s">
        <v>15077</v>
      </c>
      <c r="F4424" s="5">
        <v>11065.428900000003</v>
      </c>
    </row>
    <row r="4425" spans="5:6" x14ac:dyDescent="0.25">
      <c r="E4425" t="s">
        <v>7282</v>
      </c>
      <c r="F4425" s="5">
        <v>11063.261</v>
      </c>
    </row>
    <row r="4426" spans="5:6" x14ac:dyDescent="0.25">
      <c r="E4426" t="s">
        <v>6176</v>
      </c>
      <c r="F4426" s="5">
        <v>11063.2006</v>
      </c>
    </row>
    <row r="4427" spans="5:6" x14ac:dyDescent="0.25">
      <c r="E4427" t="s">
        <v>14849</v>
      </c>
      <c r="F4427" s="5">
        <v>11061.521500000004</v>
      </c>
    </row>
    <row r="4428" spans="5:6" x14ac:dyDescent="0.25">
      <c r="E4428" t="s">
        <v>15478</v>
      </c>
      <c r="F4428" s="5">
        <v>11052.3932</v>
      </c>
    </row>
    <row r="4429" spans="5:6" x14ac:dyDescent="0.25">
      <c r="E4429" t="s">
        <v>1045</v>
      </c>
      <c r="F4429" s="5">
        <v>11049.713599999999</v>
      </c>
    </row>
    <row r="4430" spans="5:6" x14ac:dyDescent="0.25">
      <c r="E4430" t="s">
        <v>13205</v>
      </c>
      <c r="F4430" s="5">
        <v>11049.122000000001</v>
      </c>
    </row>
    <row r="4431" spans="5:6" x14ac:dyDescent="0.25">
      <c r="E4431" t="s">
        <v>11730</v>
      </c>
      <c r="F4431" s="5">
        <v>11043.357600000005</v>
      </c>
    </row>
    <row r="4432" spans="5:6" x14ac:dyDescent="0.25">
      <c r="E4432" t="s">
        <v>1743</v>
      </c>
      <c r="F4432" s="5">
        <v>11042.663999999999</v>
      </c>
    </row>
    <row r="4433" spans="5:6" x14ac:dyDescent="0.25">
      <c r="E4433" t="s">
        <v>4181</v>
      </c>
      <c r="F4433" s="5">
        <v>11030.488699999998</v>
      </c>
    </row>
    <row r="4434" spans="5:6" x14ac:dyDescent="0.25">
      <c r="E4434" t="s">
        <v>9719</v>
      </c>
      <c r="F4434" s="5">
        <v>11030.195899999999</v>
      </c>
    </row>
    <row r="4435" spans="5:6" x14ac:dyDescent="0.25">
      <c r="E4435" t="s">
        <v>11509</v>
      </c>
      <c r="F4435" s="5">
        <v>11030.1224</v>
      </c>
    </row>
    <row r="4436" spans="5:6" x14ac:dyDescent="0.25">
      <c r="E4436" t="s">
        <v>6619</v>
      </c>
      <c r="F4436" s="5">
        <v>11022.527900000001</v>
      </c>
    </row>
    <row r="4437" spans="5:6" x14ac:dyDescent="0.25">
      <c r="E4437" t="s">
        <v>8256</v>
      </c>
      <c r="F4437" s="5">
        <v>11017.028700000001</v>
      </c>
    </row>
    <row r="4438" spans="5:6" x14ac:dyDescent="0.25">
      <c r="E4438" t="s">
        <v>8350</v>
      </c>
      <c r="F4438" s="5">
        <v>11011.359199999999</v>
      </c>
    </row>
    <row r="4439" spans="5:6" x14ac:dyDescent="0.25">
      <c r="E4439" t="s">
        <v>5629</v>
      </c>
      <c r="F4439" s="5">
        <v>11011.068500000001</v>
      </c>
    </row>
    <row r="4440" spans="5:6" x14ac:dyDescent="0.25">
      <c r="E4440" t="s">
        <v>18208</v>
      </c>
      <c r="F4440" s="5">
        <v>11008.172000000004</v>
      </c>
    </row>
    <row r="4441" spans="5:6" x14ac:dyDescent="0.25">
      <c r="E4441" t="s">
        <v>10053</v>
      </c>
      <c r="F4441" s="5">
        <v>11005.3202</v>
      </c>
    </row>
    <row r="4442" spans="5:6" x14ac:dyDescent="0.25">
      <c r="E4442" t="s">
        <v>10856</v>
      </c>
      <c r="F4442" s="5">
        <v>10999.404699999999</v>
      </c>
    </row>
    <row r="4443" spans="5:6" x14ac:dyDescent="0.25">
      <c r="E4443" t="s">
        <v>7595</v>
      </c>
      <c r="F4443" s="5">
        <v>10994.5677</v>
      </c>
    </row>
    <row r="4444" spans="5:6" x14ac:dyDescent="0.25">
      <c r="E4444" t="s">
        <v>7897</v>
      </c>
      <c r="F4444" s="5">
        <v>10993.189800000006</v>
      </c>
    </row>
    <row r="4445" spans="5:6" x14ac:dyDescent="0.25">
      <c r="E4445" t="s">
        <v>18454</v>
      </c>
      <c r="F4445" s="5">
        <v>10992.197400000003</v>
      </c>
    </row>
    <row r="4446" spans="5:6" x14ac:dyDescent="0.25">
      <c r="E4446" t="s">
        <v>3241</v>
      </c>
      <c r="F4446" s="5">
        <v>10986.972599999999</v>
      </c>
    </row>
    <row r="4447" spans="5:6" x14ac:dyDescent="0.25">
      <c r="E4447" t="s">
        <v>12493</v>
      </c>
      <c r="F4447" s="5">
        <v>10985.797999999999</v>
      </c>
    </row>
    <row r="4448" spans="5:6" x14ac:dyDescent="0.25">
      <c r="E4448" t="s">
        <v>4407</v>
      </c>
      <c r="F4448" s="5">
        <v>10979.1021</v>
      </c>
    </row>
    <row r="4449" spans="5:6" x14ac:dyDescent="0.25">
      <c r="E4449" t="s">
        <v>4859</v>
      </c>
      <c r="F4449" s="5">
        <v>10978.911100000005</v>
      </c>
    </row>
    <row r="4450" spans="5:6" x14ac:dyDescent="0.25">
      <c r="E4450" t="s">
        <v>4001</v>
      </c>
      <c r="F4450" s="5">
        <v>10974.9161</v>
      </c>
    </row>
    <row r="4451" spans="5:6" x14ac:dyDescent="0.25">
      <c r="E4451" t="s">
        <v>16964</v>
      </c>
      <c r="F4451" s="5">
        <v>10972.942399999998</v>
      </c>
    </row>
    <row r="4452" spans="5:6" x14ac:dyDescent="0.25">
      <c r="E4452" t="s">
        <v>7650</v>
      </c>
      <c r="F4452" s="5">
        <v>10969.168100000003</v>
      </c>
    </row>
    <row r="4453" spans="5:6" x14ac:dyDescent="0.25">
      <c r="E4453" t="s">
        <v>12489</v>
      </c>
      <c r="F4453" s="5">
        <v>10967.476999999999</v>
      </c>
    </row>
    <row r="4454" spans="5:6" x14ac:dyDescent="0.25">
      <c r="E4454" t="s">
        <v>4676</v>
      </c>
      <c r="F4454" s="5">
        <v>10967.229300000005</v>
      </c>
    </row>
    <row r="4455" spans="5:6" x14ac:dyDescent="0.25">
      <c r="E4455" t="s">
        <v>14062</v>
      </c>
      <c r="F4455" s="5">
        <v>10965.114200000002</v>
      </c>
    </row>
    <row r="4456" spans="5:6" x14ac:dyDescent="0.25">
      <c r="E4456" t="s">
        <v>6149</v>
      </c>
      <c r="F4456" s="5">
        <v>10960.668299999999</v>
      </c>
    </row>
    <row r="4457" spans="5:6" x14ac:dyDescent="0.25">
      <c r="E4457" t="s">
        <v>11319</v>
      </c>
      <c r="F4457" s="5">
        <v>10959.791299999997</v>
      </c>
    </row>
    <row r="4458" spans="5:6" x14ac:dyDescent="0.25">
      <c r="E4458" t="s">
        <v>733</v>
      </c>
      <c r="F4458" s="5">
        <v>10959.7258</v>
      </c>
    </row>
    <row r="4459" spans="5:6" x14ac:dyDescent="0.25">
      <c r="E4459" t="s">
        <v>8973</v>
      </c>
      <c r="F4459" s="5">
        <v>10952.618500000002</v>
      </c>
    </row>
    <row r="4460" spans="5:6" x14ac:dyDescent="0.25">
      <c r="E4460" t="s">
        <v>5365</v>
      </c>
      <c r="F4460" s="5">
        <v>10949.762200000005</v>
      </c>
    </row>
    <row r="4461" spans="5:6" x14ac:dyDescent="0.25">
      <c r="E4461" t="s">
        <v>3500</v>
      </c>
      <c r="F4461" s="5">
        <v>10945.336099999999</v>
      </c>
    </row>
    <row r="4462" spans="5:6" x14ac:dyDescent="0.25">
      <c r="E4462" t="s">
        <v>16918</v>
      </c>
      <c r="F4462" s="5">
        <v>10937.991700000002</v>
      </c>
    </row>
    <row r="4463" spans="5:6" x14ac:dyDescent="0.25">
      <c r="E4463" t="s">
        <v>8991</v>
      </c>
      <c r="F4463" s="5">
        <v>10935.085000000001</v>
      </c>
    </row>
    <row r="4464" spans="5:6" x14ac:dyDescent="0.25">
      <c r="E4464" t="s">
        <v>8239</v>
      </c>
      <c r="F4464" s="5">
        <v>10933.096900000004</v>
      </c>
    </row>
    <row r="4465" spans="5:6" x14ac:dyDescent="0.25">
      <c r="E4465" t="s">
        <v>2697</v>
      </c>
      <c r="F4465" s="5">
        <v>10919.7359</v>
      </c>
    </row>
    <row r="4466" spans="5:6" x14ac:dyDescent="0.25">
      <c r="E4466" t="s">
        <v>17165</v>
      </c>
      <c r="F4466" s="5">
        <v>10916.929700000001</v>
      </c>
    </row>
    <row r="4467" spans="5:6" x14ac:dyDescent="0.25">
      <c r="E4467" t="s">
        <v>16295</v>
      </c>
      <c r="F4467" s="5">
        <v>10916.614499999996</v>
      </c>
    </row>
    <row r="4468" spans="5:6" x14ac:dyDescent="0.25">
      <c r="E4468" t="s">
        <v>10106</v>
      </c>
      <c r="F4468" s="5">
        <v>10914.4822</v>
      </c>
    </row>
    <row r="4469" spans="5:6" x14ac:dyDescent="0.25">
      <c r="E4469" t="s">
        <v>8316</v>
      </c>
      <c r="F4469" s="5">
        <v>10912.0188</v>
      </c>
    </row>
    <row r="4470" spans="5:6" x14ac:dyDescent="0.25">
      <c r="E4470" t="s">
        <v>5154</v>
      </c>
      <c r="F4470" s="5">
        <v>10909.7436</v>
      </c>
    </row>
    <row r="4471" spans="5:6" x14ac:dyDescent="0.25">
      <c r="E4471" t="s">
        <v>5814</v>
      </c>
      <c r="F4471" s="5">
        <v>10909.108700000001</v>
      </c>
    </row>
    <row r="4472" spans="5:6" x14ac:dyDescent="0.25">
      <c r="E4472" t="s">
        <v>17876</v>
      </c>
      <c r="F4472" s="5">
        <v>10895.261700000003</v>
      </c>
    </row>
    <row r="4473" spans="5:6" x14ac:dyDescent="0.25">
      <c r="E4473" t="s">
        <v>15982</v>
      </c>
      <c r="F4473" s="5">
        <v>10894.113299999997</v>
      </c>
    </row>
    <row r="4474" spans="5:6" x14ac:dyDescent="0.25">
      <c r="E4474" t="s">
        <v>16581</v>
      </c>
      <c r="F4474" s="5">
        <v>10891.839300000001</v>
      </c>
    </row>
    <row r="4475" spans="5:6" x14ac:dyDescent="0.25">
      <c r="E4475" t="s">
        <v>14536</v>
      </c>
      <c r="F4475" s="5">
        <v>10890.784499999998</v>
      </c>
    </row>
    <row r="4476" spans="5:6" x14ac:dyDescent="0.25">
      <c r="E4476" t="s">
        <v>5910</v>
      </c>
      <c r="F4476" s="5">
        <v>10888.085500000001</v>
      </c>
    </row>
    <row r="4477" spans="5:6" x14ac:dyDescent="0.25">
      <c r="E4477" t="s">
        <v>14963</v>
      </c>
      <c r="F4477" s="5">
        <v>10876.234500000004</v>
      </c>
    </row>
    <row r="4478" spans="5:6" x14ac:dyDescent="0.25">
      <c r="E4478" t="s">
        <v>14899</v>
      </c>
      <c r="F4478" s="5">
        <v>10874.758000000002</v>
      </c>
    </row>
    <row r="4479" spans="5:6" x14ac:dyDescent="0.25">
      <c r="E4479" t="s">
        <v>11498</v>
      </c>
      <c r="F4479" s="5">
        <v>10872.283100000001</v>
      </c>
    </row>
    <row r="4480" spans="5:6" x14ac:dyDescent="0.25">
      <c r="E4480" t="s">
        <v>7714</v>
      </c>
      <c r="F4480" s="5">
        <v>10869.392600000005</v>
      </c>
    </row>
    <row r="4481" spans="5:6" x14ac:dyDescent="0.25">
      <c r="E4481" t="s">
        <v>16200</v>
      </c>
      <c r="F4481" s="5">
        <v>10869.0807</v>
      </c>
    </row>
    <row r="4482" spans="5:6" x14ac:dyDescent="0.25">
      <c r="E4482" t="s">
        <v>2625</v>
      </c>
      <c r="F4482" s="5">
        <v>10868.969700000003</v>
      </c>
    </row>
    <row r="4483" spans="5:6" x14ac:dyDescent="0.25">
      <c r="E4483" t="s">
        <v>13024</v>
      </c>
      <c r="F4483" s="5">
        <v>10865.732900000001</v>
      </c>
    </row>
    <row r="4484" spans="5:6" x14ac:dyDescent="0.25">
      <c r="E4484" t="s">
        <v>8375</v>
      </c>
      <c r="F4484" s="5">
        <v>10856.246600000002</v>
      </c>
    </row>
    <row r="4485" spans="5:6" x14ac:dyDescent="0.25">
      <c r="E4485" t="s">
        <v>3203</v>
      </c>
      <c r="F4485" s="5">
        <v>10854.155599999998</v>
      </c>
    </row>
    <row r="4486" spans="5:6" x14ac:dyDescent="0.25">
      <c r="E4486" t="s">
        <v>2995</v>
      </c>
      <c r="F4486" s="5">
        <v>10852.548800000004</v>
      </c>
    </row>
    <row r="4487" spans="5:6" x14ac:dyDescent="0.25">
      <c r="E4487" t="s">
        <v>9034</v>
      </c>
      <c r="F4487" s="5">
        <v>10848.0098</v>
      </c>
    </row>
    <row r="4488" spans="5:6" x14ac:dyDescent="0.25">
      <c r="E4488" t="s">
        <v>3807</v>
      </c>
      <c r="F4488" s="5">
        <v>10842.715500000004</v>
      </c>
    </row>
    <row r="4489" spans="5:6" x14ac:dyDescent="0.25">
      <c r="E4489" t="s">
        <v>4983</v>
      </c>
      <c r="F4489" s="5">
        <v>10840.059100000006</v>
      </c>
    </row>
    <row r="4490" spans="5:6" x14ac:dyDescent="0.25">
      <c r="E4490" t="s">
        <v>3586</v>
      </c>
      <c r="F4490" s="5">
        <v>10838.902899999999</v>
      </c>
    </row>
    <row r="4491" spans="5:6" x14ac:dyDescent="0.25">
      <c r="E4491" t="s">
        <v>3219</v>
      </c>
      <c r="F4491" s="5">
        <v>10838.593799999999</v>
      </c>
    </row>
    <row r="4492" spans="5:6" x14ac:dyDescent="0.25">
      <c r="E4492" t="s">
        <v>3319</v>
      </c>
      <c r="F4492" s="5">
        <v>10838.165499999999</v>
      </c>
    </row>
    <row r="4493" spans="5:6" x14ac:dyDescent="0.25">
      <c r="E4493" t="s">
        <v>15090</v>
      </c>
      <c r="F4493" s="5">
        <v>10833.856000000005</v>
      </c>
    </row>
    <row r="4494" spans="5:6" x14ac:dyDescent="0.25">
      <c r="E4494" t="s">
        <v>17724</v>
      </c>
      <c r="F4494" s="5">
        <v>10827.322700000001</v>
      </c>
    </row>
    <row r="4495" spans="5:6" x14ac:dyDescent="0.25">
      <c r="E4495" t="s">
        <v>9139</v>
      </c>
      <c r="F4495" s="5">
        <v>10827.097400000001</v>
      </c>
    </row>
    <row r="4496" spans="5:6" x14ac:dyDescent="0.25">
      <c r="E4496" t="s">
        <v>14493</v>
      </c>
      <c r="F4496" s="5">
        <v>10825.585200000005</v>
      </c>
    </row>
    <row r="4497" spans="5:6" x14ac:dyDescent="0.25">
      <c r="E4497" t="s">
        <v>6714</v>
      </c>
      <c r="F4497" s="5">
        <v>10825.585200000005</v>
      </c>
    </row>
    <row r="4498" spans="5:6" x14ac:dyDescent="0.25">
      <c r="E4498" t="s">
        <v>3351</v>
      </c>
      <c r="F4498" s="5">
        <v>10821.154200000001</v>
      </c>
    </row>
    <row r="4499" spans="5:6" x14ac:dyDescent="0.25">
      <c r="E4499" t="s">
        <v>9239</v>
      </c>
      <c r="F4499" s="5">
        <v>10818.729499999999</v>
      </c>
    </row>
    <row r="4500" spans="5:6" x14ac:dyDescent="0.25">
      <c r="E4500" t="s">
        <v>1748</v>
      </c>
      <c r="F4500" s="5">
        <v>10816.8925</v>
      </c>
    </row>
    <row r="4501" spans="5:6" x14ac:dyDescent="0.25">
      <c r="E4501" t="s">
        <v>8152</v>
      </c>
      <c r="F4501" s="5">
        <v>10816.6459</v>
      </c>
    </row>
    <row r="4502" spans="5:6" x14ac:dyDescent="0.25">
      <c r="E4502" t="s">
        <v>11793</v>
      </c>
      <c r="F4502" s="5">
        <v>10815.780999999999</v>
      </c>
    </row>
    <row r="4503" spans="5:6" x14ac:dyDescent="0.25">
      <c r="E4503" t="s">
        <v>14618</v>
      </c>
      <c r="F4503" s="5">
        <v>10814.590400000001</v>
      </c>
    </row>
    <row r="4504" spans="5:6" x14ac:dyDescent="0.25">
      <c r="E4504" t="s">
        <v>3604</v>
      </c>
      <c r="F4504" s="5">
        <v>10803.431700000001</v>
      </c>
    </row>
    <row r="4505" spans="5:6" x14ac:dyDescent="0.25">
      <c r="E4505" t="s">
        <v>8654</v>
      </c>
      <c r="F4505" s="5">
        <v>10802.744400000005</v>
      </c>
    </row>
    <row r="4506" spans="5:6" x14ac:dyDescent="0.25">
      <c r="E4506" t="s">
        <v>10271</v>
      </c>
      <c r="F4506" s="5">
        <v>10802.019400000001</v>
      </c>
    </row>
    <row r="4507" spans="5:6" x14ac:dyDescent="0.25">
      <c r="E4507" t="s">
        <v>4374</v>
      </c>
      <c r="F4507" s="5">
        <v>10801.106300000003</v>
      </c>
    </row>
    <row r="4508" spans="5:6" x14ac:dyDescent="0.25">
      <c r="E4508" t="s">
        <v>3213</v>
      </c>
      <c r="F4508" s="5">
        <v>10798.951100000002</v>
      </c>
    </row>
    <row r="4509" spans="5:6" x14ac:dyDescent="0.25">
      <c r="E4509" t="s">
        <v>12557</v>
      </c>
      <c r="F4509" s="5">
        <v>10798.217200000003</v>
      </c>
    </row>
    <row r="4510" spans="5:6" x14ac:dyDescent="0.25">
      <c r="E4510" t="s">
        <v>13203</v>
      </c>
      <c r="F4510" s="5">
        <v>10795.622800000001</v>
      </c>
    </row>
    <row r="4511" spans="5:6" x14ac:dyDescent="0.25">
      <c r="E4511" t="s">
        <v>2710</v>
      </c>
      <c r="F4511" s="5">
        <v>10795.2425</v>
      </c>
    </row>
    <row r="4512" spans="5:6" x14ac:dyDescent="0.25">
      <c r="E4512" t="s">
        <v>9636</v>
      </c>
      <c r="F4512" s="5">
        <v>10791.7953</v>
      </c>
    </row>
    <row r="4513" spans="5:6" x14ac:dyDescent="0.25">
      <c r="E4513" t="s">
        <v>3532</v>
      </c>
      <c r="F4513" s="5">
        <v>10791.605800000001</v>
      </c>
    </row>
    <row r="4514" spans="5:6" x14ac:dyDescent="0.25">
      <c r="E4514" t="s">
        <v>18350</v>
      </c>
      <c r="F4514" s="5">
        <v>10785.119199999997</v>
      </c>
    </row>
    <row r="4515" spans="5:6" x14ac:dyDescent="0.25">
      <c r="E4515" t="s">
        <v>7540</v>
      </c>
      <c r="F4515" s="5">
        <v>10783.9645</v>
      </c>
    </row>
    <row r="4516" spans="5:6" x14ac:dyDescent="0.25">
      <c r="E4516" t="s">
        <v>13587</v>
      </c>
      <c r="F4516" s="5">
        <v>10783.594299999999</v>
      </c>
    </row>
    <row r="4517" spans="5:6" x14ac:dyDescent="0.25">
      <c r="E4517" t="s">
        <v>14810</v>
      </c>
      <c r="F4517" s="5">
        <v>10777.657600000004</v>
      </c>
    </row>
    <row r="4518" spans="5:6" x14ac:dyDescent="0.25">
      <c r="E4518" t="s">
        <v>7716</v>
      </c>
      <c r="F4518" s="5">
        <v>10777.3406</v>
      </c>
    </row>
    <row r="4519" spans="5:6" x14ac:dyDescent="0.25">
      <c r="E4519" t="s">
        <v>6690</v>
      </c>
      <c r="F4519" s="5">
        <v>10777.004400000003</v>
      </c>
    </row>
    <row r="4520" spans="5:6" x14ac:dyDescent="0.25">
      <c r="E4520" t="s">
        <v>5077</v>
      </c>
      <c r="F4520" s="5">
        <v>10775.9755</v>
      </c>
    </row>
    <row r="4521" spans="5:6" x14ac:dyDescent="0.25">
      <c r="E4521" t="s">
        <v>6100</v>
      </c>
      <c r="F4521" s="5">
        <v>10770.899399999998</v>
      </c>
    </row>
    <row r="4522" spans="5:6" x14ac:dyDescent="0.25">
      <c r="E4522" t="s">
        <v>11833</v>
      </c>
      <c r="F4522" s="5">
        <v>10766.713600000003</v>
      </c>
    </row>
    <row r="4523" spans="5:6" x14ac:dyDescent="0.25">
      <c r="E4523" t="s">
        <v>3268</v>
      </c>
      <c r="F4523" s="5">
        <v>10755.829300000001</v>
      </c>
    </row>
    <row r="4524" spans="5:6" x14ac:dyDescent="0.25">
      <c r="E4524" t="s">
        <v>18610</v>
      </c>
      <c r="F4524" s="5">
        <v>10755.3825</v>
      </c>
    </row>
    <row r="4525" spans="5:6" x14ac:dyDescent="0.25">
      <c r="E4525" t="s">
        <v>11729</v>
      </c>
      <c r="F4525" s="5">
        <v>10754.567000000003</v>
      </c>
    </row>
    <row r="4526" spans="5:6" x14ac:dyDescent="0.25">
      <c r="E4526" t="s">
        <v>12326</v>
      </c>
      <c r="F4526" s="5">
        <v>10739.696400000003</v>
      </c>
    </row>
    <row r="4527" spans="5:6" x14ac:dyDescent="0.25">
      <c r="E4527" t="s">
        <v>16294</v>
      </c>
      <c r="F4527" s="5">
        <v>10730.840099999999</v>
      </c>
    </row>
    <row r="4528" spans="5:6" x14ac:dyDescent="0.25">
      <c r="E4528" t="s">
        <v>12157</v>
      </c>
      <c r="F4528" s="5">
        <v>10727.010400000001</v>
      </c>
    </row>
    <row r="4529" spans="5:6" x14ac:dyDescent="0.25">
      <c r="E4529" t="s">
        <v>16568</v>
      </c>
      <c r="F4529" s="5">
        <v>10725.362899999998</v>
      </c>
    </row>
    <row r="4530" spans="5:6" x14ac:dyDescent="0.25">
      <c r="E4530" t="s">
        <v>7314</v>
      </c>
      <c r="F4530" s="5">
        <v>10724.956800000004</v>
      </c>
    </row>
    <row r="4531" spans="5:6" x14ac:dyDescent="0.25">
      <c r="E4531" t="s">
        <v>17236</v>
      </c>
      <c r="F4531" s="5">
        <v>10724.589</v>
      </c>
    </row>
    <row r="4532" spans="5:6" x14ac:dyDescent="0.25">
      <c r="E4532" t="s">
        <v>6985</v>
      </c>
      <c r="F4532" s="5">
        <v>10722.578499999998</v>
      </c>
    </row>
    <row r="4533" spans="5:6" x14ac:dyDescent="0.25">
      <c r="E4533" t="s">
        <v>7672</v>
      </c>
      <c r="F4533" s="5">
        <v>10720.820399999999</v>
      </c>
    </row>
    <row r="4534" spans="5:6" x14ac:dyDescent="0.25">
      <c r="E4534" t="s">
        <v>9262</v>
      </c>
      <c r="F4534" s="5">
        <v>10717.2721</v>
      </c>
    </row>
    <row r="4535" spans="5:6" x14ac:dyDescent="0.25">
      <c r="E4535" t="s">
        <v>5023</v>
      </c>
      <c r="F4535" s="5">
        <v>10710.6594</v>
      </c>
    </row>
    <row r="4536" spans="5:6" x14ac:dyDescent="0.25">
      <c r="E4536" t="s">
        <v>17362</v>
      </c>
      <c r="F4536" s="5">
        <v>10706.739100000003</v>
      </c>
    </row>
    <row r="4537" spans="5:6" x14ac:dyDescent="0.25">
      <c r="E4537" t="s">
        <v>10566</v>
      </c>
      <c r="F4537" s="5">
        <v>10698.205900000001</v>
      </c>
    </row>
    <row r="4538" spans="5:6" x14ac:dyDescent="0.25">
      <c r="E4538" t="s">
        <v>6207</v>
      </c>
      <c r="F4538" s="5">
        <v>10695.575200000001</v>
      </c>
    </row>
    <row r="4539" spans="5:6" x14ac:dyDescent="0.25">
      <c r="E4539" t="s">
        <v>14850</v>
      </c>
      <c r="F4539" s="5">
        <v>10693.007</v>
      </c>
    </row>
    <row r="4540" spans="5:6" x14ac:dyDescent="0.25">
      <c r="E4540" t="s">
        <v>13652</v>
      </c>
      <c r="F4540" s="5">
        <v>10689.389600000004</v>
      </c>
    </row>
    <row r="4541" spans="5:6" x14ac:dyDescent="0.25">
      <c r="E4541" t="s">
        <v>18771</v>
      </c>
      <c r="F4541" s="5">
        <v>10679.698</v>
      </c>
    </row>
    <row r="4542" spans="5:6" x14ac:dyDescent="0.25">
      <c r="E4542" t="s">
        <v>5292</v>
      </c>
      <c r="F4542" s="5">
        <v>10678.632599999999</v>
      </c>
    </row>
    <row r="4543" spans="5:6" x14ac:dyDescent="0.25">
      <c r="E4543" t="s">
        <v>16824</v>
      </c>
      <c r="F4543" s="5">
        <v>10678.400200000002</v>
      </c>
    </row>
    <row r="4544" spans="5:6" x14ac:dyDescent="0.25">
      <c r="E4544" t="s">
        <v>13173</v>
      </c>
      <c r="F4544" s="5">
        <v>10675.590100000003</v>
      </c>
    </row>
    <row r="4545" spans="5:6" x14ac:dyDescent="0.25">
      <c r="E4545" t="s">
        <v>11107</v>
      </c>
      <c r="F4545" s="5">
        <v>10669.478599999997</v>
      </c>
    </row>
    <row r="4546" spans="5:6" x14ac:dyDescent="0.25">
      <c r="E4546" t="s">
        <v>1495</v>
      </c>
      <c r="F4546" s="5">
        <v>10664.922499999999</v>
      </c>
    </row>
    <row r="4547" spans="5:6" x14ac:dyDescent="0.25">
      <c r="E4547" t="s">
        <v>18714</v>
      </c>
      <c r="F4547" s="5">
        <v>10662.8835</v>
      </c>
    </row>
    <row r="4548" spans="5:6" x14ac:dyDescent="0.25">
      <c r="E4548" t="s">
        <v>4013</v>
      </c>
      <c r="F4548" s="5">
        <v>10660.825199999999</v>
      </c>
    </row>
    <row r="4549" spans="5:6" x14ac:dyDescent="0.25">
      <c r="E4549" t="s">
        <v>15706</v>
      </c>
      <c r="F4549" s="5">
        <v>10656.793500000003</v>
      </c>
    </row>
    <row r="4550" spans="5:6" x14ac:dyDescent="0.25">
      <c r="E4550" t="s">
        <v>1365</v>
      </c>
      <c r="F4550" s="5">
        <v>10653.159599999999</v>
      </c>
    </row>
    <row r="4551" spans="5:6" x14ac:dyDescent="0.25">
      <c r="E4551" t="s">
        <v>8230</v>
      </c>
      <c r="F4551" s="5">
        <v>10652.097499999998</v>
      </c>
    </row>
    <row r="4552" spans="5:6" x14ac:dyDescent="0.25">
      <c r="E4552" t="s">
        <v>11958</v>
      </c>
      <c r="F4552" s="5">
        <v>10651.628700000001</v>
      </c>
    </row>
    <row r="4553" spans="5:6" x14ac:dyDescent="0.25">
      <c r="E4553" t="s">
        <v>18227</v>
      </c>
      <c r="F4553" s="5">
        <v>10645.512900000005</v>
      </c>
    </row>
    <row r="4554" spans="5:6" x14ac:dyDescent="0.25">
      <c r="E4554" t="s">
        <v>15048</v>
      </c>
      <c r="F4554" s="5">
        <v>10643.610100000004</v>
      </c>
    </row>
    <row r="4555" spans="5:6" x14ac:dyDescent="0.25">
      <c r="E4555" t="s">
        <v>18906</v>
      </c>
      <c r="F4555" s="5">
        <v>10630.698799999998</v>
      </c>
    </row>
    <row r="4556" spans="5:6" x14ac:dyDescent="0.25">
      <c r="E4556" t="s">
        <v>13775</v>
      </c>
      <c r="F4556" s="5">
        <v>10623.678500000004</v>
      </c>
    </row>
    <row r="4557" spans="5:6" x14ac:dyDescent="0.25">
      <c r="E4557" t="s">
        <v>18200</v>
      </c>
      <c r="F4557" s="5">
        <v>10610.7395</v>
      </c>
    </row>
    <row r="4558" spans="5:6" x14ac:dyDescent="0.25">
      <c r="E4558" t="s">
        <v>17934</v>
      </c>
      <c r="F4558" s="5">
        <v>10609.580500000004</v>
      </c>
    </row>
    <row r="4559" spans="5:6" x14ac:dyDescent="0.25">
      <c r="E4559" t="s">
        <v>17975</v>
      </c>
      <c r="F4559" s="5">
        <v>10608.433400000002</v>
      </c>
    </row>
    <row r="4560" spans="5:6" x14ac:dyDescent="0.25">
      <c r="E4560" t="s">
        <v>4558</v>
      </c>
      <c r="F4560" s="5">
        <v>10603.810100000002</v>
      </c>
    </row>
    <row r="4561" spans="5:6" x14ac:dyDescent="0.25">
      <c r="E4561" t="s">
        <v>13417</v>
      </c>
      <c r="F4561" s="5">
        <v>10594.643900000003</v>
      </c>
    </row>
    <row r="4562" spans="5:6" x14ac:dyDescent="0.25">
      <c r="E4562" t="s">
        <v>12175</v>
      </c>
      <c r="F4562" s="5">
        <v>10592.639099999999</v>
      </c>
    </row>
    <row r="4563" spans="5:6" x14ac:dyDescent="0.25">
      <c r="E4563" t="s">
        <v>15372</v>
      </c>
      <c r="F4563" s="5">
        <v>10584.439500000002</v>
      </c>
    </row>
    <row r="4564" spans="5:6" x14ac:dyDescent="0.25">
      <c r="E4564" t="s">
        <v>13164</v>
      </c>
      <c r="F4564" s="5">
        <v>10583.762299999997</v>
      </c>
    </row>
    <row r="4565" spans="5:6" x14ac:dyDescent="0.25">
      <c r="E4565" t="s">
        <v>872</v>
      </c>
      <c r="F4565" s="5">
        <v>10580.5597</v>
      </c>
    </row>
    <row r="4566" spans="5:6" x14ac:dyDescent="0.25">
      <c r="E4566" t="s">
        <v>1169</v>
      </c>
      <c r="F4566" s="5">
        <v>10579.871100000004</v>
      </c>
    </row>
    <row r="4567" spans="5:6" x14ac:dyDescent="0.25">
      <c r="E4567" t="s">
        <v>2189</v>
      </c>
      <c r="F4567" s="5">
        <v>10579.122700000002</v>
      </c>
    </row>
    <row r="4568" spans="5:6" x14ac:dyDescent="0.25">
      <c r="E4568" t="s">
        <v>10451</v>
      </c>
      <c r="F4568" s="5">
        <v>10577.985799999999</v>
      </c>
    </row>
    <row r="4569" spans="5:6" x14ac:dyDescent="0.25">
      <c r="E4569" t="s">
        <v>10057</v>
      </c>
      <c r="F4569" s="5">
        <v>10575.078899999999</v>
      </c>
    </row>
    <row r="4570" spans="5:6" x14ac:dyDescent="0.25">
      <c r="E4570" t="s">
        <v>18327</v>
      </c>
      <c r="F4570" s="5">
        <v>10568.044899999999</v>
      </c>
    </row>
    <row r="4571" spans="5:6" x14ac:dyDescent="0.25">
      <c r="E4571" t="s">
        <v>13396</v>
      </c>
      <c r="F4571" s="5">
        <v>10566.578600000001</v>
      </c>
    </row>
    <row r="4572" spans="5:6" x14ac:dyDescent="0.25">
      <c r="E4572" t="s">
        <v>6918</v>
      </c>
      <c r="F4572" s="5">
        <v>10562.663300000002</v>
      </c>
    </row>
    <row r="4573" spans="5:6" x14ac:dyDescent="0.25">
      <c r="E4573" t="s">
        <v>12981</v>
      </c>
      <c r="F4573" s="5">
        <v>10561.967800000004</v>
      </c>
    </row>
    <row r="4574" spans="5:6" x14ac:dyDescent="0.25">
      <c r="E4574" t="s">
        <v>6075</v>
      </c>
      <c r="F4574" s="5">
        <v>10560.763500000001</v>
      </c>
    </row>
    <row r="4575" spans="5:6" x14ac:dyDescent="0.25">
      <c r="E4575" t="s">
        <v>13017</v>
      </c>
      <c r="F4575" s="5">
        <v>10558.275100000001</v>
      </c>
    </row>
    <row r="4576" spans="5:6" x14ac:dyDescent="0.25">
      <c r="E4576" t="s">
        <v>7189</v>
      </c>
      <c r="F4576" s="5">
        <v>10557.411699999997</v>
      </c>
    </row>
    <row r="4577" spans="5:6" x14ac:dyDescent="0.25">
      <c r="E4577" t="s">
        <v>11363</v>
      </c>
      <c r="F4577" s="5">
        <v>10555.410899999999</v>
      </c>
    </row>
    <row r="4578" spans="5:6" x14ac:dyDescent="0.25">
      <c r="E4578" t="s">
        <v>5222</v>
      </c>
      <c r="F4578" s="5">
        <v>10554.750700000001</v>
      </c>
    </row>
    <row r="4579" spans="5:6" x14ac:dyDescent="0.25">
      <c r="E4579" t="s">
        <v>17385</v>
      </c>
      <c r="F4579" s="5">
        <v>10553.326599999999</v>
      </c>
    </row>
    <row r="4580" spans="5:6" x14ac:dyDescent="0.25">
      <c r="E4580" t="s">
        <v>7553</v>
      </c>
      <c r="F4580" s="5">
        <v>10549.6173</v>
      </c>
    </row>
    <row r="4581" spans="5:6" x14ac:dyDescent="0.25">
      <c r="E4581" t="s">
        <v>2600</v>
      </c>
      <c r="F4581" s="5">
        <v>10542.152699999999</v>
      </c>
    </row>
    <row r="4582" spans="5:6" x14ac:dyDescent="0.25">
      <c r="E4582" t="s">
        <v>16710</v>
      </c>
      <c r="F4582" s="5">
        <v>10537.9012</v>
      </c>
    </row>
    <row r="4583" spans="5:6" x14ac:dyDescent="0.25">
      <c r="E4583" t="s">
        <v>16662</v>
      </c>
      <c r="F4583" s="5">
        <v>10537.409800000001</v>
      </c>
    </row>
    <row r="4584" spans="5:6" x14ac:dyDescent="0.25">
      <c r="E4584" t="s">
        <v>8476</v>
      </c>
      <c r="F4584" s="5">
        <v>10534.8169</v>
      </c>
    </row>
    <row r="4585" spans="5:6" x14ac:dyDescent="0.25">
      <c r="E4585" t="s">
        <v>11781</v>
      </c>
      <c r="F4585" s="5">
        <v>10531.994999999999</v>
      </c>
    </row>
    <row r="4586" spans="5:6" x14ac:dyDescent="0.25">
      <c r="E4586" t="s">
        <v>16575</v>
      </c>
      <c r="F4586" s="5">
        <v>10531.4786</v>
      </c>
    </row>
    <row r="4587" spans="5:6" x14ac:dyDescent="0.25">
      <c r="E4587" t="s">
        <v>15719</v>
      </c>
      <c r="F4587" s="5">
        <v>10527.9483</v>
      </c>
    </row>
    <row r="4588" spans="5:6" x14ac:dyDescent="0.25">
      <c r="E4588" t="s">
        <v>4259</v>
      </c>
      <c r="F4588" s="5">
        <v>10520.857800000002</v>
      </c>
    </row>
    <row r="4589" spans="5:6" x14ac:dyDescent="0.25">
      <c r="E4589" t="s">
        <v>651</v>
      </c>
      <c r="F4589" s="5">
        <v>10520.528699999999</v>
      </c>
    </row>
    <row r="4590" spans="5:6" x14ac:dyDescent="0.25">
      <c r="E4590" t="s">
        <v>12554</v>
      </c>
      <c r="F4590" s="5">
        <v>10520.173500000003</v>
      </c>
    </row>
    <row r="4591" spans="5:6" x14ac:dyDescent="0.25">
      <c r="E4591" t="s">
        <v>13221</v>
      </c>
      <c r="F4591" s="5">
        <v>10519.548699999999</v>
      </c>
    </row>
    <row r="4592" spans="5:6" x14ac:dyDescent="0.25">
      <c r="E4592" t="s">
        <v>15222</v>
      </c>
      <c r="F4592" s="5">
        <v>10514.160000000003</v>
      </c>
    </row>
    <row r="4593" spans="5:6" x14ac:dyDescent="0.25">
      <c r="E4593" t="s">
        <v>3657</v>
      </c>
      <c r="F4593" s="5">
        <v>10514.160000000003</v>
      </c>
    </row>
    <row r="4594" spans="5:6" x14ac:dyDescent="0.25">
      <c r="E4594" t="s">
        <v>7321</v>
      </c>
      <c r="F4594" s="5">
        <v>10507.0363</v>
      </c>
    </row>
    <row r="4595" spans="5:6" x14ac:dyDescent="0.25">
      <c r="E4595" t="s">
        <v>15841</v>
      </c>
      <c r="F4595" s="5">
        <v>10489.200700000001</v>
      </c>
    </row>
    <row r="4596" spans="5:6" x14ac:dyDescent="0.25">
      <c r="E4596" t="s">
        <v>15368</v>
      </c>
      <c r="F4596" s="5">
        <v>10489.200700000001</v>
      </c>
    </row>
    <row r="4597" spans="5:6" x14ac:dyDescent="0.25">
      <c r="E4597" t="s">
        <v>12648</v>
      </c>
      <c r="F4597" s="5">
        <v>10489.200700000001</v>
      </c>
    </row>
    <row r="4598" spans="5:6" x14ac:dyDescent="0.25">
      <c r="E4598" t="s">
        <v>13724</v>
      </c>
      <c r="F4598" s="5">
        <v>10484.995000000003</v>
      </c>
    </row>
    <row r="4599" spans="5:6" x14ac:dyDescent="0.25">
      <c r="E4599" t="s">
        <v>856</v>
      </c>
      <c r="F4599" s="5">
        <v>10479.765900000002</v>
      </c>
    </row>
    <row r="4600" spans="5:6" x14ac:dyDescent="0.25">
      <c r="E4600" t="s">
        <v>18529</v>
      </c>
      <c r="F4600" s="5">
        <v>10477.998100000004</v>
      </c>
    </row>
    <row r="4601" spans="5:6" x14ac:dyDescent="0.25">
      <c r="E4601" t="s">
        <v>14793</v>
      </c>
      <c r="F4601" s="5">
        <v>10475.873100000001</v>
      </c>
    </row>
    <row r="4602" spans="5:6" x14ac:dyDescent="0.25">
      <c r="E4602" t="s">
        <v>10133</v>
      </c>
      <c r="F4602" s="5">
        <v>10465.292000000001</v>
      </c>
    </row>
    <row r="4603" spans="5:6" x14ac:dyDescent="0.25">
      <c r="E4603" t="s">
        <v>7444</v>
      </c>
      <c r="F4603" s="5">
        <v>10440.1862</v>
      </c>
    </row>
    <row r="4604" spans="5:6" x14ac:dyDescent="0.25">
      <c r="E4604" t="s">
        <v>4809</v>
      </c>
      <c r="F4604" s="5">
        <v>10439.952000000001</v>
      </c>
    </row>
    <row r="4605" spans="5:6" x14ac:dyDescent="0.25">
      <c r="E4605" t="s">
        <v>1938</v>
      </c>
      <c r="F4605" s="5">
        <v>10430.087</v>
      </c>
    </row>
    <row r="4606" spans="5:6" x14ac:dyDescent="0.25">
      <c r="E4606" t="s">
        <v>11147</v>
      </c>
      <c r="F4606" s="5">
        <v>10425.5227</v>
      </c>
    </row>
    <row r="4607" spans="5:6" x14ac:dyDescent="0.25">
      <c r="E4607" t="s">
        <v>1655</v>
      </c>
      <c r="F4607" s="5">
        <v>10423.071400000003</v>
      </c>
    </row>
    <row r="4608" spans="5:6" x14ac:dyDescent="0.25">
      <c r="E4608" t="s">
        <v>16726</v>
      </c>
      <c r="F4608" s="5">
        <v>10419.881799999999</v>
      </c>
    </row>
    <row r="4609" spans="5:6" x14ac:dyDescent="0.25">
      <c r="E4609" t="s">
        <v>2952</v>
      </c>
      <c r="F4609" s="5">
        <v>10417.789999999999</v>
      </c>
    </row>
    <row r="4610" spans="5:6" x14ac:dyDescent="0.25">
      <c r="E4610" t="s">
        <v>7155</v>
      </c>
      <c r="F4610" s="5">
        <v>10414.14</v>
      </c>
    </row>
    <row r="4611" spans="5:6" x14ac:dyDescent="0.25">
      <c r="E4611" t="s">
        <v>4142</v>
      </c>
      <c r="F4611" s="5">
        <v>10406.447900000003</v>
      </c>
    </row>
    <row r="4612" spans="5:6" x14ac:dyDescent="0.25">
      <c r="E4612" t="s">
        <v>7463</v>
      </c>
      <c r="F4612" s="5">
        <v>10401.881500000001</v>
      </c>
    </row>
    <row r="4613" spans="5:6" x14ac:dyDescent="0.25">
      <c r="E4613" t="s">
        <v>16677</v>
      </c>
      <c r="F4613" s="5">
        <v>10385.083600000002</v>
      </c>
    </row>
    <row r="4614" spans="5:6" x14ac:dyDescent="0.25">
      <c r="E4614" t="s">
        <v>2797</v>
      </c>
      <c r="F4614" s="5">
        <v>10383.363700000002</v>
      </c>
    </row>
    <row r="4615" spans="5:6" x14ac:dyDescent="0.25">
      <c r="E4615" t="s">
        <v>15442</v>
      </c>
      <c r="F4615" s="5">
        <v>10376.1702</v>
      </c>
    </row>
    <row r="4616" spans="5:6" x14ac:dyDescent="0.25">
      <c r="E4616" t="s">
        <v>9772</v>
      </c>
      <c r="F4616" s="5">
        <v>10376.1702</v>
      </c>
    </row>
    <row r="4617" spans="5:6" x14ac:dyDescent="0.25">
      <c r="E4617" t="s">
        <v>9371</v>
      </c>
      <c r="F4617" s="5">
        <v>10376.1702</v>
      </c>
    </row>
    <row r="4618" spans="5:6" x14ac:dyDescent="0.25">
      <c r="E4618" t="s">
        <v>6855</v>
      </c>
      <c r="F4618" s="5">
        <v>10376.1702</v>
      </c>
    </row>
    <row r="4619" spans="5:6" x14ac:dyDescent="0.25">
      <c r="E4619" t="s">
        <v>3601</v>
      </c>
      <c r="F4619" s="5">
        <v>10376.1702</v>
      </c>
    </row>
    <row r="4620" spans="5:6" x14ac:dyDescent="0.25">
      <c r="E4620" t="s">
        <v>9175</v>
      </c>
      <c r="F4620" s="5">
        <v>10361.0589</v>
      </c>
    </row>
    <row r="4621" spans="5:6" x14ac:dyDescent="0.25">
      <c r="E4621" t="s">
        <v>3648</v>
      </c>
      <c r="F4621" s="5">
        <v>10355.876200000001</v>
      </c>
    </row>
    <row r="4622" spans="5:6" x14ac:dyDescent="0.25">
      <c r="E4622" t="s">
        <v>6667</v>
      </c>
      <c r="F4622" s="5">
        <v>10352.672299999998</v>
      </c>
    </row>
    <row r="4623" spans="5:6" x14ac:dyDescent="0.25">
      <c r="E4623" t="s">
        <v>9883</v>
      </c>
      <c r="F4623" s="5">
        <v>10352.2593</v>
      </c>
    </row>
    <row r="4624" spans="5:6" x14ac:dyDescent="0.25">
      <c r="E4624" t="s">
        <v>3669</v>
      </c>
      <c r="F4624" s="5">
        <v>10346.839899999999</v>
      </c>
    </row>
    <row r="4625" spans="5:6" x14ac:dyDescent="0.25">
      <c r="E4625" t="s">
        <v>2061</v>
      </c>
      <c r="F4625" s="5">
        <v>10342.345800000001</v>
      </c>
    </row>
    <row r="4626" spans="5:6" x14ac:dyDescent="0.25">
      <c r="E4626" t="s">
        <v>5878</v>
      </c>
      <c r="F4626" s="5">
        <v>10340.272299999999</v>
      </c>
    </row>
    <row r="4627" spans="5:6" x14ac:dyDescent="0.25">
      <c r="E4627" t="s">
        <v>7043</v>
      </c>
      <c r="F4627" s="5">
        <v>10339.8531</v>
      </c>
    </row>
    <row r="4628" spans="5:6" x14ac:dyDescent="0.25">
      <c r="E4628" t="s">
        <v>15848</v>
      </c>
      <c r="F4628" s="5">
        <v>10338.269200000001</v>
      </c>
    </row>
    <row r="4629" spans="5:6" x14ac:dyDescent="0.25">
      <c r="E4629" t="s">
        <v>9059</v>
      </c>
      <c r="F4629" s="5">
        <v>10338.269200000001</v>
      </c>
    </row>
    <row r="4630" spans="5:6" x14ac:dyDescent="0.25">
      <c r="E4630" t="s">
        <v>8794</v>
      </c>
      <c r="F4630" s="5">
        <v>10332.947100000001</v>
      </c>
    </row>
    <row r="4631" spans="5:6" x14ac:dyDescent="0.25">
      <c r="E4631" t="s">
        <v>10428</v>
      </c>
      <c r="F4631" s="5">
        <v>10330.544399999999</v>
      </c>
    </row>
    <row r="4632" spans="5:6" x14ac:dyDescent="0.25">
      <c r="E4632" t="s">
        <v>4456</v>
      </c>
      <c r="F4632" s="5">
        <v>10330.544399999999</v>
      </c>
    </row>
    <row r="4633" spans="5:6" x14ac:dyDescent="0.25">
      <c r="E4633" t="s">
        <v>13323</v>
      </c>
      <c r="F4633" s="5">
        <v>10323.802699999998</v>
      </c>
    </row>
    <row r="4634" spans="5:6" x14ac:dyDescent="0.25">
      <c r="E4634" t="s">
        <v>2082</v>
      </c>
      <c r="F4634" s="5">
        <v>10318.175300000001</v>
      </c>
    </row>
    <row r="4635" spans="5:6" x14ac:dyDescent="0.25">
      <c r="E4635" t="s">
        <v>1569</v>
      </c>
      <c r="F4635" s="5">
        <v>10317.719700000003</v>
      </c>
    </row>
    <row r="4636" spans="5:6" x14ac:dyDescent="0.25">
      <c r="E4636" t="s">
        <v>5768</v>
      </c>
      <c r="F4636" s="5">
        <v>10309.267800000001</v>
      </c>
    </row>
    <row r="4637" spans="5:6" x14ac:dyDescent="0.25">
      <c r="E4637" t="s">
        <v>1263</v>
      </c>
      <c r="F4637" s="5">
        <v>10302.421100000001</v>
      </c>
    </row>
    <row r="4638" spans="5:6" x14ac:dyDescent="0.25">
      <c r="E4638" t="s">
        <v>14356</v>
      </c>
      <c r="F4638" s="5">
        <v>10296.713300000001</v>
      </c>
    </row>
    <row r="4639" spans="5:6" x14ac:dyDescent="0.25">
      <c r="E4639" t="s">
        <v>7544</v>
      </c>
      <c r="F4639" s="5">
        <v>10286.950200000001</v>
      </c>
    </row>
    <row r="4640" spans="5:6" x14ac:dyDescent="0.25">
      <c r="E4640" t="s">
        <v>2269</v>
      </c>
      <c r="F4640" s="5">
        <v>10284.476399999996</v>
      </c>
    </row>
    <row r="4641" spans="5:6" x14ac:dyDescent="0.25">
      <c r="E4641" t="s">
        <v>16281</v>
      </c>
      <c r="F4641" s="5">
        <v>10263.239300000001</v>
      </c>
    </row>
    <row r="4642" spans="5:6" x14ac:dyDescent="0.25">
      <c r="E4642" t="s">
        <v>7749</v>
      </c>
      <c r="F4642" s="5">
        <v>10259.641800000003</v>
      </c>
    </row>
    <row r="4643" spans="5:6" x14ac:dyDescent="0.25">
      <c r="E4643" t="s">
        <v>7981</v>
      </c>
      <c r="F4643" s="5">
        <v>10258.843200000001</v>
      </c>
    </row>
    <row r="4644" spans="5:6" x14ac:dyDescent="0.25">
      <c r="E4644" t="s">
        <v>9159</v>
      </c>
      <c r="F4644" s="5">
        <v>10257.514300000001</v>
      </c>
    </row>
    <row r="4645" spans="5:6" x14ac:dyDescent="0.25">
      <c r="E4645" t="s">
        <v>13065</v>
      </c>
      <c r="F4645" s="5">
        <v>10257.335500000001</v>
      </c>
    </row>
    <row r="4646" spans="5:6" x14ac:dyDescent="0.25">
      <c r="E4646" t="s">
        <v>2416</v>
      </c>
      <c r="F4646" s="5">
        <v>10252.677200000002</v>
      </c>
    </row>
    <row r="4647" spans="5:6" x14ac:dyDescent="0.25">
      <c r="E4647" t="s">
        <v>8624</v>
      </c>
      <c r="F4647" s="5">
        <v>10252.008600000003</v>
      </c>
    </row>
    <row r="4648" spans="5:6" x14ac:dyDescent="0.25">
      <c r="E4648" t="s">
        <v>3654</v>
      </c>
      <c r="F4648" s="5">
        <v>10251.969199999998</v>
      </c>
    </row>
    <row r="4649" spans="5:6" x14ac:dyDescent="0.25">
      <c r="E4649" t="s">
        <v>6930</v>
      </c>
      <c r="F4649" s="5">
        <v>10247.650099999999</v>
      </c>
    </row>
    <row r="4650" spans="5:6" x14ac:dyDescent="0.25">
      <c r="E4650" t="s">
        <v>13199</v>
      </c>
      <c r="F4650" s="5">
        <v>10247.415200000001</v>
      </c>
    </row>
    <row r="4651" spans="5:6" x14ac:dyDescent="0.25">
      <c r="E4651" t="s">
        <v>4980</v>
      </c>
      <c r="F4651" s="5">
        <v>10230.688200000001</v>
      </c>
    </row>
    <row r="4652" spans="5:6" x14ac:dyDescent="0.25">
      <c r="E4652" t="s">
        <v>3191</v>
      </c>
      <c r="F4652" s="5">
        <v>10229.1185</v>
      </c>
    </row>
    <row r="4653" spans="5:6" x14ac:dyDescent="0.25">
      <c r="E4653" t="s">
        <v>5418</v>
      </c>
      <c r="F4653" s="5">
        <v>10225.860799999999</v>
      </c>
    </row>
    <row r="4654" spans="5:6" x14ac:dyDescent="0.25">
      <c r="E4654" t="s">
        <v>13924</v>
      </c>
      <c r="F4654" s="5">
        <v>10219.337799999999</v>
      </c>
    </row>
    <row r="4655" spans="5:6" x14ac:dyDescent="0.25">
      <c r="E4655" t="s">
        <v>11619</v>
      </c>
      <c r="F4655" s="5">
        <v>10219.182400000002</v>
      </c>
    </row>
    <row r="4656" spans="5:6" x14ac:dyDescent="0.25">
      <c r="E4656" t="s">
        <v>8458</v>
      </c>
      <c r="F4656" s="5">
        <v>10212.845200000002</v>
      </c>
    </row>
    <row r="4657" spans="5:6" x14ac:dyDescent="0.25">
      <c r="E4657" t="s">
        <v>1601</v>
      </c>
      <c r="F4657" s="5">
        <v>10212.672299999997</v>
      </c>
    </row>
    <row r="4658" spans="5:6" x14ac:dyDescent="0.25">
      <c r="E4658" t="s">
        <v>8302</v>
      </c>
      <c r="F4658" s="5">
        <v>10209.6144</v>
      </c>
    </row>
    <row r="4659" spans="5:6" x14ac:dyDescent="0.25">
      <c r="E4659" t="s">
        <v>6008</v>
      </c>
      <c r="F4659" s="5">
        <v>10208.894700000001</v>
      </c>
    </row>
    <row r="4660" spans="5:6" x14ac:dyDescent="0.25">
      <c r="E4660" t="s">
        <v>9546</v>
      </c>
      <c r="F4660" s="5">
        <v>10208.201200000003</v>
      </c>
    </row>
    <row r="4661" spans="5:6" x14ac:dyDescent="0.25">
      <c r="E4661" t="s">
        <v>11963</v>
      </c>
      <c r="F4661" s="5">
        <v>10202.527099999999</v>
      </c>
    </row>
    <row r="4662" spans="5:6" x14ac:dyDescent="0.25">
      <c r="E4662" t="s">
        <v>13665</v>
      </c>
      <c r="F4662" s="5">
        <v>10202.3318</v>
      </c>
    </row>
    <row r="4663" spans="5:6" x14ac:dyDescent="0.25">
      <c r="E4663" t="s">
        <v>16421</v>
      </c>
      <c r="F4663" s="5">
        <v>10197.291400000002</v>
      </c>
    </row>
    <row r="4664" spans="5:6" x14ac:dyDescent="0.25">
      <c r="E4664" t="s">
        <v>16104</v>
      </c>
      <c r="F4664" s="5">
        <v>10194.464499999998</v>
      </c>
    </row>
    <row r="4665" spans="5:6" x14ac:dyDescent="0.25">
      <c r="E4665" t="s">
        <v>6425</v>
      </c>
      <c r="F4665" s="5">
        <v>10193.420699999997</v>
      </c>
    </row>
    <row r="4666" spans="5:6" x14ac:dyDescent="0.25">
      <c r="E4666" t="s">
        <v>6964</v>
      </c>
      <c r="F4666" s="5">
        <v>10190.902</v>
      </c>
    </row>
    <row r="4667" spans="5:6" x14ac:dyDescent="0.25">
      <c r="E4667" t="s">
        <v>9290</v>
      </c>
      <c r="F4667" s="5">
        <v>10186.713999999998</v>
      </c>
    </row>
    <row r="4668" spans="5:6" x14ac:dyDescent="0.25">
      <c r="E4668" t="s">
        <v>15506</v>
      </c>
      <c r="F4668" s="5">
        <v>10186.297500000002</v>
      </c>
    </row>
    <row r="4669" spans="5:6" x14ac:dyDescent="0.25">
      <c r="E4669" t="s">
        <v>2073</v>
      </c>
      <c r="F4669" s="5">
        <v>10183.473400000003</v>
      </c>
    </row>
    <row r="4670" spans="5:6" x14ac:dyDescent="0.25">
      <c r="E4670" t="s">
        <v>4882</v>
      </c>
      <c r="F4670" s="5">
        <v>10183.254900000002</v>
      </c>
    </row>
    <row r="4671" spans="5:6" x14ac:dyDescent="0.25">
      <c r="E4671" t="s">
        <v>1855</v>
      </c>
      <c r="F4671" s="5">
        <v>10181.903</v>
      </c>
    </row>
    <row r="4672" spans="5:6" x14ac:dyDescent="0.25">
      <c r="E4672" t="s">
        <v>3210</v>
      </c>
      <c r="F4672" s="5">
        <v>10173.784400000002</v>
      </c>
    </row>
    <row r="4673" spans="5:6" x14ac:dyDescent="0.25">
      <c r="E4673" t="s">
        <v>1576</v>
      </c>
      <c r="F4673" s="5">
        <v>10173.205400000001</v>
      </c>
    </row>
    <row r="4674" spans="5:6" x14ac:dyDescent="0.25">
      <c r="E4674" t="s">
        <v>11726</v>
      </c>
      <c r="F4674" s="5">
        <v>10170.215699999999</v>
      </c>
    </row>
    <row r="4675" spans="5:6" x14ac:dyDescent="0.25">
      <c r="E4675" t="s">
        <v>12821</v>
      </c>
      <c r="F4675" s="5">
        <v>10169.5687</v>
      </c>
    </row>
    <row r="4676" spans="5:6" x14ac:dyDescent="0.25">
      <c r="E4676" t="s">
        <v>10799</v>
      </c>
      <c r="F4676" s="5">
        <v>10168.349700000001</v>
      </c>
    </row>
    <row r="4677" spans="5:6" x14ac:dyDescent="0.25">
      <c r="E4677" t="s">
        <v>4956</v>
      </c>
      <c r="F4677" s="5">
        <v>10166.689700000001</v>
      </c>
    </row>
    <row r="4678" spans="5:6" x14ac:dyDescent="0.25">
      <c r="E4678" t="s">
        <v>11753</v>
      </c>
      <c r="F4678" s="5">
        <v>10164.393800000002</v>
      </c>
    </row>
    <row r="4679" spans="5:6" x14ac:dyDescent="0.25">
      <c r="E4679" t="s">
        <v>2367</v>
      </c>
      <c r="F4679" s="5">
        <v>10160.552599999999</v>
      </c>
    </row>
    <row r="4680" spans="5:6" x14ac:dyDescent="0.25">
      <c r="E4680" t="s">
        <v>1889</v>
      </c>
      <c r="F4680" s="5">
        <v>10136.206700000001</v>
      </c>
    </row>
    <row r="4681" spans="5:6" x14ac:dyDescent="0.25">
      <c r="E4681" t="s">
        <v>14925</v>
      </c>
      <c r="F4681" s="5">
        <v>10129.7358</v>
      </c>
    </row>
    <row r="4682" spans="5:6" x14ac:dyDescent="0.25">
      <c r="E4682" t="s">
        <v>18198</v>
      </c>
      <c r="F4682" s="5">
        <v>10122.136300000002</v>
      </c>
    </row>
    <row r="4683" spans="5:6" x14ac:dyDescent="0.25">
      <c r="E4683" t="s">
        <v>4321</v>
      </c>
      <c r="F4683" s="5">
        <v>10117.793500000002</v>
      </c>
    </row>
    <row r="4684" spans="5:6" x14ac:dyDescent="0.25">
      <c r="E4684" t="s">
        <v>18328</v>
      </c>
      <c r="F4684" s="5">
        <v>10116.282500000001</v>
      </c>
    </row>
    <row r="4685" spans="5:6" x14ac:dyDescent="0.25">
      <c r="E4685" t="s">
        <v>6300</v>
      </c>
      <c r="F4685" s="5">
        <v>10109.532999999999</v>
      </c>
    </row>
    <row r="4686" spans="5:6" x14ac:dyDescent="0.25">
      <c r="E4686" t="s">
        <v>11186</v>
      </c>
      <c r="F4686" s="5">
        <v>10109.4154</v>
      </c>
    </row>
    <row r="4687" spans="5:6" x14ac:dyDescent="0.25">
      <c r="E4687" t="s">
        <v>4238</v>
      </c>
      <c r="F4687" s="5">
        <v>10108.690499999999</v>
      </c>
    </row>
    <row r="4688" spans="5:6" x14ac:dyDescent="0.25">
      <c r="E4688" t="s">
        <v>14432</v>
      </c>
      <c r="F4688" s="5">
        <v>10105.017300000001</v>
      </c>
    </row>
    <row r="4689" spans="5:6" x14ac:dyDescent="0.25">
      <c r="E4689" t="s">
        <v>12598</v>
      </c>
      <c r="F4689" s="5">
        <v>10101.436300000003</v>
      </c>
    </row>
    <row r="4690" spans="5:6" x14ac:dyDescent="0.25">
      <c r="E4690" t="s">
        <v>5264</v>
      </c>
      <c r="F4690" s="5">
        <v>10099.2729</v>
      </c>
    </row>
    <row r="4691" spans="5:6" x14ac:dyDescent="0.25">
      <c r="E4691" t="s">
        <v>5472</v>
      </c>
      <c r="F4691" s="5">
        <v>10098.910599999999</v>
      </c>
    </row>
    <row r="4692" spans="5:6" x14ac:dyDescent="0.25">
      <c r="E4692" t="s">
        <v>13897</v>
      </c>
      <c r="F4692" s="5">
        <v>10092.992000000002</v>
      </c>
    </row>
    <row r="4693" spans="5:6" x14ac:dyDescent="0.25">
      <c r="E4693" t="s">
        <v>2717</v>
      </c>
      <c r="F4693" s="5">
        <v>10089.682799999999</v>
      </c>
    </row>
    <row r="4694" spans="5:6" x14ac:dyDescent="0.25">
      <c r="E4694" t="s">
        <v>4527</v>
      </c>
      <c r="F4694" s="5">
        <v>10082.946400000003</v>
      </c>
    </row>
    <row r="4695" spans="5:6" x14ac:dyDescent="0.25">
      <c r="E4695" t="s">
        <v>13641</v>
      </c>
      <c r="F4695" s="5">
        <v>10077.018400000001</v>
      </c>
    </row>
    <row r="4696" spans="5:6" x14ac:dyDescent="0.25">
      <c r="E4696" t="s">
        <v>5498</v>
      </c>
      <c r="F4696" s="5">
        <v>10072.917600000001</v>
      </c>
    </row>
    <row r="4697" spans="5:6" x14ac:dyDescent="0.25">
      <c r="E4697" t="s">
        <v>1964</v>
      </c>
      <c r="F4697" s="5">
        <v>10067.244100000002</v>
      </c>
    </row>
    <row r="4698" spans="5:6" x14ac:dyDescent="0.25">
      <c r="E4698" t="s">
        <v>14632</v>
      </c>
      <c r="F4698" s="5">
        <v>10065.669799999998</v>
      </c>
    </row>
    <row r="4699" spans="5:6" x14ac:dyDescent="0.25">
      <c r="E4699" t="s">
        <v>6959</v>
      </c>
      <c r="F4699" s="5">
        <v>10064.213100000001</v>
      </c>
    </row>
    <row r="4700" spans="5:6" x14ac:dyDescent="0.25">
      <c r="E4700" t="s">
        <v>15661</v>
      </c>
      <c r="F4700" s="5">
        <v>10064.037000000002</v>
      </c>
    </row>
    <row r="4701" spans="5:6" x14ac:dyDescent="0.25">
      <c r="E4701" t="s">
        <v>15864</v>
      </c>
      <c r="F4701" s="5">
        <v>10063.158299999997</v>
      </c>
    </row>
    <row r="4702" spans="5:6" x14ac:dyDescent="0.25">
      <c r="E4702" t="s">
        <v>10014</v>
      </c>
      <c r="F4702" s="5">
        <v>10058.2132</v>
      </c>
    </row>
    <row r="4703" spans="5:6" x14ac:dyDescent="0.25">
      <c r="E4703" t="s">
        <v>13592</v>
      </c>
      <c r="F4703" s="5">
        <v>10056.647800000001</v>
      </c>
    </row>
    <row r="4704" spans="5:6" x14ac:dyDescent="0.25">
      <c r="E4704" t="s">
        <v>5358</v>
      </c>
      <c r="F4704" s="5">
        <v>10051.978500000001</v>
      </c>
    </row>
    <row r="4705" spans="5:6" x14ac:dyDescent="0.25">
      <c r="E4705" t="s">
        <v>17031</v>
      </c>
      <c r="F4705" s="5">
        <v>10050.776700000002</v>
      </c>
    </row>
    <row r="4706" spans="5:6" x14ac:dyDescent="0.25">
      <c r="E4706" t="s">
        <v>2312</v>
      </c>
      <c r="F4706" s="5">
        <v>10049.0059</v>
      </c>
    </row>
    <row r="4707" spans="5:6" x14ac:dyDescent="0.25">
      <c r="E4707" t="s">
        <v>15433</v>
      </c>
      <c r="F4707" s="5">
        <v>10047.8393</v>
      </c>
    </row>
    <row r="4708" spans="5:6" x14ac:dyDescent="0.25">
      <c r="E4708" t="s">
        <v>9376</v>
      </c>
      <c r="F4708" s="5">
        <v>10047.7474</v>
      </c>
    </row>
    <row r="4709" spans="5:6" x14ac:dyDescent="0.25">
      <c r="E4709" t="s">
        <v>17129</v>
      </c>
      <c r="F4709" s="5">
        <v>10046.650899999999</v>
      </c>
    </row>
    <row r="4710" spans="5:6" x14ac:dyDescent="0.25">
      <c r="E4710" t="s">
        <v>6119</v>
      </c>
      <c r="F4710" s="5">
        <v>10044.6924</v>
      </c>
    </row>
    <row r="4711" spans="5:6" x14ac:dyDescent="0.25">
      <c r="E4711" t="s">
        <v>12546</v>
      </c>
      <c r="F4711" s="5">
        <v>10037.975900000001</v>
      </c>
    </row>
    <row r="4712" spans="5:6" x14ac:dyDescent="0.25">
      <c r="E4712" t="s">
        <v>15597</v>
      </c>
      <c r="F4712" s="5">
        <v>10033.652400000001</v>
      </c>
    </row>
    <row r="4713" spans="5:6" x14ac:dyDescent="0.25">
      <c r="E4713" t="s">
        <v>3838</v>
      </c>
      <c r="F4713" s="5">
        <v>10029.438199999999</v>
      </c>
    </row>
    <row r="4714" spans="5:6" x14ac:dyDescent="0.25">
      <c r="E4714" t="s">
        <v>7167</v>
      </c>
      <c r="F4714" s="5">
        <v>10028.465200000001</v>
      </c>
    </row>
    <row r="4715" spans="5:6" x14ac:dyDescent="0.25">
      <c r="E4715" t="s">
        <v>12461</v>
      </c>
      <c r="F4715" s="5">
        <v>10027.102200000001</v>
      </c>
    </row>
    <row r="4716" spans="5:6" x14ac:dyDescent="0.25">
      <c r="E4716" t="s">
        <v>1972</v>
      </c>
      <c r="F4716" s="5">
        <v>10014.181500000001</v>
      </c>
    </row>
    <row r="4717" spans="5:6" x14ac:dyDescent="0.25">
      <c r="E4717" t="s">
        <v>14389</v>
      </c>
      <c r="F4717" s="5">
        <v>10013.496300000003</v>
      </c>
    </row>
    <row r="4718" spans="5:6" x14ac:dyDescent="0.25">
      <c r="E4718" t="s">
        <v>13595</v>
      </c>
      <c r="F4718" s="5">
        <v>10013.363799999999</v>
      </c>
    </row>
    <row r="4719" spans="5:6" x14ac:dyDescent="0.25">
      <c r="E4719" t="s">
        <v>11172</v>
      </c>
      <c r="F4719" s="5">
        <v>10011.498199999998</v>
      </c>
    </row>
    <row r="4720" spans="5:6" x14ac:dyDescent="0.25">
      <c r="E4720" t="s">
        <v>5683</v>
      </c>
      <c r="F4720" s="5">
        <v>10011.067900000002</v>
      </c>
    </row>
    <row r="4721" spans="5:6" x14ac:dyDescent="0.25">
      <c r="E4721" t="s">
        <v>5695</v>
      </c>
      <c r="F4721" s="5">
        <v>10005.1985</v>
      </c>
    </row>
    <row r="4722" spans="5:6" x14ac:dyDescent="0.25">
      <c r="E4722" t="s">
        <v>9703</v>
      </c>
      <c r="F4722" s="5">
        <v>9994.1092000000026</v>
      </c>
    </row>
    <row r="4723" spans="5:6" x14ac:dyDescent="0.25">
      <c r="E4723" t="s">
        <v>3628</v>
      </c>
      <c r="F4723" s="5">
        <v>9989.1642000000029</v>
      </c>
    </row>
    <row r="4724" spans="5:6" x14ac:dyDescent="0.25">
      <c r="E4724" t="s">
        <v>2979</v>
      </c>
      <c r="F4724" s="5">
        <v>9988.4941000000017</v>
      </c>
    </row>
    <row r="4725" spans="5:6" x14ac:dyDescent="0.25">
      <c r="E4725" t="s">
        <v>13644</v>
      </c>
      <c r="F4725" s="5">
        <v>9986.9878999999983</v>
      </c>
    </row>
    <row r="4726" spans="5:6" x14ac:dyDescent="0.25">
      <c r="E4726" t="s">
        <v>2253</v>
      </c>
      <c r="F4726" s="5">
        <v>9979.0600000000031</v>
      </c>
    </row>
    <row r="4727" spans="5:6" x14ac:dyDescent="0.25">
      <c r="E4727" t="s">
        <v>12162</v>
      </c>
      <c r="F4727" s="5">
        <v>9978.4400000000023</v>
      </c>
    </row>
    <row r="4728" spans="5:6" x14ac:dyDescent="0.25">
      <c r="E4728" t="s">
        <v>11327</v>
      </c>
      <c r="F4728" s="5">
        <v>9977.7572000000018</v>
      </c>
    </row>
    <row r="4729" spans="5:6" x14ac:dyDescent="0.25">
      <c r="E4729" t="s">
        <v>6410</v>
      </c>
      <c r="F4729" s="5">
        <v>9976.1653999999999</v>
      </c>
    </row>
    <row r="4730" spans="5:6" x14ac:dyDescent="0.25">
      <c r="E4730" t="s">
        <v>14892</v>
      </c>
      <c r="F4730" s="5">
        <v>9960.7062000000024</v>
      </c>
    </row>
    <row r="4731" spans="5:6" x14ac:dyDescent="0.25">
      <c r="E4731" t="s">
        <v>15950</v>
      </c>
      <c r="F4731" s="5">
        <v>9960.6717000000026</v>
      </c>
    </row>
    <row r="4732" spans="5:6" x14ac:dyDescent="0.25">
      <c r="E4732" t="s">
        <v>16792</v>
      </c>
      <c r="F4732" s="5">
        <v>9958.6270000000022</v>
      </c>
    </row>
    <row r="4733" spans="5:6" x14ac:dyDescent="0.25">
      <c r="E4733" t="s">
        <v>11486</v>
      </c>
      <c r="F4733" s="5">
        <v>9956.1656000000039</v>
      </c>
    </row>
    <row r="4734" spans="5:6" x14ac:dyDescent="0.25">
      <c r="E4734" t="s">
        <v>13878</v>
      </c>
      <c r="F4734" s="5">
        <v>9955.7378000000026</v>
      </c>
    </row>
    <row r="4735" spans="5:6" x14ac:dyDescent="0.25">
      <c r="E4735" t="s">
        <v>6228</v>
      </c>
      <c r="F4735" s="5">
        <v>9954.6524000000009</v>
      </c>
    </row>
    <row r="4736" spans="5:6" x14ac:dyDescent="0.25">
      <c r="E4736" t="s">
        <v>14522</v>
      </c>
      <c r="F4736" s="5">
        <v>9951.4576000000034</v>
      </c>
    </row>
    <row r="4737" spans="5:6" x14ac:dyDescent="0.25">
      <c r="E4737" t="s">
        <v>730</v>
      </c>
      <c r="F4737" s="5">
        <v>9948.7667999999994</v>
      </c>
    </row>
    <row r="4738" spans="5:6" x14ac:dyDescent="0.25">
      <c r="E4738" t="s">
        <v>3583</v>
      </c>
      <c r="F4738" s="5">
        <v>9948.2655000000032</v>
      </c>
    </row>
    <row r="4739" spans="5:6" x14ac:dyDescent="0.25">
      <c r="E4739" t="s">
        <v>10941</v>
      </c>
      <c r="F4739" s="5">
        <v>9947.9663</v>
      </c>
    </row>
    <row r="4740" spans="5:6" x14ac:dyDescent="0.25">
      <c r="E4740" t="s">
        <v>12263</v>
      </c>
      <c r="F4740" s="5">
        <v>9937.9233999999997</v>
      </c>
    </row>
    <row r="4741" spans="5:6" x14ac:dyDescent="0.25">
      <c r="E4741" t="s">
        <v>9300</v>
      </c>
      <c r="F4741" s="5">
        <v>9937.7698000000019</v>
      </c>
    </row>
    <row r="4742" spans="5:6" x14ac:dyDescent="0.25">
      <c r="E4742" t="s">
        <v>11074</v>
      </c>
      <c r="F4742" s="5">
        <v>9934.7543000000023</v>
      </c>
    </row>
    <row r="4743" spans="5:6" x14ac:dyDescent="0.25">
      <c r="E4743" t="s">
        <v>3509</v>
      </c>
      <c r="F4743" s="5">
        <v>9934.3924000000006</v>
      </c>
    </row>
    <row r="4744" spans="5:6" x14ac:dyDescent="0.25">
      <c r="E4744" t="s">
        <v>4290</v>
      </c>
      <c r="F4744" s="5">
        <v>9934.0501000000004</v>
      </c>
    </row>
    <row r="4745" spans="5:6" x14ac:dyDescent="0.25">
      <c r="E4745" t="s">
        <v>14560</v>
      </c>
      <c r="F4745" s="5">
        <v>9932.9143999999997</v>
      </c>
    </row>
    <row r="4746" spans="5:6" x14ac:dyDescent="0.25">
      <c r="E4746" t="s">
        <v>9095</v>
      </c>
      <c r="F4746" s="5">
        <v>9931.6353000000017</v>
      </c>
    </row>
    <row r="4747" spans="5:6" x14ac:dyDescent="0.25">
      <c r="E4747" t="s">
        <v>8042</v>
      </c>
      <c r="F4747" s="5">
        <v>9931.4845000000005</v>
      </c>
    </row>
    <row r="4748" spans="5:6" x14ac:dyDescent="0.25">
      <c r="E4748" t="s">
        <v>2985</v>
      </c>
      <c r="F4748" s="5">
        <v>9925.5208000000021</v>
      </c>
    </row>
    <row r="4749" spans="5:6" x14ac:dyDescent="0.25">
      <c r="E4749" t="s">
        <v>4753</v>
      </c>
      <c r="F4749" s="5">
        <v>9922.8805000000029</v>
      </c>
    </row>
    <row r="4750" spans="5:6" x14ac:dyDescent="0.25">
      <c r="E4750" t="s">
        <v>11314</v>
      </c>
      <c r="F4750" s="5">
        <v>9920.5154000000002</v>
      </c>
    </row>
    <row r="4751" spans="5:6" x14ac:dyDescent="0.25">
      <c r="E4751" t="s">
        <v>7329</v>
      </c>
      <c r="F4751" s="5">
        <v>9920.4664000000012</v>
      </c>
    </row>
    <row r="4752" spans="5:6" x14ac:dyDescent="0.25">
      <c r="E4752" t="s">
        <v>2580</v>
      </c>
      <c r="F4752" s="5">
        <v>9915.923499999999</v>
      </c>
    </row>
    <row r="4753" spans="5:6" x14ac:dyDescent="0.25">
      <c r="E4753" t="s">
        <v>11682</v>
      </c>
      <c r="F4753" s="5">
        <v>9908.0977000000003</v>
      </c>
    </row>
    <row r="4754" spans="5:6" x14ac:dyDescent="0.25">
      <c r="E4754" t="s">
        <v>9740</v>
      </c>
      <c r="F4754" s="5">
        <v>9906.3084000000017</v>
      </c>
    </row>
    <row r="4755" spans="5:6" x14ac:dyDescent="0.25">
      <c r="E4755" t="s">
        <v>11528</v>
      </c>
      <c r="F4755" s="5">
        <v>9905.378799999995</v>
      </c>
    </row>
    <row r="4756" spans="5:6" x14ac:dyDescent="0.25">
      <c r="E4756" t="s">
        <v>16521</v>
      </c>
      <c r="F4756" s="5">
        <v>9895.68</v>
      </c>
    </row>
    <row r="4757" spans="5:6" x14ac:dyDescent="0.25">
      <c r="E4757" t="s">
        <v>13003</v>
      </c>
      <c r="F4757" s="5">
        <v>9895.68</v>
      </c>
    </row>
    <row r="4758" spans="5:6" x14ac:dyDescent="0.25">
      <c r="E4758" t="s">
        <v>4839</v>
      </c>
      <c r="F4758" s="5">
        <v>9895.68</v>
      </c>
    </row>
    <row r="4759" spans="5:6" x14ac:dyDescent="0.25">
      <c r="E4759" t="s">
        <v>13508</v>
      </c>
      <c r="F4759" s="5">
        <v>9890.6145000000015</v>
      </c>
    </row>
    <row r="4760" spans="5:6" x14ac:dyDescent="0.25">
      <c r="E4760" t="s">
        <v>2590</v>
      </c>
      <c r="F4760" s="5">
        <v>9889.6767</v>
      </c>
    </row>
    <row r="4761" spans="5:6" x14ac:dyDescent="0.25">
      <c r="E4761" t="s">
        <v>6007</v>
      </c>
      <c r="F4761" s="5">
        <v>9875.1076000000012</v>
      </c>
    </row>
    <row r="4762" spans="5:6" x14ac:dyDescent="0.25">
      <c r="E4762" t="s">
        <v>3316</v>
      </c>
      <c r="F4762" s="5">
        <v>9873.5005000000019</v>
      </c>
    </row>
    <row r="4763" spans="5:6" x14ac:dyDescent="0.25">
      <c r="E4763" t="s">
        <v>18543</v>
      </c>
      <c r="F4763" s="5">
        <v>9870.4254000000001</v>
      </c>
    </row>
    <row r="4764" spans="5:6" x14ac:dyDescent="0.25">
      <c r="E4764" t="s">
        <v>13484</v>
      </c>
      <c r="F4764" s="5">
        <v>9870.1291999999994</v>
      </c>
    </row>
    <row r="4765" spans="5:6" x14ac:dyDescent="0.25">
      <c r="E4765" t="s">
        <v>3543</v>
      </c>
      <c r="F4765" s="5">
        <v>9864.7097999999969</v>
      </c>
    </row>
    <row r="4766" spans="5:6" x14ac:dyDescent="0.25">
      <c r="E4766" t="s">
        <v>4411</v>
      </c>
      <c r="F4766" s="5">
        <v>9864.0972000000002</v>
      </c>
    </row>
    <row r="4767" spans="5:6" x14ac:dyDescent="0.25">
      <c r="E4767" t="s">
        <v>15569</v>
      </c>
      <c r="F4767" s="5">
        <v>9852.2327999999998</v>
      </c>
    </row>
    <row r="4768" spans="5:6" x14ac:dyDescent="0.25">
      <c r="E4768" t="s">
        <v>12407</v>
      </c>
      <c r="F4768" s="5">
        <v>9851.7415000000019</v>
      </c>
    </row>
    <row r="4769" spans="5:6" x14ac:dyDescent="0.25">
      <c r="E4769" t="s">
        <v>11395</v>
      </c>
      <c r="F4769" s="5">
        <v>9851.4253000000008</v>
      </c>
    </row>
    <row r="4770" spans="5:6" x14ac:dyDescent="0.25">
      <c r="E4770" t="s">
        <v>14222</v>
      </c>
      <c r="F4770" s="5">
        <v>9850.4827999999998</v>
      </c>
    </row>
    <row r="4771" spans="5:6" x14ac:dyDescent="0.25">
      <c r="E4771" t="s">
        <v>16447</v>
      </c>
      <c r="F4771" s="5">
        <v>9848.8306000000011</v>
      </c>
    </row>
    <row r="4772" spans="5:6" x14ac:dyDescent="0.25">
      <c r="E4772" t="s">
        <v>14873</v>
      </c>
      <c r="F4772" s="5">
        <v>9848.8306000000011</v>
      </c>
    </row>
    <row r="4773" spans="5:6" x14ac:dyDescent="0.25">
      <c r="E4773" t="s">
        <v>10659</v>
      </c>
      <c r="F4773" s="5">
        <v>9848.8306000000011</v>
      </c>
    </row>
    <row r="4774" spans="5:6" x14ac:dyDescent="0.25">
      <c r="E4774" t="s">
        <v>8177</v>
      </c>
      <c r="F4774" s="5">
        <v>9848.8306000000011</v>
      </c>
    </row>
    <row r="4775" spans="5:6" x14ac:dyDescent="0.25">
      <c r="E4775" t="s">
        <v>4812</v>
      </c>
      <c r="F4775" s="5">
        <v>9848.8306000000011</v>
      </c>
    </row>
    <row r="4776" spans="5:6" x14ac:dyDescent="0.25">
      <c r="E4776" t="s">
        <v>2947</v>
      </c>
      <c r="F4776" s="5">
        <v>9848.8306000000011</v>
      </c>
    </row>
    <row r="4777" spans="5:6" x14ac:dyDescent="0.25">
      <c r="E4777" t="s">
        <v>2517</v>
      </c>
      <c r="F4777" s="5">
        <v>9848.8306000000011</v>
      </c>
    </row>
    <row r="4778" spans="5:6" x14ac:dyDescent="0.25">
      <c r="E4778" t="s">
        <v>1271</v>
      </c>
      <c r="F4778" s="5">
        <v>9848.8306000000011</v>
      </c>
    </row>
    <row r="4779" spans="5:6" x14ac:dyDescent="0.25">
      <c r="E4779" t="s">
        <v>5479</v>
      </c>
      <c r="F4779" s="5">
        <v>9847.5748000000003</v>
      </c>
    </row>
    <row r="4780" spans="5:6" x14ac:dyDescent="0.25">
      <c r="E4780" t="s">
        <v>17140</v>
      </c>
      <c r="F4780" s="5">
        <v>9841.5578999999998</v>
      </c>
    </row>
    <row r="4781" spans="5:6" x14ac:dyDescent="0.25">
      <c r="E4781" t="s">
        <v>15803</v>
      </c>
      <c r="F4781" s="5">
        <v>9831.0989000000009</v>
      </c>
    </row>
    <row r="4782" spans="5:6" x14ac:dyDescent="0.25">
      <c r="E4782" t="s">
        <v>7703</v>
      </c>
      <c r="F4782" s="5">
        <v>9829.5982999999978</v>
      </c>
    </row>
    <row r="4783" spans="5:6" x14ac:dyDescent="0.25">
      <c r="E4783" t="s">
        <v>14202</v>
      </c>
      <c r="F4783" s="5">
        <v>9829.1714000000011</v>
      </c>
    </row>
    <row r="4784" spans="5:6" x14ac:dyDescent="0.25">
      <c r="E4784" t="s">
        <v>4681</v>
      </c>
      <c r="F4784" s="5">
        <v>9829.1177999999982</v>
      </c>
    </row>
    <row r="4785" spans="5:6" x14ac:dyDescent="0.25">
      <c r="E4785" t="s">
        <v>4864</v>
      </c>
      <c r="F4785" s="5">
        <v>9828.9229000000014</v>
      </c>
    </row>
    <row r="4786" spans="5:6" x14ac:dyDescent="0.25">
      <c r="E4786" t="s">
        <v>3344</v>
      </c>
      <c r="F4786" s="5">
        <v>9823.6828000000005</v>
      </c>
    </row>
    <row r="4787" spans="5:6" x14ac:dyDescent="0.25">
      <c r="E4787" t="s">
        <v>14622</v>
      </c>
      <c r="F4787" s="5">
        <v>9815.4226999999992</v>
      </c>
    </row>
    <row r="4788" spans="5:6" x14ac:dyDescent="0.25">
      <c r="E4788" t="s">
        <v>18809</v>
      </c>
      <c r="F4788" s="5">
        <v>9812.1464999999989</v>
      </c>
    </row>
    <row r="4789" spans="5:6" x14ac:dyDescent="0.25">
      <c r="E4789" t="s">
        <v>7135</v>
      </c>
      <c r="F4789" s="5">
        <v>9802.3591000000015</v>
      </c>
    </row>
    <row r="4790" spans="5:6" x14ac:dyDescent="0.25">
      <c r="E4790" t="s">
        <v>16101</v>
      </c>
      <c r="F4790" s="5">
        <v>9801.3129000000008</v>
      </c>
    </row>
    <row r="4791" spans="5:6" x14ac:dyDescent="0.25">
      <c r="E4791" t="s">
        <v>10235</v>
      </c>
      <c r="F4791" s="5">
        <v>9792.0729999999967</v>
      </c>
    </row>
    <row r="4792" spans="5:6" x14ac:dyDescent="0.25">
      <c r="E4792" t="s">
        <v>3301</v>
      </c>
      <c r="F4792" s="5">
        <v>9791.9037000000008</v>
      </c>
    </row>
    <row r="4793" spans="5:6" x14ac:dyDescent="0.25">
      <c r="E4793" t="s">
        <v>4826</v>
      </c>
      <c r="F4793" s="5">
        <v>9785.9669000000013</v>
      </c>
    </row>
    <row r="4794" spans="5:6" x14ac:dyDescent="0.25">
      <c r="E4794" t="s">
        <v>7990</v>
      </c>
      <c r="F4794" s="5">
        <v>9775.8508999999976</v>
      </c>
    </row>
    <row r="4795" spans="5:6" x14ac:dyDescent="0.25">
      <c r="E4795" t="s">
        <v>6708</v>
      </c>
      <c r="F4795" s="5">
        <v>9772.4231</v>
      </c>
    </row>
    <row r="4796" spans="5:6" x14ac:dyDescent="0.25">
      <c r="E4796" t="s">
        <v>12158</v>
      </c>
      <c r="F4796" s="5">
        <v>9766.4098000000013</v>
      </c>
    </row>
    <row r="4797" spans="5:6" x14ac:dyDescent="0.25">
      <c r="E4797" t="s">
        <v>15717</v>
      </c>
      <c r="F4797" s="5">
        <v>9765.0588000000025</v>
      </c>
    </row>
    <row r="4798" spans="5:6" x14ac:dyDescent="0.25">
      <c r="E4798" t="s">
        <v>18144</v>
      </c>
      <c r="F4798" s="5">
        <v>9750.9508000000023</v>
      </c>
    </row>
    <row r="4799" spans="5:6" x14ac:dyDescent="0.25">
      <c r="E4799" t="s">
        <v>2258</v>
      </c>
      <c r="F4799" s="5">
        <v>9737.1002999999982</v>
      </c>
    </row>
    <row r="4800" spans="5:6" x14ac:dyDescent="0.25">
      <c r="E4800" t="s">
        <v>9984</v>
      </c>
      <c r="F4800" s="5">
        <v>9735.1464000000014</v>
      </c>
    </row>
    <row r="4801" spans="5:6" x14ac:dyDescent="0.25">
      <c r="E4801" t="s">
        <v>1516</v>
      </c>
      <c r="F4801" s="5">
        <v>9726.7716999999993</v>
      </c>
    </row>
    <row r="4802" spans="5:6" x14ac:dyDescent="0.25">
      <c r="E4802" t="s">
        <v>2281</v>
      </c>
      <c r="F4802" s="5">
        <v>9721.4166000000023</v>
      </c>
    </row>
    <row r="4803" spans="5:6" x14ac:dyDescent="0.25">
      <c r="E4803" t="s">
        <v>15833</v>
      </c>
      <c r="F4803" s="5">
        <v>9719.9853999999978</v>
      </c>
    </row>
    <row r="4804" spans="5:6" x14ac:dyDescent="0.25">
      <c r="E4804" t="s">
        <v>13886</v>
      </c>
      <c r="F4804" s="5">
        <v>9718.6555000000008</v>
      </c>
    </row>
    <row r="4805" spans="5:6" x14ac:dyDescent="0.25">
      <c r="E4805" t="s">
        <v>5045</v>
      </c>
      <c r="F4805" s="5">
        <v>9718.3746999999967</v>
      </c>
    </row>
    <row r="4806" spans="5:6" x14ac:dyDescent="0.25">
      <c r="E4806" t="s">
        <v>12449</v>
      </c>
      <c r="F4806" s="5">
        <v>9715.2764999999999</v>
      </c>
    </row>
    <row r="4807" spans="5:6" x14ac:dyDescent="0.25">
      <c r="E4807" t="s">
        <v>10663</v>
      </c>
      <c r="F4807" s="5">
        <v>9714.694499999996</v>
      </c>
    </row>
    <row r="4808" spans="5:6" x14ac:dyDescent="0.25">
      <c r="E4808" t="s">
        <v>13651</v>
      </c>
      <c r="F4808" s="5">
        <v>9714.3086999999978</v>
      </c>
    </row>
    <row r="4809" spans="5:6" x14ac:dyDescent="0.25">
      <c r="E4809" t="s">
        <v>11737</v>
      </c>
      <c r="F4809" s="5">
        <v>9707.4219999999987</v>
      </c>
    </row>
    <row r="4810" spans="5:6" x14ac:dyDescent="0.25">
      <c r="E4810" t="s">
        <v>3674</v>
      </c>
      <c r="F4810" s="5">
        <v>9700.0852999999988</v>
      </c>
    </row>
    <row r="4811" spans="5:6" x14ac:dyDescent="0.25">
      <c r="E4811" t="s">
        <v>11297</v>
      </c>
      <c r="F4811" s="5">
        <v>9694.9804000000004</v>
      </c>
    </row>
    <row r="4812" spans="5:6" x14ac:dyDescent="0.25">
      <c r="E4812" t="s">
        <v>9808</v>
      </c>
      <c r="F4812" s="5">
        <v>9694.9662000000008</v>
      </c>
    </row>
    <row r="4813" spans="5:6" x14ac:dyDescent="0.25">
      <c r="E4813" t="s">
        <v>5877</v>
      </c>
      <c r="F4813" s="5">
        <v>9692.4981000000007</v>
      </c>
    </row>
    <row r="4814" spans="5:6" x14ac:dyDescent="0.25">
      <c r="E4814" t="s">
        <v>16050</v>
      </c>
      <c r="F4814" s="5">
        <v>9690.9597000000031</v>
      </c>
    </row>
    <row r="4815" spans="5:6" x14ac:dyDescent="0.25">
      <c r="E4815" t="s">
        <v>15392</v>
      </c>
      <c r="F4815" s="5">
        <v>9689.790100000002</v>
      </c>
    </row>
    <row r="4816" spans="5:6" x14ac:dyDescent="0.25">
      <c r="E4816" t="s">
        <v>1312</v>
      </c>
      <c r="F4816" s="5">
        <v>9686.3304000000007</v>
      </c>
    </row>
    <row r="4817" spans="5:6" x14ac:dyDescent="0.25">
      <c r="E4817" t="s">
        <v>11774</v>
      </c>
      <c r="F4817" s="5">
        <v>9682.1923999999999</v>
      </c>
    </row>
    <row r="4818" spans="5:6" x14ac:dyDescent="0.25">
      <c r="E4818" t="s">
        <v>11452</v>
      </c>
      <c r="F4818" s="5">
        <v>9675.1372999999967</v>
      </c>
    </row>
    <row r="4819" spans="5:6" x14ac:dyDescent="0.25">
      <c r="E4819" t="s">
        <v>15117</v>
      </c>
      <c r="F4819" s="5">
        <v>9674.4616999999944</v>
      </c>
    </row>
    <row r="4820" spans="5:6" x14ac:dyDescent="0.25">
      <c r="E4820" t="s">
        <v>7488</v>
      </c>
      <c r="F4820" s="5">
        <v>9673.4283999999989</v>
      </c>
    </row>
    <row r="4821" spans="5:6" x14ac:dyDescent="0.25">
      <c r="E4821" t="s">
        <v>9780</v>
      </c>
      <c r="F4821" s="5">
        <v>9672.631400000002</v>
      </c>
    </row>
    <row r="4822" spans="5:6" x14ac:dyDescent="0.25">
      <c r="E4822" t="s">
        <v>9333</v>
      </c>
      <c r="F4822" s="5">
        <v>9668.5406000000003</v>
      </c>
    </row>
    <row r="4823" spans="5:6" x14ac:dyDescent="0.25">
      <c r="E4823" t="s">
        <v>5307</v>
      </c>
      <c r="F4823" s="5">
        <v>9666.0919999999987</v>
      </c>
    </row>
    <row r="4824" spans="5:6" x14ac:dyDescent="0.25">
      <c r="E4824" t="s">
        <v>16492</v>
      </c>
      <c r="F4824" s="5">
        <v>9665.8806999999997</v>
      </c>
    </row>
    <row r="4825" spans="5:6" x14ac:dyDescent="0.25">
      <c r="E4825" t="s">
        <v>6373</v>
      </c>
      <c r="F4825" s="5">
        <v>9654.8722999999991</v>
      </c>
    </row>
    <row r="4826" spans="5:6" x14ac:dyDescent="0.25">
      <c r="E4826" t="s">
        <v>2756</v>
      </c>
      <c r="F4826" s="5">
        <v>9651.112799999999</v>
      </c>
    </row>
    <row r="4827" spans="5:6" x14ac:dyDescent="0.25">
      <c r="E4827" t="s">
        <v>2103</v>
      </c>
      <c r="F4827" s="5">
        <v>9650.7564999999995</v>
      </c>
    </row>
    <row r="4828" spans="5:6" x14ac:dyDescent="0.25">
      <c r="E4828" t="s">
        <v>17358</v>
      </c>
      <c r="F4828" s="5">
        <v>9642.644400000001</v>
      </c>
    </row>
    <row r="4829" spans="5:6" x14ac:dyDescent="0.25">
      <c r="E4829" t="s">
        <v>6713</v>
      </c>
      <c r="F4829" s="5">
        <v>9642.1498000000029</v>
      </c>
    </row>
    <row r="4830" spans="5:6" x14ac:dyDescent="0.25">
      <c r="E4830" t="s">
        <v>2373</v>
      </c>
      <c r="F4830" s="5">
        <v>9640.7202000000016</v>
      </c>
    </row>
    <row r="4831" spans="5:6" x14ac:dyDescent="0.25">
      <c r="E4831" t="s">
        <v>11500</v>
      </c>
      <c r="F4831" s="5">
        <v>9630.0017999999945</v>
      </c>
    </row>
    <row r="4832" spans="5:6" x14ac:dyDescent="0.25">
      <c r="E4832" t="s">
        <v>8638</v>
      </c>
      <c r="F4832" s="5">
        <v>9629.6209999999992</v>
      </c>
    </row>
    <row r="4833" spans="5:6" x14ac:dyDescent="0.25">
      <c r="E4833" t="s">
        <v>14647</v>
      </c>
      <c r="F4833" s="5">
        <v>9627.6591999999982</v>
      </c>
    </row>
    <row r="4834" spans="5:6" x14ac:dyDescent="0.25">
      <c r="E4834" t="s">
        <v>12865</v>
      </c>
      <c r="F4834" s="5">
        <v>9627.6591999999982</v>
      </c>
    </row>
    <row r="4835" spans="5:6" x14ac:dyDescent="0.25">
      <c r="E4835" t="s">
        <v>17965</v>
      </c>
      <c r="F4835" s="5">
        <v>9626.8528999999999</v>
      </c>
    </row>
    <row r="4836" spans="5:6" x14ac:dyDescent="0.25">
      <c r="E4836" t="s">
        <v>4755</v>
      </c>
      <c r="F4836" s="5">
        <v>9625.6355999999996</v>
      </c>
    </row>
    <row r="4837" spans="5:6" x14ac:dyDescent="0.25">
      <c r="E4837" t="s">
        <v>11837</v>
      </c>
      <c r="F4837" s="5">
        <v>9624.4745999999996</v>
      </c>
    </row>
    <row r="4838" spans="5:6" x14ac:dyDescent="0.25">
      <c r="E4838" t="s">
        <v>9561</v>
      </c>
      <c r="F4838" s="5">
        <v>9620.9477000000024</v>
      </c>
    </row>
    <row r="4839" spans="5:6" x14ac:dyDescent="0.25">
      <c r="E4839" t="s">
        <v>16272</v>
      </c>
      <c r="F4839" s="5">
        <v>9603.2889000000014</v>
      </c>
    </row>
    <row r="4840" spans="5:6" x14ac:dyDescent="0.25">
      <c r="E4840" t="s">
        <v>16413</v>
      </c>
      <c r="F4840" s="5">
        <v>9599.5508000000027</v>
      </c>
    </row>
    <row r="4841" spans="5:6" x14ac:dyDescent="0.25">
      <c r="E4841" t="s">
        <v>7632</v>
      </c>
      <c r="F4841" s="5">
        <v>9587.3041999999987</v>
      </c>
    </row>
    <row r="4842" spans="5:6" x14ac:dyDescent="0.25">
      <c r="E4842" t="s">
        <v>10731</v>
      </c>
      <c r="F4842" s="5">
        <v>9581.550599999995</v>
      </c>
    </row>
    <row r="4843" spans="5:6" x14ac:dyDescent="0.25">
      <c r="E4843" t="s">
        <v>8047</v>
      </c>
      <c r="F4843" s="5">
        <v>9577.165799999997</v>
      </c>
    </row>
    <row r="4844" spans="5:6" x14ac:dyDescent="0.25">
      <c r="E4844" t="s">
        <v>8479</v>
      </c>
      <c r="F4844" s="5">
        <v>9574.4302999999982</v>
      </c>
    </row>
    <row r="4845" spans="5:6" x14ac:dyDescent="0.25">
      <c r="E4845" t="s">
        <v>14760</v>
      </c>
      <c r="F4845" s="5">
        <v>9574.4298000000017</v>
      </c>
    </row>
    <row r="4846" spans="5:6" x14ac:dyDescent="0.25">
      <c r="E4846" t="s">
        <v>7481</v>
      </c>
      <c r="F4846" s="5">
        <v>9574.373599999999</v>
      </c>
    </row>
    <row r="4847" spans="5:6" x14ac:dyDescent="0.25">
      <c r="E4847" t="s">
        <v>13137</v>
      </c>
      <c r="F4847" s="5">
        <v>9560.8645000000015</v>
      </c>
    </row>
    <row r="4848" spans="5:6" x14ac:dyDescent="0.25">
      <c r="E4848" t="s">
        <v>4669</v>
      </c>
      <c r="F4848" s="5">
        <v>9555.8044000000009</v>
      </c>
    </row>
    <row r="4849" spans="5:6" x14ac:dyDescent="0.25">
      <c r="E4849" t="s">
        <v>6709</v>
      </c>
      <c r="F4849" s="5">
        <v>9548.594000000001</v>
      </c>
    </row>
    <row r="4850" spans="5:6" x14ac:dyDescent="0.25">
      <c r="E4850" t="s">
        <v>13688</v>
      </c>
      <c r="F4850" s="5">
        <v>9546.7096999999994</v>
      </c>
    </row>
    <row r="4851" spans="5:6" x14ac:dyDescent="0.25">
      <c r="E4851" t="s">
        <v>18862</v>
      </c>
      <c r="F4851" s="5">
        <v>9542.0391000000018</v>
      </c>
    </row>
    <row r="4852" spans="5:6" x14ac:dyDescent="0.25">
      <c r="E4852" t="s">
        <v>4502</v>
      </c>
      <c r="F4852" s="5">
        <v>9537.753200000001</v>
      </c>
    </row>
    <row r="4853" spans="5:6" x14ac:dyDescent="0.25">
      <c r="E4853" t="s">
        <v>18244</v>
      </c>
      <c r="F4853" s="5">
        <v>9535.6370000000024</v>
      </c>
    </row>
    <row r="4854" spans="5:6" x14ac:dyDescent="0.25">
      <c r="E4854" t="s">
        <v>11530</v>
      </c>
      <c r="F4854" s="5">
        <v>9535.6370000000024</v>
      </c>
    </row>
    <row r="4855" spans="5:6" x14ac:dyDescent="0.25">
      <c r="E4855" t="s">
        <v>10276</v>
      </c>
      <c r="F4855" s="5">
        <v>9535.6370000000024</v>
      </c>
    </row>
    <row r="4856" spans="5:6" x14ac:dyDescent="0.25">
      <c r="E4856" t="s">
        <v>8588</v>
      </c>
      <c r="F4856" s="5">
        <v>9535.6370000000024</v>
      </c>
    </row>
    <row r="4857" spans="5:6" x14ac:dyDescent="0.25">
      <c r="E4857" t="s">
        <v>7734</v>
      </c>
      <c r="F4857" s="5">
        <v>9535.6370000000024</v>
      </c>
    </row>
    <row r="4858" spans="5:6" x14ac:dyDescent="0.25">
      <c r="E4858" t="s">
        <v>3799</v>
      </c>
      <c r="F4858" s="5">
        <v>9535.6370000000024</v>
      </c>
    </row>
    <row r="4859" spans="5:6" x14ac:dyDescent="0.25">
      <c r="E4859" t="s">
        <v>3145</v>
      </c>
      <c r="F4859" s="5">
        <v>9532.3995999999988</v>
      </c>
    </row>
    <row r="4860" spans="5:6" x14ac:dyDescent="0.25">
      <c r="E4860" t="s">
        <v>2927</v>
      </c>
      <c r="F4860" s="5">
        <v>9526.1946000000025</v>
      </c>
    </row>
    <row r="4861" spans="5:6" x14ac:dyDescent="0.25">
      <c r="E4861" t="s">
        <v>1223</v>
      </c>
      <c r="F4861" s="5">
        <v>9525.5539999999983</v>
      </c>
    </row>
    <row r="4862" spans="5:6" x14ac:dyDescent="0.25">
      <c r="E4862" t="s">
        <v>9940</v>
      </c>
      <c r="F4862" s="5">
        <v>9522.4898999999987</v>
      </c>
    </row>
    <row r="4863" spans="5:6" x14ac:dyDescent="0.25">
      <c r="E4863" t="s">
        <v>6038</v>
      </c>
      <c r="F4863" s="5">
        <v>9517.260000000002</v>
      </c>
    </row>
    <row r="4864" spans="5:6" x14ac:dyDescent="0.25">
      <c r="E4864" t="s">
        <v>11842</v>
      </c>
      <c r="F4864" s="5">
        <v>9513.0277000000024</v>
      </c>
    </row>
    <row r="4865" spans="5:6" x14ac:dyDescent="0.25">
      <c r="E4865" t="s">
        <v>9133</v>
      </c>
      <c r="F4865" s="5">
        <v>9507.3149999999969</v>
      </c>
    </row>
    <row r="4866" spans="5:6" x14ac:dyDescent="0.25">
      <c r="E4866" t="s">
        <v>1325</v>
      </c>
      <c r="F4866" s="5">
        <v>9504.7638999999999</v>
      </c>
    </row>
    <row r="4867" spans="5:6" x14ac:dyDescent="0.25">
      <c r="E4867" t="s">
        <v>16577</v>
      </c>
      <c r="F4867" s="5">
        <v>9503.0939999999955</v>
      </c>
    </row>
    <row r="4868" spans="5:6" x14ac:dyDescent="0.25">
      <c r="E4868" t="s">
        <v>9038</v>
      </c>
      <c r="F4868" s="5">
        <v>9496.2253000000001</v>
      </c>
    </row>
    <row r="4869" spans="5:6" x14ac:dyDescent="0.25">
      <c r="E4869" t="s">
        <v>17878</v>
      </c>
      <c r="F4869" s="5">
        <v>9495.0512999999992</v>
      </c>
    </row>
    <row r="4870" spans="5:6" x14ac:dyDescent="0.25">
      <c r="E4870" t="s">
        <v>17891</v>
      </c>
      <c r="F4870" s="5">
        <v>9489.3344999999954</v>
      </c>
    </row>
    <row r="4871" spans="5:6" x14ac:dyDescent="0.25">
      <c r="E4871" t="s">
        <v>8204</v>
      </c>
      <c r="F4871" s="5">
        <v>9489.3344999999954</v>
      </c>
    </row>
    <row r="4872" spans="5:6" x14ac:dyDescent="0.25">
      <c r="E4872" t="s">
        <v>7466</v>
      </c>
      <c r="F4872" s="5">
        <v>9489.3344999999954</v>
      </c>
    </row>
    <row r="4873" spans="5:6" x14ac:dyDescent="0.25">
      <c r="E4873" t="s">
        <v>15786</v>
      </c>
      <c r="F4873" s="5">
        <v>9481.6988999999994</v>
      </c>
    </row>
    <row r="4874" spans="5:6" x14ac:dyDescent="0.25">
      <c r="E4874" t="s">
        <v>10998</v>
      </c>
      <c r="F4874" s="5">
        <v>9471.6545000000006</v>
      </c>
    </row>
    <row r="4875" spans="5:6" x14ac:dyDescent="0.25">
      <c r="E4875" t="s">
        <v>16904</v>
      </c>
      <c r="F4875" s="5">
        <v>9471.1928000000007</v>
      </c>
    </row>
    <row r="4876" spans="5:6" x14ac:dyDescent="0.25">
      <c r="E4876" t="s">
        <v>13809</v>
      </c>
      <c r="F4876" s="5">
        <v>9470.8695999999982</v>
      </c>
    </row>
    <row r="4877" spans="5:6" x14ac:dyDescent="0.25">
      <c r="E4877" t="s">
        <v>18465</v>
      </c>
      <c r="F4877" s="5">
        <v>9469.6656999999996</v>
      </c>
    </row>
    <row r="4878" spans="5:6" x14ac:dyDescent="0.25">
      <c r="E4878" t="s">
        <v>12753</v>
      </c>
      <c r="F4878" s="5">
        <v>9469.6656999999996</v>
      </c>
    </row>
    <row r="4879" spans="5:6" x14ac:dyDescent="0.25">
      <c r="E4879" t="s">
        <v>5495</v>
      </c>
      <c r="F4879" s="5">
        <v>9469.272100000002</v>
      </c>
    </row>
    <row r="4880" spans="5:6" x14ac:dyDescent="0.25">
      <c r="E4880" t="s">
        <v>2140</v>
      </c>
      <c r="F4880" s="5">
        <v>9468.3763999999974</v>
      </c>
    </row>
    <row r="4881" spans="5:6" x14ac:dyDescent="0.25">
      <c r="E4881" t="s">
        <v>3371</v>
      </c>
      <c r="F4881" s="5">
        <v>9466.6043000000009</v>
      </c>
    </row>
    <row r="4882" spans="5:6" x14ac:dyDescent="0.25">
      <c r="E4882" t="s">
        <v>14000</v>
      </c>
      <c r="F4882" s="5">
        <v>9462.097499999998</v>
      </c>
    </row>
    <row r="4883" spans="5:6" x14ac:dyDescent="0.25">
      <c r="E4883" t="s">
        <v>9614</v>
      </c>
      <c r="F4883" s="5">
        <v>9461.3584999999985</v>
      </c>
    </row>
    <row r="4884" spans="5:6" x14ac:dyDescent="0.25">
      <c r="E4884" t="s">
        <v>18675</v>
      </c>
      <c r="F4884" s="5">
        <v>9456.818299999999</v>
      </c>
    </row>
    <row r="4885" spans="5:6" x14ac:dyDescent="0.25">
      <c r="E4885" t="s">
        <v>9858</v>
      </c>
      <c r="F4885" s="5">
        <v>9449.6654999999992</v>
      </c>
    </row>
    <row r="4886" spans="5:6" x14ac:dyDescent="0.25">
      <c r="E4886" t="s">
        <v>2202</v>
      </c>
      <c r="F4886" s="5">
        <v>9448.9512000000013</v>
      </c>
    </row>
    <row r="4887" spans="5:6" x14ac:dyDescent="0.25">
      <c r="E4887" t="s">
        <v>7121</v>
      </c>
      <c r="F4887" s="5">
        <v>9445.3552000000018</v>
      </c>
    </row>
    <row r="4888" spans="5:6" x14ac:dyDescent="0.25">
      <c r="E4888" t="s">
        <v>7761</v>
      </c>
      <c r="F4888" s="5">
        <v>9444.3162999999986</v>
      </c>
    </row>
    <row r="4889" spans="5:6" x14ac:dyDescent="0.25">
      <c r="E4889" t="s">
        <v>14016</v>
      </c>
      <c r="F4889" s="5">
        <v>9444.2474999999995</v>
      </c>
    </row>
    <row r="4890" spans="5:6" x14ac:dyDescent="0.25">
      <c r="E4890" t="s">
        <v>16903</v>
      </c>
      <c r="F4890" s="5">
        <v>9439.1743999999999</v>
      </c>
    </row>
    <row r="4891" spans="5:6" x14ac:dyDescent="0.25">
      <c r="E4891" t="s">
        <v>3703</v>
      </c>
      <c r="F4891" s="5">
        <v>9436.2538999999997</v>
      </c>
    </row>
    <row r="4892" spans="5:6" x14ac:dyDescent="0.25">
      <c r="E4892" t="s">
        <v>18467</v>
      </c>
      <c r="F4892" s="5">
        <v>9435.9709000000003</v>
      </c>
    </row>
    <row r="4893" spans="5:6" x14ac:dyDescent="0.25">
      <c r="E4893" t="s">
        <v>11549</v>
      </c>
      <c r="F4893" s="5">
        <v>9435.070499999998</v>
      </c>
    </row>
    <row r="4894" spans="5:6" x14ac:dyDescent="0.25">
      <c r="E4894" t="s">
        <v>2812</v>
      </c>
      <c r="F4894" s="5">
        <v>9434.8541999999998</v>
      </c>
    </row>
    <row r="4895" spans="5:6" x14ac:dyDescent="0.25">
      <c r="E4895" t="s">
        <v>14309</v>
      </c>
      <c r="F4895" s="5">
        <v>9432.8820000000014</v>
      </c>
    </row>
    <row r="4896" spans="5:6" x14ac:dyDescent="0.25">
      <c r="E4896" t="s">
        <v>8585</v>
      </c>
      <c r="F4896" s="5">
        <v>9432.8820000000014</v>
      </c>
    </row>
    <row r="4897" spans="5:6" x14ac:dyDescent="0.25">
      <c r="E4897" t="s">
        <v>6051</v>
      </c>
      <c r="F4897" s="5">
        <v>9432.8820000000014</v>
      </c>
    </row>
    <row r="4898" spans="5:6" x14ac:dyDescent="0.25">
      <c r="E4898" t="s">
        <v>5001</v>
      </c>
      <c r="F4898" s="5">
        <v>9430.336299999999</v>
      </c>
    </row>
    <row r="4899" spans="5:6" x14ac:dyDescent="0.25">
      <c r="E4899" t="s">
        <v>18572</v>
      </c>
      <c r="F4899" s="5">
        <v>9428.0134000000016</v>
      </c>
    </row>
    <row r="4900" spans="5:6" x14ac:dyDescent="0.25">
      <c r="E4900" t="s">
        <v>1033</v>
      </c>
      <c r="F4900" s="5">
        <v>9422.8874000000014</v>
      </c>
    </row>
    <row r="4901" spans="5:6" x14ac:dyDescent="0.25">
      <c r="E4901" t="s">
        <v>17484</v>
      </c>
      <c r="F4901" s="5">
        <v>9419.4156000000021</v>
      </c>
    </row>
    <row r="4902" spans="5:6" x14ac:dyDescent="0.25">
      <c r="E4902" t="s">
        <v>6400</v>
      </c>
      <c r="F4902" s="5">
        <v>9412.3763999999992</v>
      </c>
    </row>
    <row r="4903" spans="5:6" x14ac:dyDescent="0.25">
      <c r="E4903" t="s">
        <v>12088</v>
      </c>
      <c r="F4903" s="5">
        <v>9409.6477999999988</v>
      </c>
    </row>
    <row r="4904" spans="5:6" x14ac:dyDescent="0.25">
      <c r="E4904" t="s">
        <v>4545</v>
      </c>
      <c r="F4904" s="5">
        <v>9402.5946999999996</v>
      </c>
    </row>
    <row r="4905" spans="5:6" x14ac:dyDescent="0.25">
      <c r="E4905" t="s">
        <v>7390</v>
      </c>
      <c r="F4905" s="5">
        <v>9402.2769000000008</v>
      </c>
    </row>
    <row r="4906" spans="5:6" x14ac:dyDescent="0.25">
      <c r="E4906" t="s">
        <v>3875</v>
      </c>
      <c r="F4906" s="5">
        <v>9393.6416000000027</v>
      </c>
    </row>
    <row r="4907" spans="5:6" x14ac:dyDescent="0.25">
      <c r="E4907" t="s">
        <v>696</v>
      </c>
      <c r="F4907" s="5">
        <v>9393.6416000000027</v>
      </c>
    </row>
    <row r="4908" spans="5:6" x14ac:dyDescent="0.25">
      <c r="E4908" t="s">
        <v>1336</v>
      </c>
      <c r="F4908" s="5">
        <v>9393.3536000000004</v>
      </c>
    </row>
    <row r="4909" spans="5:6" x14ac:dyDescent="0.25">
      <c r="E4909" t="s">
        <v>18589</v>
      </c>
      <c r="F4909" s="5">
        <v>9388.9592999999986</v>
      </c>
    </row>
    <row r="4910" spans="5:6" x14ac:dyDescent="0.25">
      <c r="E4910" t="s">
        <v>3077</v>
      </c>
      <c r="F4910" s="5">
        <v>9386.4714999999978</v>
      </c>
    </row>
    <row r="4911" spans="5:6" x14ac:dyDescent="0.25">
      <c r="E4911" t="s">
        <v>18528</v>
      </c>
      <c r="F4911" s="5">
        <v>9382.6550000000007</v>
      </c>
    </row>
    <row r="4912" spans="5:6" x14ac:dyDescent="0.25">
      <c r="E4912" t="s">
        <v>14875</v>
      </c>
      <c r="F4912" s="5">
        <v>9380.8920000000016</v>
      </c>
    </row>
    <row r="4913" spans="5:6" x14ac:dyDescent="0.25">
      <c r="E4913" t="s">
        <v>17698</v>
      </c>
      <c r="F4913" s="5">
        <v>9379.1050000000014</v>
      </c>
    </row>
    <row r="4914" spans="5:6" x14ac:dyDescent="0.25">
      <c r="E4914" t="s">
        <v>4432</v>
      </c>
      <c r="F4914" s="5">
        <v>9378.0822000000007</v>
      </c>
    </row>
    <row r="4915" spans="5:6" x14ac:dyDescent="0.25">
      <c r="E4915" t="s">
        <v>16009</v>
      </c>
      <c r="F4915" s="5">
        <v>9377.9472000000005</v>
      </c>
    </row>
    <row r="4916" spans="5:6" x14ac:dyDescent="0.25">
      <c r="E4916" t="s">
        <v>2199</v>
      </c>
      <c r="F4916" s="5">
        <v>9376.7000000000007</v>
      </c>
    </row>
    <row r="4917" spans="5:6" x14ac:dyDescent="0.25">
      <c r="E4917" t="s">
        <v>6036</v>
      </c>
      <c r="F4917" s="5">
        <v>9375.1550000000025</v>
      </c>
    </row>
    <row r="4918" spans="5:6" x14ac:dyDescent="0.25">
      <c r="E4918" t="s">
        <v>15885</v>
      </c>
      <c r="F4918" s="5">
        <v>9370.7574000000022</v>
      </c>
    </row>
    <row r="4919" spans="5:6" x14ac:dyDescent="0.25">
      <c r="E4919" t="s">
        <v>6335</v>
      </c>
      <c r="F4919" s="5">
        <v>9364.1238999999987</v>
      </c>
    </row>
    <row r="4920" spans="5:6" x14ac:dyDescent="0.25">
      <c r="E4920" t="s">
        <v>2509</v>
      </c>
      <c r="F4920" s="5">
        <v>9358.5397000000012</v>
      </c>
    </row>
    <row r="4921" spans="5:6" x14ac:dyDescent="0.25">
      <c r="E4921" t="s">
        <v>3898</v>
      </c>
      <c r="F4921" s="5">
        <v>9349.8765000000021</v>
      </c>
    </row>
    <row r="4922" spans="5:6" x14ac:dyDescent="0.25">
      <c r="E4922" t="s">
        <v>8853</v>
      </c>
      <c r="F4922" s="5">
        <v>9347.5583000000006</v>
      </c>
    </row>
    <row r="4923" spans="5:6" x14ac:dyDescent="0.25">
      <c r="E4923" t="s">
        <v>7303</v>
      </c>
      <c r="F4923" s="5">
        <v>9344.732399999999</v>
      </c>
    </row>
    <row r="4924" spans="5:6" x14ac:dyDescent="0.25">
      <c r="E4924" t="s">
        <v>6842</v>
      </c>
      <c r="F4924" s="5">
        <v>9344.2429999999986</v>
      </c>
    </row>
    <row r="4925" spans="5:6" x14ac:dyDescent="0.25">
      <c r="E4925" t="s">
        <v>2980</v>
      </c>
      <c r="F4925" s="5">
        <v>9344.1012000000028</v>
      </c>
    </row>
    <row r="4926" spans="5:6" x14ac:dyDescent="0.25">
      <c r="E4926" t="s">
        <v>11483</v>
      </c>
      <c r="F4926" s="5">
        <v>9344.0475999999999</v>
      </c>
    </row>
    <row r="4927" spans="5:6" x14ac:dyDescent="0.25">
      <c r="E4927" t="s">
        <v>10696</v>
      </c>
      <c r="F4927" s="5">
        <v>9344.0469000000012</v>
      </c>
    </row>
    <row r="4928" spans="5:6" x14ac:dyDescent="0.25">
      <c r="E4928" t="s">
        <v>18532</v>
      </c>
      <c r="F4928" s="5">
        <v>9341.8516</v>
      </c>
    </row>
    <row r="4929" spans="5:6" x14ac:dyDescent="0.25">
      <c r="E4929" t="s">
        <v>11038</v>
      </c>
      <c r="F4929" s="5">
        <v>9339.2884999999987</v>
      </c>
    </row>
    <row r="4930" spans="5:6" x14ac:dyDescent="0.25">
      <c r="E4930" t="s">
        <v>4520</v>
      </c>
      <c r="F4930" s="5">
        <v>9337.2472999999991</v>
      </c>
    </row>
    <row r="4931" spans="5:6" x14ac:dyDescent="0.25">
      <c r="E4931" t="s">
        <v>3335</v>
      </c>
      <c r="F4931" s="5">
        <v>9335.6679999999997</v>
      </c>
    </row>
    <row r="4932" spans="5:6" x14ac:dyDescent="0.25">
      <c r="E4932" t="s">
        <v>15509</v>
      </c>
      <c r="F4932" s="5">
        <v>9335.5746999999974</v>
      </c>
    </row>
    <row r="4933" spans="5:6" x14ac:dyDescent="0.25">
      <c r="E4933" t="s">
        <v>10365</v>
      </c>
      <c r="F4933" s="5">
        <v>9333.1734000000015</v>
      </c>
    </row>
    <row r="4934" spans="5:6" x14ac:dyDescent="0.25">
      <c r="E4934" t="s">
        <v>4476</v>
      </c>
      <c r="F4934" s="5">
        <v>9330.2569000000003</v>
      </c>
    </row>
    <row r="4935" spans="5:6" x14ac:dyDescent="0.25">
      <c r="E4935" t="s">
        <v>5496</v>
      </c>
      <c r="F4935" s="5">
        <v>9324.2752</v>
      </c>
    </row>
    <row r="4936" spans="5:6" x14ac:dyDescent="0.25">
      <c r="E4936" t="s">
        <v>2747</v>
      </c>
      <c r="F4936" s="5">
        <v>9321.0073999999986</v>
      </c>
    </row>
    <row r="4937" spans="5:6" x14ac:dyDescent="0.25">
      <c r="E4937" t="s">
        <v>9863</v>
      </c>
      <c r="F4937" s="5">
        <v>9313.6025999999983</v>
      </c>
    </row>
    <row r="4938" spans="5:6" x14ac:dyDescent="0.25">
      <c r="E4938" t="s">
        <v>13033</v>
      </c>
      <c r="F4938" s="5">
        <v>9313.4824000000026</v>
      </c>
    </row>
    <row r="4939" spans="5:6" x14ac:dyDescent="0.25">
      <c r="E4939" t="s">
        <v>1086</v>
      </c>
      <c r="F4939" s="5">
        <v>9312.0873999999985</v>
      </c>
    </row>
    <row r="4940" spans="5:6" x14ac:dyDescent="0.25">
      <c r="E4940" t="s">
        <v>17550</v>
      </c>
      <c r="F4940" s="5">
        <v>9307.3251000000018</v>
      </c>
    </row>
    <row r="4941" spans="5:6" x14ac:dyDescent="0.25">
      <c r="E4941" t="s">
        <v>2560</v>
      </c>
      <c r="F4941" s="5">
        <v>9304.5214999999989</v>
      </c>
    </row>
    <row r="4942" spans="5:6" x14ac:dyDescent="0.25">
      <c r="E4942" t="s">
        <v>15304</v>
      </c>
      <c r="F4942" s="5">
        <v>9304.0800999999992</v>
      </c>
    </row>
    <row r="4943" spans="5:6" x14ac:dyDescent="0.25">
      <c r="E4943" t="s">
        <v>17295</v>
      </c>
      <c r="F4943" s="5">
        <v>9299.3231000000014</v>
      </c>
    </row>
    <row r="4944" spans="5:6" x14ac:dyDescent="0.25">
      <c r="E4944" t="s">
        <v>2207</v>
      </c>
      <c r="F4944" s="5">
        <v>9299.303100000001</v>
      </c>
    </row>
    <row r="4945" spans="5:6" x14ac:dyDescent="0.25">
      <c r="E4945" t="s">
        <v>13872</v>
      </c>
      <c r="F4945" s="5">
        <v>9293.4480999999978</v>
      </c>
    </row>
    <row r="4946" spans="5:6" x14ac:dyDescent="0.25">
      <c r="E4946" t="s">
        <v>10634</v>
      </c>
      <c r="F4946" s="5">
        <v>9292.0115999999998</v>
      </c>
    </row>
    <row r="4947" spans="5:6" x14ac:dyDescent="0.25">
      <c r="E4947" t="s">
        <v>4627</v>
      </c>
      <c r="F4947" s="5">
        <v>9291.7194999999992</v>
      </c>
    </row>
    <row r="4948" spans="5:6" x14ac:dyDescent="0.25">
      <c r="E4948" t="s">
        <v>10736</v>
      </c>
      <c r="F4948" s="5">
        <v>9288.6976999999988</v>
      </c>
    </row>
    <row r="4949" spans="5:6" x14ac:dyDescent="0.25">
      <c r="E4949" t="s">
        <v>5556</v>
      </c>
      <c r="F4949" s="5">
        <v>9287.5680999999986</v>
      </c>
    </row>
    <row r="4950" spans="5:6" x14ac:dyDescent="0.25">
      <c r="E4950" t="s">
        <v>8422</v>
      </c>
      <c r="F4950" s="5">
        <v>9285.2571000000007</v>
      </c>
    </row>
    <row r="4951" spans="5:6" x14ac:dyDescent="0.25">
      <c r="E4951" t="s">
        <v>10617</v>
      </c>
      <c r="F4951" s="5">
        <v>9282.3532000000014</v>
      </c>
    </row>
    <row r="4952" spans="5:6" x14ac:dyDescent="0.25">
      <c r="E4952" t="s">
        <v>1999</v>
      </c>
      <c r="F4952" s="5">
        <v>9280.9925000000003</v>
      </c>
    </row>
    <row r="4953" spans="5:6" x14ac:dyDescent="0.25">
      <c r="E4953" t="s">
        <v>9358</v>
      </c>
      <c r="F4953" s="5">
        <v>9277.1999999999989</v>
      </c>
    </row>
    <row r="4954" spans="5:6" x14ac:dyDescent="0.25">
      <c r="E4954" t="s">
        <v>6286</v>
      </c>
      <c r="F4954" s="5">
        <v>9277.1999999999989</v>
      </c>
    </row>
    <row r="4955" spans="5:6" x14ac:dyDescent="0.25">
      <c r="E4955" t="s">
        <v>8583</v>
      </c>
      <c r="F4955" s="5">
        <v>9275.9241999999995</v>
      </c>
    </row>
    <row r="4956" spans="5:6" x14ac:dyDescent="0.25">
      <c r="E4956" t="s">
        <v>11437</v>
      </c>
      <c r="F4956" s="5">
        <v>9271.7654000000002</v>
      </c>
    </row>
    <row r="4957" spans="5:6" x14ac:dyDescent="0.25">
      <c r="E4957" t="s">
        <v>15360</v>
      </c>
      <c r="F4957" s="5">
        <v>9271.5002000000004</v>
      </c>
    </row>
    <row r="4958" spans="5:6" x14ac:dyDescent="0.25">
      <c r="E4958" t="s">
        <v>4141</v>
      </c>
      <c r="F4958" s="5">
        <v>9249.4649000000009</v>
      </c>
    </row>
    <row r="4959" spans="5:6" x14ac:dyDescent="0.25">
      <c r="E4959" t="s">
        <v>18474</v>
      </c>
      <c r="F4959" s="5">
        <v>9245.6360000000004</v>
      </c>
    </row>
    <row r="4960" spans="5:6" x14ac:dyDescent="0.25">
      <c r="E4960" t="s">
        <v>12469</v>
      </c>
      <c r="F4960" s="5">
        <v>9245.6360000000004</v>
      </c>
    </row>
    <row r="4961" spans="5:6" x14ac:dyDescent="0.25">
      <c r="E4961" t="s">
        <v>9910</v>
      </c>
      <c r="F4961" s="5">
        <v>9245.6360000000004</v>
      </c>
    </row>
    <row r="4962" spans="5:6" x14ac:dyDescent="0.25">
      <c r="E4962" t="s">
        <v>5950</v>
      </c>
      <c r="F4962" s="5">
        <v>9243.7023999999965</v>
      </c>
    </row>
    <row r="4963" spans="5:6" x14ac:dyDescent="0.25">
      <c r="E4963" t="s">
        <v>5781</v>
      </c>
      <c r="F4963" s="5">
        <v>9240.2919000000002</v>
      </c>
    </row>
    <row r="4964" spans="5:6" x14ac:dyDescent="0.25">
      <c r="E4964" t="s">
        <v>10607</v>
      </c>
      <c r="F4964" s="5">
        <v>9235.6316000000024</v>
      </c>
    </row>
    <row r="4965" spans="5:6" x14ac:dyDescent="0.25">
      <c r="E4965" t="s">
        <v>13162</v>
      </c>
      <c r="F4965" s="5">
        <v>9230.4136000000017</v>
      </c>
    </row>
    <row r="4966" spans="5:6" x14ac:dyDescent="0.25">
      <c r="E4966" t="s">
        <v>5621</v>
      </c>
      <c r="F4966" s="5">
        <v>9228.1736000000001</v>
      </c>
    </row>
    <row r="4967" spans="5:6" x14ac:dyDescent="0.25">
      <c r="E4967" t="s">
        <v>2315</v>
      </c>
      <c r="F4967" s="5">
        <v>9226.8044000000009</v>
      </c>
    </row>
    <row r="4968" spans="5:6" x14ac:dyDescent="0.25">
      <c r="E4968" t="s">
        <v>18140</v>
      </c>
      <c r="F4968" s="5">
        <v>9221.4623000000011</v>
      </c>
    </row>
    <row r="4969" spans="5:6" x14ac:dyDescent="0.25">
      <c r="E4969" t="s">
        <v>10088</v>
      </c>
      <c r="F4969" s="5">
        <v>9215.4838</v>
      </c>
    </row>
    <row r="4970" spans="5:6" x14ac:dyDescent="0.25">
      <c r="E4970" t="s">
        <v>1660</v>
      </c>
      <c r="F4970" s="5">
        <v>9212.6381000000001</v>
      </c>
    </row>
    <row r="4971" spans="5:6" x14ac:dyDescent="0.25">
      <c r="E4971" t="s">
        <v>18070</v>
      </c>
      <c r="F4971" s="5">
        <v>9211.5424999999996</v>
      </c>
    </row>
    <row r="4972" spans="5:6" x14ac:dyDescent="0.25">
      <c r="E4972" t="s">
        <v>3412</v>
      </c>
      <c r="F4972" s="5">
        <v>9200.9301000000014</v>
      </c>
    </row>
    <row r="4973" spans="5:6" x14ac:dyDescent="0.25">
      <c r="E4973" t="s">
        <v>9201</v>
      </c>
      <c r="F4973" s="5">
        <v>9198.8170000000009</v>
      </c>
    </row>
    <row r="4974" spans="5:6" x14ac:dyDescent="0.25">
      <c r="E4974" t="s">
        <v>13244</v>
      </c>
      <c r="F4974" s="5">
        <v>9198.1656999999977</v>
      </c>
    </row>
    <row r="4975" spans="5:6" x14ac:dyDescent="0.25">
      <c r="E4975" t="s">
        <v>5593</v>
      </c>
      <c r="F4975" s="5">
        <v>9182.956699999997</v>
      </c>
    </row>
    <row r="4976" spans="5:6" x14ac:dyDescent="0.25">
      <c r="E4976" t="s">
        <v>17600</v>
      </c>
      <c r="F4976" s="5">
        <v>9181.5116000000016</v>
      </c>
    </row>
    <row r="4977" spans="5:6" x14ac:dyDescent="0.25">
      <c r="E4977" t="s">
        <v>15995</v>
      </c>
      <c r="F4977" s="5">
        <v>9181.5116000000016</v>
      </c>
    </row>
    <row r="4978" spans="5:6" x14ac:dyDescent="0.25">
      <c r="E4978" t="s">
        <v>13785</v>
      </c>
      <c r="F4978" s="5">
        <v>9181.4484999999986</v>
      </c>
    </row>
    <row r="4979" spans="5:6" x14ac:dyDescent="0.25">
      <c r="E4979" t="s">
        <v>7453</v>
      </c>
      <c r="F4979" s="5">
        <v>9174.6469000000016</v>
      </c>
    </row>
    <row r="4980" spans="5:6" x14ac:dyDescent="0.25">
      <c r="E4980" t="s">
        <v>13070</v>
      </c>
      <c r="F4980" s="5">
        <v>9172.3587999999982</v>
      </c>
    </row>
    <row r="4981" spans="5:6" x14ac:dyDescent="0.25">
      <c r="E4981" t="s">
        <v>8333</v>
      </c>
      <c r="F4981" s="5">
        <v>9172.3567000000003</v>
      </c>
    </row>
    <row r="4982" spans="5:6" x14ac:dyDescent="0.25">
      <c r="E4982" t="s">
        <v>12762</v>
      </c>
      <c r="F4982" s="5">
        <v>9166.8595999999998</v>
      </c>
    </row>
    <row r="4983" spans="5:6" x14ac:dyDescent="0.25">
      <c r="E4983" t="s">
        <v>632</v>
      </c>
      <c r="F4983" s="5">
        <v>9163.6126999999997</v>
      </c>
    </row>
    <row r="4984" spans="5:6" x14ac:dyDescent="0.25">
      <c r="E4984" t="s">
        <v>5032</v>
      </c>
      <c r="F4984" s="5">
        <v>9162.2554999999993</v>
      </c>
    </row>
    <row r="4985" spans="5:6" x14ac:dyDescent="0.25">
      <c r="E4985" t="s">
        <v>5286</v>
      </c>
      <c r="F4985" s="5">
        <v>9162.1423999999988</v>
      </c>
    </row>
    <row r="4986" spans="5:6" x14ac:dyDescent="0.25">
      <c r="E4986" t="s">
        <v>8923</v>
      </c>
      <c r="F4986" s="5">
        <v>9158.8150999999998</v>
      </c>
    </row>
    <row r="4987" spans="5:6" x14ac:dyDescent="0.25">
      <c r="E4987" t="s">
        <v>8852</v>
      </c>
      <c r="F4987" s="5">
        <v>9158.1130000000012</v>
      </c>
    </row>
    <row r="4988" spans="5:6" x14ac:dyDescent="0.25">
      <c r="E4988" t="s">
        <v>6926</v>
      </c>
      <c r="F4988" s="5">
        <v>9150.696899999999</v>
      </c>
    </row>
    <row r="4989" spans="5:6" x14ac:dyDescent="0.25">
      <c r="E4989" t="s">
        <v>18028</v>
      </c>
      <c r="F4989" s="5">
        <v>9148.8659000000007</v>
      </c>
    </row>
    <row r="4990" spans="5:6" x14ac:dyDescent="0.25">
      <c r="E4990" t="s">
        <v>16022</v>
      </c>
      <c r="F4990" s="5">
        <v>9141.0816000000013</v>
      </c>
    </row>
    <row r="4991" spans="5:6" x14ac:dyDescent="0.25">
      <c r="E4991" t="s">
        <v>8555</v>
      </c>
      <c r="F4991" s="5">
        <v>9138.2381000000023</v>
      </c>
    </row>
    <row r="4992" spans="5:6" x14ac:dyDescent="0.25">
      <c r="E4992" t="s">
        <v>5442</v>
      </c>
      <c r="F4992" s="5">
        <v>9134.9339999999993</v>
      </c>
    </row>
    <row r="4993" spans="5:6" x14ac:dyDescent="0.25">
      <c r="E4993" t="s">
        <v>8684</v>
      </c>
      <c r="F4993" s="5">
        <v>9133.1310000000012</v>
      </c>
    </row>
    <row r="4994" spans="5:6" x14ac:dyDescent="0.25">
      <c r="E4994" t="s">
        <v>6173</v>
      </c>
      <c r="F4994" s="5">
        <v>9130.8395000000019</v>
      </c>
    </row>
    <row r="4995" spans="5:6" x14ac:dyDescent="0.25">
      <c r="E4995" t="s">
        <v>11501</v>
      </c>
      <c r="F4995" s="5">
        <v>9129.6128000000026</v>
      </c>
    </row>
    <row r="4996" spans="5:6" x14ac:dyDescent="0.25">
      <c r="E4996" t="s">
        <v>4469</v>
      </c>
      <c r="F4996" s="5">
        <v>9125.0131000000038</v>
      </c>
    </row>
    <row r="4997" spans="5:6" x14ac:dyDescent="0.25">
      <c r="E4997" t="s">
        <v>6572</v>
      </c>
      <c r="F4997" s="5">
        <v>9117.7525999999998</v>
      </c>
    </row>
    <row r="4998" spans="5:6" x14ac:dyDescent="0.25">
      <c r="E4998" t="s">
        <v>15690</v>
      </c>
      <c r="F4998" s="5">
        <v>9105.5280999999995</v>
      </c>
    </row>
    <row r="4999" spans="5:6" x14ac:dyDescent="0.25">
      <c r="E4999" t="s">
        <v>17475</v>
      </c>
      <c r="F4999" s="5">
        <v>9103.633200000002</v>
      </c>
    </row>
    <row r="5000" spans="5:6" x14ac:dyDescent="0.25">
      <c r="E5000" t="s">
        <v>11809</v>
      </c>
      <c r="F5000" s="5">
        <v>9099.7302000000018</v>
      </c>
    </row>
    <row r="5001" spans="5:6" x14ac:dyDescent="0.25">
      <c r="E5001" t="s">
        <v>2391</v>
      </c>
      <c r="F5001" s="5">
        <v>9098.0293000000001</v>
      </c>
    </row>
    <row r="5002" spans="5:6" x14ac:dyDescent="0.25">
      <c r="E5002" t="s">
        <v>18232</v>
      </c>
      <c r="F5002" s="5">
        <v>9087.0321000000022</v>
      </c>
    </row>
    <row r="5003" spans="5:6" x14ac:dyDescent="0.25">
      <c r="E5003" t="s">
        <v>3088</v>
      </c>
      <c r="F5003" s="5">
        <v>9086.2669000000005</v>
      </c>
    </row>
    <row r="5004" spans="5:6" x14ac:dyDescent="0.25">
      <c r="E5004" t="s">
        <v>5019</v>
      </c>
      <c r="F5004" s="5">
        <v>9083.014000000001</v>
      </c>
    </row>
    <row r="5005" spans="5:6" x14ac:dyDescent="0.25">
      <c r="E5005" t="s">
        <v>3668</v>
      </c>
      <c r="F5005" s="5">
        <v>9080.5982999999997</v>
      </c>
    </row>
    <row r="5006" spans="5:6" x14ac:dyDescent="0.25">
      <c r="E5006" t="s">
        <v>16393</v>
      </c>
      <c r="F5006" s="5">
        <v>9077.5980000000018</v>
      </c>
    </row>
    <row r="5007" spans="5:6" x14ac:dyDescent="0.25">
      <c r="E5007" t="s">
        <v>12445</v>
      </c>
      <c r="F5007" s="5">
        <v>9074.8451000000005</v>
      </c>
    </row>
    <row r="5008" spans="5:6" x14ac:dyDescent="0.25">
      <c r="E5008" t="s">
        <v>17380</v>
      </c>
      <c r="F5008" s="5">
        <v>9073.3542999999991</v>
      </c>
    </row>
    <row r="5009" spans="5:6" x14ac:dyDescent="0.25">
      <c r="E5009" t="s">
        <v>1800</v>
      </c>
      <c r="F5009" s="5">
        <v>9068.2157999999999</v>
      </c>
    </row>
    <row r="5010" spans="5:6" x14ac:dyDescent="0.25">
      <c r="E5010" t="s">
        <v>2864</v>
      </c>
      <c r="F5010" s="5">
        <v>9067.4606000000003</v>
      </c>
    </row>
    <row r="5011" spans="5:6" x14ac:dyDescent="0.25">
      <c r="E5011" t="s">
        <v>17811</v>
      </c>
      <c r="F5011" s="5">
        <v>9066.3426000000018</v>
      </c>
    </row>
    <row r="5012" spans="5:6" x14ac:dyDescent="0.25">
      <c r="E5012" t="s">
        <v>12012</v>
      </c>
      <c r="F5012" s="5">
        <v>9046.2660000000033</v>
      </c>
    </row>
    <row r="5013" spans="5:6" x14ac:dyDescent="0.25">
      <c r="E5013" t="s">
        <v>9127</v>
      </c>
      <c r="F5013" s="5">
        <v>9039.5795000000016</v>
      </c>
    </row>
    <row r="5014" spans="5:6" x14ac:dyDescent="0.25">
      <c r="E5014" t="s">
        <v>9467</v>
      </c>
      <c r="F5014" s="5">
        <v>9039.2020000000011</v>
      </c>
    </row>
    <row r="5015" spans="5:6" x14ac:dyDescent="0.25">
      <c r="E5015" t="s">
        <v>3606</v>
      </c>
      <c r="F5015" s="5">
        <v>9037.8626000000022</v>
      </c>
    </row>
    <row r="5016" spans="5:6" x14ac:dyDescent="0.25">
      <c r="E5016" t="s">
        <v>1313</v>
      </c>
      <c r="F5016" s="5">
        <v>9036.8900000000031</v>
      </c>
    </row>
    <row r="5017" spans="5:6" x14ac:dyDescent="0.25">
      <c r="E5017" t="s">
        <v>12792</v>
      </c>
      <c r="F5017" s="5">
        <v>9034.4817999999996</v>
      </c>
    </row>
    <row r="5018" spans="5:6" x14ac:dyDescent="0.25">
      <c r="E5018" t="s">
        <v>8216</v>
      </c>
      <c r="F5018" s="5">
        <v>9032.3173999999999</v>
      </c>
    </row>
    <row r="5019" spans="5:6" x14ac:dyDescent="0.25">
      <c r="E5019" t="s">
        <v>3321</v>
      </c>
      <c r="F5019" s="5">
        <v>9028.5712999999996</v>
      </c>
    </row>
    <row r="5020" spans="5:6" x14ac:dyDescent="0.25">
      <c r="E5020" t="s">
        <v>6942</v>
      </c>
      <c r="F5020" s="5">
        <v>9026.3963999999996</v>
      </c>
    </row>
    <row r="5021" spans="5:6" x14ac:dyDescent="0.25">
      <c r="E5021" t="s">
        <v>6214</v>
      </c>
      <c r="F5021" s="5">
        <v>9024.6479999999974</v>
      </c>
    </row>
    <row r="5022" spans="5:6" x14ac:dyDescent="0.25">
      <c r="E5022" t="s">
        <v>7664</v>
      </c>
      <c r="F5022" s="5">
        <v>9023.4531999999999</v>
      </c>
    </row>
    <row r="5023" spans="5:6" x14ac:dyDescent="0.25">
      <c r="E5023" t="s">
        <v>14602</v>
      </c>
      <c r="F5023" s="5">
        <v>9021.3210000000017</v>
      </c>
    </row>
    <row r="5024" spans="5:6" x14ac:dyDescent="0.25">
      <c r="E5024" t="s">
        <v>11339</v>
      </c>
      <c r="F5024" s="5">
        <v>9021.3210000000017</v>
      </c>
    </row>
    <row r="5025" spans="5:6" x14ac:dyDescent="0.25">
      <c r="E5025" t="s">
        <v>6987</v>
      </c>
      <c r="F5025" s="5">
        <v>9021.3210000000017</v>
      </c>
    </row>
    <row r="5026" spans="5:6" x14ac:dyDescent="0.25">
      <c r="E5026" t="s">
        <v>12822</v>
      </c>
      <c r="F5026" s="5">
        <v>9020.997199999998</v>
      </c>
    </row>
    <row r="5027" spans="5:6" x14ac:dyDescent="0.25">
      <c r="E5027" t="s">
        <v>14702</v>
      </c>
      <c r="F5027" s="5">
        <v>9010.6371999999992</v>
      </c>
    </row>
    <row r="5028" spans="5:6" x14ac:dyDescent="0.25">
      <c r="E5028" t="s">
        <v>1362</v>
      </c>
      <c r="F5028" s="5">
        <v>9009.0698000000011</v>
      </c>
    </row>
    <row r="5029" spans="5:6" x14ac:dyDescent="0.25">
      <c r="E5029" t="s">
        <v>4911</v>
      </c>
      <c r="F5029" s="5">
        <v>9004.9691999999995</v>
      </c>
    </row>
    <row r="5030" spans="5:6" x14ac:dyDescent="0.25">
      <c r="E5030" t="s">
        <v>12987</v>
      </c>
      <c r="F5030" s="5">
        <v>9004.5188999999973</v>
      </c>
    </row>
    <row r="5031" spans="5:6" x14ac:dyDescent="0.25">
      <c r="E5031" t="s">
        <v>11117</v>
      </c>
      <c r="F5031" s="5">
        <v>9003.4326999999994</v>
      </c>
    </row>
    <row r="5032" spans="5:6" x14ac:dyDescent="0.25">
      <c r="E5032" t="s">
        <v>12599</v>
      </c>
      <c r="F5032" s="5">
        <v>8998.1198999999997</v>
      </c>
    </row>
    <row r="5033" spans="5:6" x14ac:dyDescent="0.25">
      <c r="E5033" t="s">
        <v>2989</v>
      </c>
      <c r="F5033" s="5">
        <v>8997.7023999999983</v>
      </c>
    </row>
    <row r="5034" spans="5:6" x14ac:dyDescent="0.25">
      <c r="E5034" t="s">
        <v>12347</v>
      </c>
      <c r="F5034" s="5">
        <v>8996.7994999999992</v>
      </c>
    </row>
    <row r="5035" spans="5:6" x14ac:dyDescent="0.25">
      <c r="E5035" t="s">
        <v>12057</v>
      </c>
      <c r="F5035" s="5">
        <v>8993.9618000000009</v>
      </c>
    </row>
    <row r="5036" spans="5:6" x14ac:dyDescent="0.25">
      <c r="E5036" t="s">
        <v>8065</v>
      </c>
      <c r="F5036" s="5">
        <v>8993.8481000000011</v>
      </c>
    </row>
    <row r="5037" spans="5:6" x14ac:dyDescent="0.25">
      <c r="E5037" t="s">
        <v>16117</v>
      </c>
      <c r="F5037" s="5">
        <v>8993.8284999999996</v>
      </c>
    </row>
    <row r="5038" spans="5:6" x14ac:dyDescent="0.25">
      <c r="E5038" t="s">
        <v>3664</v>
      </c>
      <c r="F5038" s="5">
        <v>8991.5418000000009</v>
      </c>
    </row>
    <row r="5039" spans="5:6" x14ac:dyDescent="0.25">
      <c r="E5039" t="s">
        <v>3794</v>
      </c>
      <c r="F5039" s="5">
        <v>8980.7225999999991</v>
      </c>
    </row>
    <row r="5040" spans="5:6" x14ac:dyDescent="0.25">
      <c r="E5040" t="s">
        <v>18338</v>
      </c>
      <c r="F5040" s="5">
        <v>8977.7190999999984</v>
      </c>
    </row>
    <row r="5041" spans="5:6" x14ac:dyDescent="0.25">
      <c r="E5041" t="s">
        <v>7071</v>
      </c>
      <c r="F5041" s="5">
        <v>8970.2241999999987</v>
      </c>
    </row>
    <row r="5042" spans="5:6" x14ac:dyDescent="0.25">
      <c r="E5042" t="s">
        <v>5708</v>
      </c>
      <c r="F5042" s="5">
        <v>8965.6514000000006</v>
      </c>
    </row>
    <row r="5043" spans="5:6" x14ac:dyDescent="0.25">
      <c r="E5043" t="s">
        <v>2079</v>
      </c>
      <c r="F5043" s="5">
        <v>8963.7386999999981</v>
      </c>
    </row>
    <row r="5044" spans="5:6" x14ac:dyDescent="0.25">
      <c r="E5044" t="s">
        <v>5302</v>
      </c>
      <c r="F5044" s="5">
        <v>8963.2426000000014</v>
      </c>
    </row>
    <row r="5045" spans="5:6" x14ac:dyDescent="0.25">
      <c r="E5045" t="s">
        <v>17179</v>
      </c>
      <c r="F5045" s="5">
        <v>8958.6329000000023</v>
      </c>
    </row>
    <row r="5046" spans="5:6" x14ac:dyDescent="0.25">
      <c r="E5046" t="s">
        <v>3733</v>
      </c>
      <c r="F5046" s="5">
        <v>8947.8543999999983</v>
      </c>
    </row>
    <row r="5047" spans="5:6" x14ac:dyDescent="0.25">
      <c r="E5047" t="s">
        <v>14641</v>
      </c>
      <c r="F5047" s="5">
        <v>8944.8047999999999</v>
      </c>
    </row>
    <row r="5048" spans="5:6" x14ac:dyDescent="0.25">
      <c r="E5048" t="s">
        <v>12136</v>
      </c>
      <c r="F5048" s="5">
        <v>8942.8874000000014</v>
      </c>
    </row>
    <row r="5049" spans="5:6" x14ac:dyDescent="0.25">
      <c r="E5049" t="s">
        <v>5198</v>
      </c>
      <c r="F5049" s="5">
        <v>8940.4053000000004</v>
      </c>
    </row>
    <row r="5050" spans="5:6" x14ac:dyDescent="0.25">
      <c r="E5050" t="s">
        <v>17764</v>
      </c>
      <c r="F5050" s="5">
        <v>8940.1124</v>
      </c>
    </row>
    <row r="5051" spans="5:6" x14ac:dyDescent="0.25">
      <c r="E5051" t="s">
        <v>5523</v>
      </c>
      <c r="F5051" s="5">
        <v>8930.8279000000002</v>
      </c>
    </row>
    <row r="5052" spans="5:6" x14ac:dyDescent="0.25">
      <c r="E5052" t="s">
        <v>15272</v>
      </c>
      <c r="F5052" s="5">
        <v>8930.2065000000002</v>
      </c>
    </row>
    <row r="5053" spans="5:6" x14ac:dyDescent="0.25">
      <c r="E5053" t="s">
        <v>7405</v>
      </c>
      <c r="F5053" s="5">
        <v>8927.0135999999984</v>
      </c>
    </row>
    <row r="5054" spans="5:6" x14ac:dyDescent="0.25">
      <c r="E5054" t="s">
        <v>15666</v>
      </c>
      <c r="F5054" s="5">
        <v>8925.8429000000015</v>
      </c>
    </row>
    <row r="5055" spans="5:6" x14ac:dyDescent="0.25">
      <c r="E5055" t="s">
        <v>17441</v>
      </c>
      <c r="F5055" s="5">
        <v>8918.5350000000035</v>
      </c>
    </row>
    <row r="5056" spans="5:6" x14ac:dyDescent="0.25">
      <c r="E5056" t="s">
        <v>6814</v>
      </c>
      <c r="F5056" s="5">
        <v>8918.2086999999992</v>
      </c>
    </row>
    <row r="5057" spans="5:6" x14ac:dyDescent="0.25">
      <c r="E5057" t="s">
        <v>13528</v>
      </c>
      <c r="F5057" s="5">
        <v>8907.4296999999988</v>
      </c>
    </row>
    <row r="5058" spans="5:6" x14ac:dyDescent="0.25">
      <c r="E5058" t="s">
        <v>14853</v>
      </c>
      <c r="F5058" s="5">
        <v>8893.7590000000018</v>
      </c>
    </row>
    <row r="5059" spans="5:6" x14ac:dyDescent="0.25">
      <c r="E5059" t="s">
        <v>7443</v>
      </c>
      <c r="F5059" s="5">
        <v>8892.191499999999</v>
      </c>
    </row>
    <row r="5060" spans="5:6" x14ac:dyDescent="0.25">
      <c r="E5060" t="s">
        <v>13442</v>
      </c>
      <c r="F5060" s="5">
        <v>8889.5987000000005</v>
      </c>
    </row>
    <row r="5061" spans="5:6" x14ac:dyDescent="0.25">
      <c r="E5061" t="s">
        <v>5598</v>
      </c>
      <c r="F5061" s="5">
        <v>8888.5517999999975</v>
      </c>
    </row>
    <row r="5062" spans="5:6" x14ac:dyDescent="0.25">
      <c r="E5062" t="s">
        <v>7371</v>
      </c>
      <c r="F5062" s="5">
        <v>8887.3292999999976</v>
      </c>
    </row>
    <row r="5063" spans="5:6" x14ac:dyDescent="0.25">
      <c r="E5063" t="s">
        <v>3113</v>
      </c>
      <c r="F5063" s="5">
        <v>8884.0210000000006</v>
      </c>
    </row>
    <row r="5064" spans="5:6" x14ac:dyDescent="0.25">
      <c r="E5064" t="s">
        <v>9941</v>
      </c>
      <c r="F5064" s="5">
        <v>8883.8702000000012</v>
      </c>
    </row>
    <row r="5065" spans="5:6" x14ac:dyDescent="0.25">
      <c r="E5065" t="s">
        <v>10911</v>
      </c>
      <c r="F5065" s="5">
        <v>8882.9936000000016</v>
      </c>
    </row>
    <row r="5066" spans="5:6" x14ac:dyDescent="0.25">
      <c r="E5066" t="s">
        <v>17331</v>
      </c>
      <c r="F5066" s="5">
        <v>8877.7570000000014</v>
      </c>
    </row>
    <row r="5067" spans="5:6" x14ac:dyDescent="0.25">
      <c r="E5067" t="s">
        <v>13470</v>
      </c>
      <c r="F5067" s="5">
        <v>8877.7570000000014</v>
      </c>
    </row>
    <row r="5068" spans="5:6" x14ac:dyDescent="0.25">
      <c r="E5068" t="s">
        <v>7471</v>
      </c>
      <c r="F5068" s="5">
        <v>8874.6005000000041</v>
      </c>
    </row>
    <row r="5069" spans="5:6" x14ac:dyDescent="0.25">
      <c r="E5069" t="s">
        <v>12025</v>
      </c>
      <c r="F5069" s="5">
        <v>8874.1903999999995</v>
      </c>
    </row>
    <row r="5070" spans="5:6" x14ac:dyDescent="0.25">
      <c r="E5070" t="s">
        <v>17817</v>
      </c>
      <c r="F5070" s="5">
        <v>8869.2447999999986</v>
      </c>
    </row>
    <row r="5071" spans="5:6" x14ac:dyDescent="0.25">
      <c r="E5071" t="s">
        <v>13689</v>
      </c>
      <c r="F5071" s="5">
        <v>8868.3444999999992</v>
      </c>
    </row>
    <row r="5072" spans="5:6" x14ac:dyDescent="0.25">
      <c r="E5072" t="s">
        <v>16844</v>
      </c>
      <c r="F5072" s="5">
        <v>8865.4696000000004</v>
      </c>
    </row>
    <row r="5073" spans="5:6" x14ac:dyDescent="0.25">
      <c r="E5073" t="s">
        <v>9974</v>
      </c>
      <c r="F5073" s="5">
        <v>8861.4742999999999</v>
      </c>
    </row>
    <row r="5074" spans="5:6" x14ac:dyDescent="0.25">
      <c r="E5074" t="s">
        <v>3638</v>
      </c>
      <c r="F5074" s="5">
        <v>8861.4501999999993</v>
      </c>
    </row>
    <row r="5075" spans="5:6" x14ac:dyDescent="0.25">
      <c r="E5075" t="s">
        <v>6084</v>
      </c>
      <c r="F5075" s="5">
        <v>8851.4338999999982</v>
      </c>
    </row>
    <row r="5076" spans="5:6" x14ac:dyDescent="0.25">
      <c r="E5076" t="s">
        <v>14328</v>
      </c>
      <c r="F5076" s="5">
        <v>8847.8952000000008</v>
      </c>
    </row>
    <row r="5077" spans="5:6" x14ac:dyDescent="0.25">
      <c r="E5077" t="s">
        <v>815</v>
      </c>
      <c r="F5077" s="5">
        <v>8837.7602000000006</v>
      </c>
    </row>
    <row r="5078" spans="5:6" x14ac:dyDescent="0.25">
      <c r="E5078" t="s">
        <v>15049</v>
      </c>
      <c r="F5078" s="5">
        <v>8830.1432000000004</v>
      </c>
    </row>
    <row r="5079" spans="5:6" x14ac:dyDescent="0.25">
      <c r="E5079" t="s">
        <v>16070</v>
      </c>
      <c r="F5079" s="5">
        <v>8829.230599999999</v>
      </c>
    </row>
    <row r="5080" spans="5:6" x14ac:dyDescent="0.25">
      <c r="E5080" t="s">
        <v>1347</v>
      </c>
      <c r="F5080" s="5">
        <v>8827.4836000000014</v>
      </c>
    </row>
    <row r="5081" spans="5:6" x14ac:dyDescent="0.25">
      <c r="E5081" t="s">
        <v>17495</v>
      </c>
      <c r="F5081" s="5">
        <v>8824.1833000000006</v>
      </c>
    </row>
    <row r="5082" spans="5:6" x14ac:dyDescent="0.25">
      <c r="E5082" t="s">
        <v>3790</v>
      </c>
      <c r="F5082" s="5">
        <v>8817.9917000000005</v>
      </c>
    </row>
    <row r="5083" spans="5:6" x14ac:dyDescent="0.25">
      <c r="E5083" t="s">
        <v>18085</v>
      </c>
      <c r="F5083" s="5">
        <v>8806.7808999999979</v>
      </c>
    </row>
    <row r="5084" spans="5:6" x14ac:dyDescent="0.25">
      <c r="E5084" t="s">
        <v>9579</v>
      </c>
      <c r="F5084" s="5">
        <v>8794.093200000003</v>
      </c>
    </row>
    <row r="5085" spans="5:6" x14ac:dyDescent="0.25">
      <c r="E5085" t="s">
        <v>16267</v>
      </c>
      <c r="F5085" s="5">
        <v>8792.3956999999973</v>
      </c>
    </row>
    <row r="5086" spans="5:6" x14ac:dyDescent="0.25">
      <c r="E5086" t="s">
        <v>10616</v>
      </c>
      <c r="F5086" s="5">
        <v>8790.142200000002</v>
      </c>
    </row>
    <row r="5087" spans="5:6" x14ac:dyDescent="0.25">
      <c r="E5087" t="s">
        <v>8306</v>
      </c>
      <c r="F5087" s="5">
        <v>8785.7539000000015</v>
      </c>
    </row>
    <row r="5088" spans="5:6" x14ac:dyDescent="0.25">
      <c r="E5088" t="s">
        <v>14430</v>
      </c>
      <c r="F5088" s="5">
        <v>8782.7801999999992</v>
      </c>
    </row>
    <row r="5089" spans="5:6" x14ac:dyDescent="0.25">
      <c r="E5089" t="s">
        <v>5309</v>
      </c>
      <c r="F5089" s="5">
        <v>8777.5393999999997</v>
      </c>
    </row>
    <row r="5090" spans="5:6" x14ac:dyDescent="0.25">
      <c r="E5090" t="s">
        <v>11520</v>
      </c>
      <c r="F5090" s="5">
        <v>8771.5628000000015</v>
      </c>
    </row>
    <row r="5091" spans="5:6" x14ac:dyDescent="0.25">
      <c r="E5091" t="s">
        <v>12692</v>
      </c>
      <c r="F5091" s="5">
        <v>8770.8309999999983</v>
      </c>
    </row>
    <row r="5092" spans="5:6" x14ac:dyDescent="0.25">
      <c r="E5092" t="s">
        <v>16867</v>
      </c>
      <c r="F5092" s="5">
        <v>8769.5733</v>
      </c>
    </row>
    <row r="5093" spans="5:6" x14ac:dyDescent="0.25">
      <c r="E5093" t="s">
        <v>18259</v>
      </c>
      <c r="F5093" s="5">
        <v>8767.1892000000025</v>
      </c>
    </row>
    <row r="5094" spans="5:6" x14ac:dyDescent="0.25">
      <c r="E5094" t="s">
        <v>15958</v>
      </c>
      <c r="F5094" s="5">
        <v>8765.3002999999972</v>
      </c>
    </row>
    <row r="5095" spans="5:6" x14ac:dyDescent="0.25">
      <c r="E5095" t="s">
        <v>10821</v>
      </c>
      <c r="F5095" s="5">
        <v>8764.5215000000007</v>
      </c>
    </row>
    <row r="5096" spans="5:6" x14ac:dyDescent="0.25">
      <c r="E5096" t="s">
        <v>18537</v>
      </c>
      <c r="F5096" s="5">
        <v>8759.0488000000005</v>
      </c>
    </row>
    <row r="5097" spans="5:6" x14ac:dyDescent="0.25">
      <c r="E5097" t="s">
        <v>6856</v>
      </c>
      <c r="F5097" s="5">
        <v>8758.9314999999988</v>
      </c>
    </row>
    <row r="5098" spans="5:6" x14ac:dyDescent="0.25">
      <c r="E5098" t="s">
        <v>5509</v>
      </c>
      <c r="F5098" s="5">
        <v>8754.0770000000011</v>
      </c>
    </row>
    <row r="5099" spans="5:6" x14ac:dyDescent="0.25">
      <c r="E5099" t="s">
        <v>16524</v>
      </c>
      <c r="F5099" s="5">
        <v>8750.7016000000003</v>
      </c>
    </row>
    <row r="5100" spans="5:6" x14ac:dyDescent="0.25">
      <c r="E5100" t="s">
        <v>10981</v>
      </c>
      <c r="F5100" s="5">
        <v>8747.6978000000017</v>
      </c>
    </row>
    <row r="5101" spans="5:6" x14ac:dyDescent="0.25">
      <c r="E5101" t="s">
        <v>1628</v>
      </c>
      <c r="F5101" s="5">
        <v>8746.3348000000005</v>
      </c>
    </row>
    <row r="5102" spans="5:6" x14ac:dyDescent="0.25">
      <c r="E5102" t="s">
        <v>12269</v>
      </c>
      <c r="F5102" s="5">
        <v>8745.6439000000009</v>
      </c>
    </row>
    <row r="5103" spans="5:6" x14ac:dyDescent="0.25">
      <c r="E5103" t="s">
        <v>17627</v>
      </c>
      <c r="F5103" s="5">
        <v>8744.7142999999978</v>
      </c>
    </row>
    <row r="5104" spans="5:6" x14ac:dyDescent="0.25">
      <c r="E5104" t="s">
        <v>12348</v>
      </c>
      <c r="F5104" s="5">
        <v>8742.4696000000004</v>
      </c>
    </row>
    <row r="5105" spans="5:6" x14ac:dyDescent="0.25">
      <c r="E5105" t="s">
        <v>15122</v>
      </c>
      <c r="F5105" s="5">
        <v>8742.4343000000008</v>
      </c>
    </row>
    <row r="5106" spans="5:6" x14ac:dyDescent="0.25">
      <c r="E5106" t="s">
        <v>17108</v>
      </c>
      <c r="F5106" s="5">
        <v>8738.1212000000014</v>
      </c>
    </row>
    <row r="5107" spans="5:6" x14ac:dyDescent="0.25">
      <c r="E5107" t="s">
        <v>857</v>
      </c>
      <c r="F5107" s="5">
        <v>8737.9377000000022</v>
      </c>
    </row>
    <row r="5108" spans="5:6" x14ac:dyDescent="0.25">
      <c r="E5108" t="s">
        <v>12277</v>
      </c>
      <c r="F5108" s="5">
        <v>8736.5453999999972</v>
      </c>
    </row>
    <row r="5109" spans="5:6" x14ac:dyDescent="0.25">
      <c r="E5109" t="s">
        <v>7772</v>
      </c>
      <c r="F5109" s="5">
        <v>8735.1368999999977</v>
      </c>
    </row>
    <row r="5110" spans="5:6" x14ac:dyDescent="0.25">
      <c r="E5110" t="s">
        <v>4509</v>
      </c>
      <c r="F5110" s="5">
        <v>8734.2847999999976</v>
      </c>
    </row>
    <row r="5111" spans="5:6" x14ac:dyDescent="0.25">
      <c r="E5111" t="s">
        <v>17760</v>
      </c>
      <c r="F5111" s="5">
        <v>8731.6743000000006</v>
      </c>
    </row>
    <row r="5112" spans="5:6" x14ac:dyDescent="0.25">
      <c r="E5112" t="s">
        <v>14621</v>
      </c>
      <c r="F5112" s="5">
        <v>8727.7062000000005</v>
      </c>
    </row>
    <row r="5113" spans="5:6" x14ac:dyDescent="0.25">
      <c r="E5113" t="s">
        <v>18139</v>
      </c>
      <c r="F5113" s="5">
        <v>8726.6675999999989</v>
      </c>
    </row>
    <row r="5114" spans="5:6" x14ac:dyDescent="0.25">
      <c r="E5114" t="s">
        <v>18066</v>
      </c>
      <c r="F5114" s="5">
        <v>8715.0643000000018</v>
      </c>
    </row>
    <row r="5115" spans="5:6" x14ac:dyDescent="0.25">
      <c r="E5115" t="s">
        <v>10137</v>
      </c>
      <c r="F5115" s="5">
        <v>8713.1127000000015</v>
      </c>
    </row>
    <row r="5116" spans="5:6" x14ac:dyDescent="0.25">
      <c r="E5116" t="s">
        <v>16647</v>
      </c>
      <c r="F5116" s="5">
        <v>8709.9434000000001</v>
      </c>
    </row>
    <row r="5117" spans="5:6" x14ac:dyDescent="0.25">
      <c r="E5117" t="s">
        <v>3488</v>
      </c>
      <c r="F5117" s="5">
        <v>8706.8338000000022</v>
      </c>
    </row>
    <row r="5118" spans="5:6" x14ac:dyDescent="0.25">
      <c r="E5118" t="s">
        <v>11770</v>
      </c>
      <c r="F5118" s="5">
        <v>8700.3649999999998</v>
      </c>
    </row>
    <row r="5119" spans="5:6" x14ac:dyDescent="0.25">
      <c r="E5119" t="s">
        <v>12507</v>
      </c>
      <c r="F5119" s="5">
        <v>8700.1659</v>
      </c>
    </row>
    <row r="5120" spans="5:6" x14ac:dyDescent="0.25">
      <c r="E5120" t="s">
        <v>13357</v>
      </c>
      <c r="F5120" s="5">
        <v>8693.1059000000005</v>
      </c>
    </row>
    <row r="5121" spans="5:6" x14ac:dyDescent="0.25">
      <c r="E5121" t="s">
        <v>2893</v>
      </c>
      <c r="F5121" s="5">
        <v>8688.8279999999977</v>
      </c>
    </row>
    <row r="5122" spans="5:6" x14ac:dyDescent="0.25">
      <c r="E5122" t="s">
        <v>17860</v>
      </c>
      <c r="F5122" s="5">
        <v>8688.7173000000003</v>
      </c>
    </row>
    <row r="5123" spans="5:6" x14ac:dyDescent="0.25">
      <c r="E5123" t="s">
        <v>7681</v>
      </c>
      <c r="F5123" s="5">
        <v>8680.6237000000019</v>
      </c>
    </row>
    <row r="5124" spans="5:6" x14ac:dyDescent="0.25">
      <c r="E5124" t="s">
        <v>7847</v>
      </c>
      <c r="F5124" s="5">
        <v>8671.6769999999997</v>
      </c>
    </row>
    <row r="5125" spans="5:6" x14ac:dyDescent="0.25">
      <c r="E5125" t="s">
        <v>13536</v>
      </c>
      <c r="F5125" s="5">
        <v>8671.1377000000011</v>
      </c>
    </row>
    <row r="5126" spans="5:6" x14ac:dyDescent="0.25">
      <c r="E5126" t="s">
        <v>18290</v>
      </c>
      <c r="F5126" s="5">
        <v>8670.0306</v>
      </c>
    </row>
    <row r="5127" spans="5:6" x14ac:dyDescent="0.25">
      <c r="E5127" t="s">
        <v>17030</v>
      </c>
      <c r="F5127" s="5">
        <v>8664.9231000000018</v>
      </c>
    </row>
    <row r="5128" spans="5:6" x14ac:dyDescent="0.25">
      <c r="E5128" t="s">
        <v>2249</v>
      </c>
      <c r="F5128" s="5">
        <v>8662.0629999999983</v>
      </c>
    </row>
    <row r="5129" spans="5:6" x14ac:dyDescent="0.25">
      <c r="E5129" t="s">
        <v>18155</v>
      </c>
      <c r="F5129" s="5">
        <v>8658.7200000000012</v>
      </c>
    </row>
    <row r="5130" spans="5:6" x14ac:dyDescent="0.25">
      <c r="E5130" t="s">
        <v>13096</v>
      </c>
      <c r="F5130" s="5">
        <v>8658.7200000000012</v>
      </c>
    </row>
    <row r="5131" spans="5:6" x14ac:dyDescent="0.25">
      <c r="E5131" t="s">
        <v>12358</v>
      </c>
      <c r="F5131" s="5">
        <v>8658.7200000000012</v>
      </c>
    </row>
    <row r="5132" spans="5:6" x14ac:dyDescent="0.25">
      <c r="E5132" t="s">
        <v>12535</v>
      </c>
      <c r="F5132" s="5">
        <v>8658.7200000000012</v>
      </c>
    </row>
    <row r="5133" spans="5:6" x14ac:dyDescent="0.25">
      <c r="E5133" t="s">
        <v>11241</v>
      </c>
      <c r="F5133" s="5">
        <v>8658.7200000000012</v>
      </c>
    </row>
    <row r="5134" spans="5:6" x14ac:dyDescent="0.25">
      <c r="E5134" t="s">
        <v>15503</v>
      </c>
      <c r="F5134" s="5">
        <v>8656.3924999999981</v>
      </c>
    </row>
    <row r="5135" spans="5:6" x14ac:dyDescent="0.25">
      <c r="E5135" t="s">
        <v>2882</v>
      </c>
      <c r="F5135" s="5">
        <v>8655.6572000000015</v>
      </c>
    </row>
    <row r="5136" spans="5:6" x14ac:dyDescent="0.25">
      <c r="E5136" t="s">
        <v>11408</v>
      </c>
      <c r="F5136" s="5">
        <v>8655.1123999999982</v>
      </c>
    </row>
    <row r="5137" spans="5:6" x14ac:dyDescent="0.25">
      <c r="E5137" t="s">
        <v>2436</v>
      </c>
      <c r="F5137" s="5">
        <v>8653.7163</v>
      </c>
    </row>
    <row r="5138" spans="5:6" x14ac:dyDescent="0.25">
      <c r="E5138" t="s">
        <v>6796</v>
      </c>
      <c r="F5138" s="5">
        <v>8649.7628999999997</v>
      </c>
    </row>
    <row r="5139" spans="5:6" x14ac:dyDescent="0.25">
      <c r="E5139" t="s">
        <v>13086</v>
      </c>
      <c r="F5139" s="5">
        <v>8638.2700999999979</v>
      </c>
    </row>
    <row r="5140" spans="5:6" x14ac:dyDescent="0.25">
      <c r="E5140" t="s">
        <v>4805</v>
      </c>
      <c r="F5140" s="5">
        <v>8635.9684000000016</v>
      </c>
    </row>
    <row r="5141" spans="5:6" x14ac:dyDescent="0.25">
      <c r="E5141" t="s">
        <v>9359</v>
      </c>
      <c r="F5141" s="5">
        <v>8632.9401000000016</v>
      </c>
    </row>
    <row r="5142" spans="5:6" x14ac:dyDescent="0.25">
      <c r="E5142" t="s">
        <v>18775</v>
      </c>
      <c r="F5142" s="5">
        <v>8632.0232999999989</v>
      </c>
    </row>
    <row r="5143" spans="5:6" x14ac:dyDescent="0.25">
      <c r="E5143" t="s">
        <v>10100</v>
      </c>
      <c r="F5143" s="5">
        <v>8627.8715000000011</v>
      </c>
    </row>
    <row r="5144" spans="5:6" x14ac:dyDescent="0.25">
      <c r="E5144" t="s">
        <v>17422</v>
      </c>
      <c r="F5144" s="5">
        <v>8622.5885999999991</v>
      </c>
    </row>
    <row r="5145" spans="5:6" x14ac:dyDescent="0.25">
      <c r="E5145" t="s">
        <v>5097</v>
      </c>
      <c r="F5145" s="5">
        <v>8621.9170000000013</v>
      </c>
    </row>
    <row r="5146" spans="5:6" x14ac:dyDescent="0.25">
      <c r="E5146" t="s">
        <v>14894</v>
      </c>
      <c r="F5146" s="5">
        <v>8621.8947000000007</v>
      </c>
    </row>
    <row r="5147" spans="5:6" x14ac:dyDescent="0.25">
      <c r="E5147" t="s">
        <v>14297</v>
      </c>
      <c r="F5147" s="5">
        <v>8616.2857999999997</v>
      </c>
    </row>
    <row r="5148" spans="5:6" x14ac:dyDescent="0.25">
      <c r="E5148" t="s">
        <v>18202</v>
      </c>
      <c r="F5148" s="5">
        <v>8608.7870000000003</v>
      </c>
    </row>
    <row r="5149" spans="5:6" x14ac:dyDescent="0.25">
      <c r="E5149" t="s">
        <v>8628</v>
      </c>
      <c r="F5149" s="5">
        <v>8605.807499999999</v>
      </c>
    </row>
    <row r="5150" spans="5:6" x14ac:dyDescent="0.25">
      <c r="E5150" t="s">
        <v>8901</v>
      </c>
      <c r="F5150" s="5">
        <v>8603.1410999999989</v>
      </c>
    </row>
    <row r="5151" spans="5:6" x14ac:dyDescent="0.25">
      <c r="E5151" t="s">
        <v>2589</v>
      </c>
      <c r="F5151" s="5">
        <v>8602.735200000001</v>
      </c>
    </row>
    <row r="5152" spans="5:6" x14ac:dyDescent="0.25">
      <c r="E5152" t="s">
        <v>9415</v>
      </c>
      <c r="F5152" s="5">
        <v>8602.0094000000026</v>
      </c>
    </row>
    <row r="5153" spans="5:6" x14ac:dyDescent="0.25">
      <c r="E5153" t="s">
        <v>16804</v>
      </c>
      <c r="F5153" s="5">
        <v>8591.6499000000003</v>
      </c>
    </row>
    <row r="5154" spans="5:6" x14ac:dyDescent="0.25">
      <c r="E5154" t="s">
        <v>7798</v>
      </c>
      <c r="F5154" s="5">
        <v>8586.2780000000002</v>
      </c>
    </row>
    <row r="5155" spans="5:6" x14ac:dyDescent="0.25">
      <c r="E5155" t="s">
        <v>6773</v>
      </c>
      <c r="F5155" s="5">
        <v>8575.5115999999998</v>
      </c>
    </row>
    <row r="5156" spans="5:6" x14ac:dyDescent="0.25">
      <c r="E5156" t="s">
        <v>13970</v>
      </c>
      <c r="F5156" s="5">
        <v>8571.2858999999989</v>
      </c>
    </row>
    <row r="5157" spans="5:6" x14ac:dyDescent="0.25">
      <c r="E5157" t="s">
        <v>6954</v>
      </c>
      <c r="F5157" s="5">
        <v>8566.9390000000003</v>
      </c>
    </row>
    <row r="5158" spans="5:6" x14ac:dyDescent="0.25">
      <c r="E5158" t="s">
        <v>14396</v>
      </c>
      <c r="F5158" s="5">
        <v>8561.5559000000012</v>
      </c>
    </row>
    <row r="5159" spans="5:6" x14ac:dyDescent="0.25">
      <c r="E5159" t="s">
        <v>1588</v>
      </c>
      <c r="F5159" s="5">
        <v>8559.0919999999969</v>
      </c>
    </row>
    <row r="5160" spans="5:6" x14ac:dyDescent="0.25">
      <c r="E5160" t="s">
        <v>6555</v>
      </c>
      <c r="F5160" s="5">
        <v>8546.8865000000023</v>
      </c>
    </row>
    <row r="5161" spans="5:6" x14ac:dyDescent="0.25">
      <c r="E5161" t="s">
        <v>4488</v>
      </c>
      <c r="F5161" s="5">
        <v>8544.1558000000023</v>
      </c>
    </row>
    <row r="5162" spans="5:6" x14ac:dyDescent="0.25">
      <c r="E5162" t="s">
        <v>3920</v>
      </c>
      <c r="F5162" s="5">
        <v>8544.0669999999991</v>
      </c>
    </row>
    <row r="5163" spans="5:6" x14ac:dyDescent="0.25">
      <c r="E5163" t="s">
        <v>7142</v>
      </c>
      <c r="F5163" s="5">
        <v>8542.5298000000003</v>
      </c>
    </row>
    <row r="5164" spans="5:6" x14ac:dyDescent="0.25">
      <c r="E5164" t="s">
        <v>8098</v>
      </c>
      <c r="F5164" s="5">
        <v>8538.9786999999997</v>
      </c>
    </row>
    <row r="5165" spans="5:6" x14ac:dyDescent="0.25">
      <c r="E5165" t="s">
        <v>17172</v>
      </c>
      <c r="F5165" s="5">
        <v>8533.6560000000027</v>
      </c>
    </row>
    <row r="5166" spans="5:6" x14ac:dyDescent="0.25">
      <c r="E5166" t="s">
        <v>12281</v>
      </c>
      <c r="F5166" s="5">
        <v>8531.8983000000007</v>
      </c>
    </row>
    <row r="5167" spans="5:6" x14ac:dyDescent="0.25">
      <c r="E5167" t="s">
        <v>2622</v>
      </c>
      <c r="F5167" s="5">
        <v>8531.2804999999989</v>
      </c>
    </row>
    <row r="5168" spans="5:6" x14ac:dyDescent="0.25">
      <c r="E5168" t="s">
        <v>8870</v>
      </c>
      <c r="F5168" s="5">
        <v>8520.5668999999998</v>
      </c>
    </row>
    <row r="5169" spans="5:6" x14ac:dyDescent="0.25">
      <c r="E5169" t="s">
        <v>8880</v>
      </c>
      <c r="F5169" s="5">
        <v>8518.3462999999992</v>
      </c>
    </row>
    <row r="5170" spans="5:6" x14ac:dyDescent="0.25">
      <c r="E5170" t="s">
        <v>17899</v>
      </c>
      <c r="F5170" s="5">
        <v>8516.0424999999977</v>
      </c>
    </row>
    <row r="5171" spans="5:6" x14ac:dyDescent="0.25">
      <c r="E5171" t="s">
        <v>3157</v>
      </c>
      <c r="F5171" s="5">
        <v>8512.6081000000013</v>
      </c>
    </row>
    <row r="5172" spans="5:6" x14ac:dyDescent="0.25">
      <c r="E5172" t="s">
        <v>6147</v>
      </c>
      <c r="F5172" s="5">
        <v>8506.0653999999995</v>
      </c>
    </row>
    <row r="5173" spans="5:6" x14ac:dyDescent="0.25">
      <c r="E5173" t="s">
        <v>1421</v>
      </c>
      <c r="F5173" s="5">
        <v>8505.3736000000026</v>
      </c>
    </row>
    <row r="5174" spans="5:6" x14ac:dyDescent="0.25">
      <c r="E5174" t="s">
        <v>17164</v>
      </c>
      <c r="F5174" s="5">
        <v>8500.7417999999998</v>
      </c>
    </row>
    <row r="5175" spans="5:6" x14ac:dyDescent="0.25">
      <c r="E5175" t="s">
        <v>9526</v>
      </c>
      <c r="F5175" s="5">
        <v>8500.2848999999987</v>
      </c>
    </row>
    <row r="5176" spans="5:6" x14ac:dyDescent="0.25">
      <c r="E5176" t="s">
        <v>14860</v>
      </c>
      <c r="F5176" s="5">
        <v>8500.2150000000001</v>
      </c>
    </row>
    <row r="5177" spans="5:6" x14ac:dyDescent="0.25">
      <c r="E5177" t="s">
        <v>12590</v>
      </c>
      <c r="F5177" s="5">
        <v>8499.5449000000008</v>
      </c>
    </row>
    <row r="5178" spans="5:6" x14ac:dyDescent="0.25">
      <c r="E5178" t="s">
        <v>17893</v>
      </c>
      <c r="F5178" s="5">
        <v>8496.524199999998</v>
      </c>
    </row>
    <row r="5179" spans="5:6" x14ac:dyDescent="0.25">
      <c r="E5179" t="s">
        <v>3599</v>
      </c>
      <c r="F5179" s="5">
        <v>8491.5518000000011</v>
      </c>
    </row>
    <row r="5180" spans="5:6" x14ac:dyDescent="0.25">
      <c r="E5180" t="s">
        <v>14997</v>
      </c>
      <c r="F5180" s="5">
        <v>8489.5938000000006</v>
      </c>
    </row>
    <row r="5181" spans="5:6" x14ac:dyDescent="0.25">
      <c r="E5181" t="s">
        <v>11462</v>
      </c>
      <c r="F5181" s="5">
        <v>8489.5938000000006</v>
      </c>
    </row>
    <row r="5182" spans="5:6" x14ac:dyDescent="0.25">
      <c r="E5182" t="s">
        <v>11982</v>
      </c>
      <c r="F5182" s="5">
        <v>8489.5938000000006</v>
      </c>
    </row>
    <row r="5183" spans="5:6" x14ac:dyDescent="0.25">
      <c r="E5183" t="s">
        <v>4907</v>
      </c>
      <c r="F5183" s="5">
        <v>8489.5938000000006</v>
      </c>
    </row>
    <row r="5184" spans="5:6" x14ac:dyDescent="0.25">
      <c r="E5184" t="s">
        <v>7141</v>
      </c>
      <c r="F5184" s="5">
        <v>8483.492000000002</v>
      </c>
    </row>
    <row r="5185" spans="5:6" x14ac:dyDescent="0.25">
      <c r="E5185" t="s">
        <v>2830</v>
      </c>
      <c r="F5185" s="5">
        <v>8479.2101000000002</v>
      </c>
    </row>
    <row r="5186" spans="5:6" x14ac:dyDescent="0.25">
      <c r="E5186" t="s">
        <v>17080</v>
      </c>
      <c r="F5186" s="5">
        <v>8477.2257999999983</v>
      </c>
    </row>
    <row r="5187" spans="5:6" x14ac:dyDescent="0.25">
      <c r="E5187" t="s">
        <v>11379</v>
      </c>
      <c r="F5187" s="5">
        <v>8471.718899999998</v>
      </c>
    </row>
    <row r="5188" spans="5:6" x14ac:dyDescent="0.25">
      <c r="E5188" t="s">
        <v>10347</v>
      </c>
      <c r="F5188" s="5">
        <v>8470.8119000000006</v>
      </c>
    </row>
    <row r="5189" spans="5:6" x14ac:dyDescent="0.25">
      <c r="E5189" t="s">
        <v>12069</v>
      </c>
      <c r="F5189" s="5">
        <v>8470.1675999999989</v>
      </c>
    </row>
    <row r="5190" spans="5:6" x14ac:dyDescent="0.25">
      <c r="E5190" t="s">
        <v>11203</v>
      </c>
      <c r="F5190" s="5">
        <v>8469.6481000000003</v>
      </c>
    </row>
    <row r="5191" spans="5:6" x14ac:dyDescent="0.25">
      <c r="E5191" t="s">
        <v>13218</v>
      </c>
      <c r="F5191" s="5">
        <v>8466.0329999999994</v>
      </c>
    </row>
    <row r="5192" spans="5:6" x14ac:dyDescent="0.25">
      <c r="E5192" t="s">
        <v>7037</v>
      </c>
      <c r="F5192" s="5">
        <v>8462.8394999999982</v>
      </c>
    </row>
    <row r="5193" spans="5:6" x14ac:dyDescent="0.25">
      <c r="E5193" t="s">
        <v>7662</v>
      </c>
      <c r="F5193" s="5">
        <v>8462.3472999999994</v>
      </c>
    </row>
    <row r="5194" spans="5:6" x14ac:dyDescent="0.25">
      <c r="E5194" t="s">
        <v>17407</v>
      </c>
      <c r="F5194" s="5">
        <v>8462.200499999999</v>
      </c>
    </row>
    <row r="5195" spans="5:6" x14ac:dyDescent="0.25">
      <c r="E5195" t="s">
        <v>13566</v>
      </c>
      <c r="F5195" s="5">
        <v>8460.766999999998</v>
      </c>
    </row>
    <row r="5196" spans="5:6" x14ac:dyDescent="0.25">
      <c r="E5196" t="s">
        <v>13361</v>
      </c>
      <c r="F5196" s="5">
        <v>8453.5994999999984</v>
      </c>
    </row>
    <row r="5197" spans="5:6" x14ac:dyDescent="0.25">
      <c r="E5197" t="s">
        <v>15466</v>
      </c>
      <c r="F5197" s="5">
        <v>8453.0833000000002</v>
      </c>
    </row>
    <row r="5198" spans="5:6" x14ac:dyDescent="0.25">
      <c r="E5198" t="s">
        <v>693</v>
      </c>
      <c r="F5198" s="5">
        <v>8450.4563999999991</v>
      </c>
    </row>
    <row r="5199" spans="5:6" x14ac:dyDescent="0.25">
      <c r="E5199" t="s">
        <v>11355</v>
      </c>
      <c r="F5199" s="5">
        <v>8446.4989999999998</v>
      </c>
    </row>
    <row r="5200" spans="5:6" x14ac:dyDescent="0.25">
      <c r="E5200" t="s">
        <v>3048</v>
      </c>
      <c r="F5200" s="5">
        <v>8445.751000000002</v>
      </c>
    </row>
    <row r="5201" spans="5:6" x14ac:dyDescent="0.25">
      <c r="E5201" t="s">
        <v>17862</v>
      </c>
      <c r="F5201" s="5">
        <v>8441.854800000001</v>
      </c>
    </row>
    <row r="5202" spans="5:6" x14ac:dyDescent="0.25">
      <c r="E5202" t="s">
        <v>18754</v>
      </c>
      <c r="F5202" s="5">
        <v>8441.854800000001</v>
      </c>
    </row>
    <row r="5203" spans="5:6" x14ac:dyDescent="0.25">
      <c r="E5203" t="s">
        <v>18585</v>
      </c>
      <c r="F5203" s="5">
        <v>8441.854800000001</v>
      </c>
    </row>
    <row r="5204" spans="5:6" x14ac:dyDescent="0.25">
      <c r="E5204" t="s">
        <v>17471</v>
      </c>
      <c r="F5204" s="5">
        <v>8441.854800000001</v>
      </c>
    </row>
    <row r="5205" spans="5:6" x14ac:dyDescent="0.25">
      <c r="E5205" t="s">
        <v>13057</v>
      </c>
      <c r="F5205" s="5">
        <v>8441.854800000001</v>
      </c>
    </row>
    <row r="5206" spans="5:6" x14ac:dyDescent="0.25">
      <c r="E5206" t="s">
        <v>13480</v>
      </c>
      <c r="F5206" s="5">
        <v>8441.854800000001</v>
      </c>
    </row>
    <row r="5207" spans="5:6" x14ac:dyDescent="0.25">
      <c r="E5207" t="s">
        <v>13457</v>
      </c>
      <c r="F5207" s="5">
        <v>8441.854800000001</v>
      </c>
    </row>
    <row r="5208" spans="5:6" x14ac:dyDescent="0.25">
      <c r="E5208" t="s">
        <v>12644</v>
      </c>
      <c r="F5208" s="5">
        <v>8441.854800000001</v>
      </c>
    </row>
    <row r="5209" spans="5:6" x14ac:dyDescent="0.25">
      <c r="E5209" t="s">
        <v>10646</v>
      </c>
      <c r="F5209" s="5">
        <v>8441.854800000001</v>
      </c>
    </row>
    <row r="5210" spans="5:6" x14ac:dyDescent="0.25">
      <c r="E5210" t="s">
        <v>8704</v>
      </c>
      <c r="F5210" s="5">
        <v>8441.854800000001</v>
      </c>
    </row>
    <row r="5211" spans="5:6" x14ac:dyDescent="0.25">
      <c r="E5211" t="s">
        <v>8580</v>
      </c>
      <c r="F5211" s="5">
        <v>8441.854800000001</v>
      </c>
    </row>
    <row r="5212" spans="5:6" x14ac:dyDescent="0.25">
      <c r="E5212" t="s">
        <v>7096</v>
      </c>
      <c r="F5212" s="5">
        <v>8441.854800000001</v>
      </c>
    </row>
    <row r="5213" spans="5:6" x14ac:dyDescent="0.25">
      <c r="E5213" t="s">
        <v>4900</v>
      </c>
      <c r="F5213" s="5">
        <v>8441.854800000001</v>
      </c>
    </row>
    <row r="5214" spans="5:6" x14ac:dyDescent="0.25">
      <c r="E5214" t="s">
        <v>5006</v>
      </c>
      <c r="F5214" s="5">
        <v>8441.854800000001</v>
      </c>
    </row>
    <row r="5215" spans="5:6" x14ac:dyDescent="0.25">
      <c r="E5215" t="s">
        <v>1540</v>
      </c>
      <c r="F5215" s="5">
        <v>8441.854800000001</v>
      </c>
    </row>
    <row r="5216" spans="5:6" x14ac:dyDescent="0.25">
      <c r="E5216" t="s">
        <v>1863</v>
      </c>
      <c r="F5216" s="5">
        <v>8441.854800000001</v>
      </c>
    </row>
    <row r="5217" spans="5:6" x14ac:dyDescent="0.25">
      <c r="E5217" t="s">
        <v>5946</v>
      </c>
      <c r="F5217" s="5">
        <v>8439.4983000000011</v>
      </c>
    </row>
    <row r="5218" spans="5:6" x14ac:dyDescent="0.25">
      <c r="E5218" t="s">
        <v>7079</v>
      </c>
      <c r="F5218" s="5">
        <v>8435.227600000002</v>
      </c>
    </row>
    <row r="5219" spans="5:6" x14ac:dyDescent="0.25">
      <c r="E5219" t="s">
        <v>16839</v>
      </c>
      <c r="F5219" s="5">
        <v>8434.9639999999981</v>
      </c>
    </row>
    <row r="5220" spans="5:6" x14ac:dyDescent="0.25">
      <c r="E5220" t="s">
        <v>1088</v>
      </c>
      <c r="F5220" s="5">
        <v>8434.9639999999981</v>
      </c>
    </row>
    <row r="5221" spans="5:6" x14ac:dyDescent="0.25">
      <c r="E5221" t="s">
        <v>17519</v>
      </c>
      <c r="F5221" s="5">
        <v>8427.5216</v>
      </c>
    </row>
    <row r="5222" spans="5:6" x14ac:dyDescent="0.25">
      <c r="E5222" t="s">
        <v>11976</v>
      </c>
      <c r="F5222" s="5">
        <v>8408.8558000000012</v>
      </c>
    </row>
    <row r="5223" spans="5:6" x14ac:dyDescent="0.25">
      <c r="E5223" t="s">
        <v>16873</v>
      </c>
      <c r="F5223" s="5">
        <v>8403.9370000000017</v>
      </c>
    </row>
    <row r="5224" spans="5:6" x14ac:dyDescent="0.25">
      <c r="E5224" t="s">
        <v>14950</v>
      </c>
      <c r="F5224" s="5">
        <v>8391.354800000001</v>
      </c>
    </row>
    <row r="5225" spans="5:6" x14ac:dyDescent="0.25">
      <c r="E5225" t="s">
        <v>619</v>
      </c>
      <c r="F5225" s="5">
        <v>8390.4644000000008</v>
      </c>
    </row>
    <row r="5226" spans="5:6" x14ac:dyDescent="0.25">
      <c r="E5226" t="s">
        <v>6701</v>
      </c>
      <c r="F5226" s="5">
        <v>8389.1446999999989</v>
      </c>
    </row>
    <row r="5227" spans="5:6" x14ac:dyDescent="0.25">
      <c r="E5227" t="s">
        <v>15548</v>
      </c>
      <c r="F5227" s="5">
        <v>8388.655999999999</v>
      </c>
    </row>
    <row r="5228" spans="5:6" x14ac:dyDescent="0.25">
      <c r="E5228" t="s">
        <v>11841</v>
      </c>
      <c r="F5228" s="5">
        <v>8386.8179000000018</v>
      </c>
    </row>
    <row r="5229" spans="5:6" x14ac:dyDescent="0.25">
      <c r="E5229" t="s">
        <v>2001</v>
      </c>
      <c r="F5229" s="5">
        <v>8385.5775000000012</v>
      </c>
    </row>
    <row r="5230" spans="5:6" x14ac:dyDescent="0.25">
      <c r="E5230" t="s">
        <v>12189</v>
      </c>
      <c r="F5230" s="5">
        <v>8384.9420000000009</v>
      </c>
    </row>
    <row r="5231" spans="5:6" x14ac:dyDescent="0.25">
      <c r="E5231" t="s">
        <v>14961</v>
      </c>
      <c r="F5231" s="5">
        <v>8383.4040999999997</v>
      </c>
    </row>
    <row r="5232" spans="5:6" x14ac:dyDescent="0.25">
      <c r="E5232" t="s">
        <v>3506</v>
      </c>
      <c r="F5232" s="5">
        <v>8382.2795000000006</v>
      </c>
    </row>
    <row r="5233" spans="5:6" x14ac:dyDescent="0.25">
      <c r="E5233" t="s">
        <v>6120</v>
      </c>
      <c r="F5233" s="5">
        <v>8382.033300000001</v>
      </c>
    </row>
    <row r="5234" spans="5:6" x14ac:dyDescent="0.25">
      <c r="E5234" t="s">
        <v>17102</v>
      </c>
      <c r="F5234" s="5">
        <v>8380.6964999999982</v>
      </c>
    </row>
    <row r="5235" spans="5:6" x14ac:dyDescent="0.25">
      <c r="E5235" t="s">
        <v>7223</v>
      </c>
      <c r="F5235" s="5">
        <v>8376.6688000000013</v>
      </c>
    </row>
    <row r="5236" spans="5:6" x14ac:dyDescent="0.25">
      <c r="E5236" t="s">
        <v>3590</v>
      </c>
      <c r="F5236" s="5">
        <v>8372.3431</v>
      </c>
    </row>
    <row r="5237" spans="5:6" x14ac:dyDescent="0.25">
      <c r="E5237" t="s">
        <v>4096</v>
      </c>
      <c r="F5237" s="5">
        <v>8367.6903999999995</v>
      </c>
    </row>
    <row r="5238" spans="5:6" x14ac:dyDescent="0.25">
      <c r="E5238" t="s">
        <v>2478</v>
      </c>
      <c r="F5238" s="5">
        <v>8367.241</v>
      </c>
    </row>
    <row r="5239" spans="5:6" x14ac:dyDescent="0.25">
      <c r="E5239" t="s">
        <v>17597</v>
      </c>
      <c r="F5239" s="5">
        <v>8366.6602999999996</v>
      </c>
    </row>
    <row r="5240" spans="5:6" x14ac:dyDescent="0.25">
      <c r="E5240" t="s">
        <v>5739</v>
      </c>
      <c r="F5240" s="5">
        <v>8365.8309000000008</v>
      </c>
    </row>
    <row r="5241" spans="5:6" x14ac:dyDescent="0.25">
      <c r="E5241" t="s">
        <v>2990</v>
      </c>
      <c r="F5241" s="5">
        <v>8364.0244000000021</v>
      </c>
    </row>
    <row r="5242" spans="5:6" x14ac:dyDescent="0.25">
      <c r="E5242" t="s">
        <v>17831</v>
      </c>
      <c r="F5242" s="5">
        <v>8359.3048999999992</v>
      </c>
    </row>
    <row r="5243" spans="5:6" x14ac:dyDescent="0.25">
      <c r="E5243" t="s">
        <v>640</v>
      </c>
      <c r="F5243" s="5">
        <v>8359.3048999999992</v>
      </c>
    </row>
    <row r="5244" spans="5:6" x14ac:dyDescent="0.25">
      <c r="E5244" t="s">
        <v>7683</v>
      </c>
      <c r="F5244" s="5">
        <v>8358.2880000000005</v>
      </c>
    </row>
    <row r="5245" spans="5:6" x14ac:dyDescent="0.25">
      <c r="E5245" t="s">
        <v>12465</v>
      </c>
      <c r="F5245" s="5">
        <v>8357.4516000000003</v>
      </c>
    </row>
    <row r="5246" spans="5:6" x14ac:dyDescent="0.25">
      <c r="E5246" t="s">
        <v>7420</v>
      </c>
      <c r="F5246" s="5">
        <v>8355.5763000000024</v>
      </c>
    </row>
    <row r="5247" spans="5:6" x14ac:dyDescent="0.25">
      <c r="E5247" t="s">
        <v>4551</v>
      </c>
      <c r="F5247" s="5">
        <v>8355.3012000000017</v>
      </c>
    </row>
    <row r="5248" spans="5:6" x14ac:dyDescent="0.25">
      <c r="E5248" t="s">
        <v>2533</v>
      </c>
      <c r="F5248" s="5">
        <v>8354.1040999999987</v>
      </c>
    </row>
    <row r="5249" spans="5:6" x14ac:dyDescent="0.25">
      <c r="E5249" t="s">
        <v>4982</v>
      </c>
      <c r="F5249" s="5">
        <v>8352.9396000000015</v>
      </c>
    </row>
    <row r="5250" spans="5:6" x14ac:dyDescent="0.25">
      <c r="E5250" t="s">
        <v>7912</v>
      </c>
      <c r="F5250" s="5">
        <v>8351.5720999999994</v>
      </c>
    </row>
    <row r="5251" spans="5:6" x14ac:dyDescent="0.25">
      <c r="E5251" t="s">
        <v>12895</v>
      </c>
      <c r="F5251" s="5">
        <v>8349.2808999999997</v>
      </c>
    </row>
    <row r="5252" spans="5:6" x14ac:dyDescent="0.25">
      <c r="E5252" t="s">
        <v>786</v>
      </c>
      <c r="F5252" s="5">
        <v>8345.3372999999992</v>
      </c>
    </row>
    <row r="5253" spans="5:6" x14ac:dyDescent="0.25">
      <c r="E5253" t="s">
        <v>831</v>
      </c>
      <c r="F5253" s="5">
        <v>8344.711699999998</v>
      </c>
    </row>
    <row r="5254" spans="5:6" x14ac:dyDescent="0.25">
      <c r="E5254" t="s">
        <v>15227</v>
      </c>
      <c r="F5254" s="5">
        <v>8343.5717999999979</v>
      </c>
    </row>
    <row r="5255" spans="5:6" x14ac:dyDescent="0.25">
      <c r="E5255" t="s">
        <v>18396</v>
      </c>
      <c r="F5255" s="5">
        <v>8342.6579999999994</v>
      </c>
    </row>
    <row r="5256" spans="5:6" x14ac:dyDescent="0.25">
      <c r="E5256" t="s">
        <v>2755</v>
      </c>
      <c r="F5256" s="5">
        <v>8341.1318999999967</v>
      </c>
    </row>
    <row r="5257" spans="5:6" x14ac:dyDescent="0.25">
      <c r="E5257" t="s">
        <v>8040</v>
      </c>
      <c r="F5257" s="5">
        <v>8340.2729999999992</v>
      </c>
    </row>
    <row r="5258" spans="5:6" x14ac:dyDescent="0.25">
      <c r="E5258" t="s">
        <v>10963</v>
      </c>
      <c r="F5258" s="5">
        <v>8338.2259000000013</v>
      </c>
    </row>
    <row r="5259" spans="5:6" x14ac:dyDescent="0.25">
      <c r="E5259" t="s">
        <v>611</v>
      </c>
      <c r="F5259" s="5">
        <v>8337.4172000000017</v>
      </c>
    </row>
    <row r="5260" spans="5:6" x14ac:dyDescent="0.25">
      <c r="E5260" t="s">
        <v>1978</v>
      </c>
      <c r="F5260" s="5">
        <v>8337.0998</v>
      </c>
    </row>
    <row r="5261" spans="5:6" x14ac:dyDescent="0.25">
      <c r="E5261" t="s">
        <v>829</v>
      </c>
      <c r="F5261" s="5">
        <v>8336.1676000000007</v>
      </c>
    </row>
    <row r="5262" spans="5:6" x14ac:dyDescent="0.25">
      <c r="E5262" t="s">
        <v>18607</v>
      </c>
      <c r="F5262" s="5">
        <v>8333.3606000000018</v>
      </c>
    </row>
    <row r="5263" spans="5:6" x14ac:dyDescent="0.25">
      <c r="E5263" t="s">
        <v>6899</v>
      </c>
      <c r="F5263" s="5">
        <v>8332.0277000000006</v>
      </c>
    </row>
    <row r="5264" spans="5:6" x14ac:dyDescent="0.25">
      <c r="E5264" t="s">
        <v>4602</v>
      </c>
      <c r="F5264" s="5">
        <v>8331.5833999999995</v>
      </c>
    </row>
    <row r="5265" spans="5:6" x14ac:dyDescent="0.25">
      <c r="E5265" t="s">
        <v>3266</v>
      </c>
      <c r="F5265" s="5">
        <v>8328.0205000000005</v>
      </c>
    </row>
    <row r="5266" spans="5:6" x14ac:dyDescent="0.25">
      <c r="E5266" t="s">
        <v>10484</v>
      </c>
      <c r="F5266" s="5">
        <v>8326.7839000000004</v>
      </c>
    </row>
    <row r="5267" spans="5:6" x14ac:dyDescent="0.25">
      <c r="E5267" t="s">
        <v>5688</v>
      </c>
      <c r="F5267" s="5">
        <v>8326.1475000000009</v>
      </c>
    </row>
    <row r="5268" spans="5:6" x14ac:dyDescent="0.25">
      <c r="E5268" t="s">
        <v>6450</v>
      </c>
      <c r="F5268" s="5">
        <v>8323.0707000000002</v>
      </c>
    </row>
    <row r="5269" spans="5:6" x14ac:dyDescent="0.25">
      <c r="E5269" t="s">
        <v>5911</v>
      </c>
      <c r="F5269" s="5">
        <v>8322.2106000000003</v>
      </c>
    </row>
    <row r="5270" spans="5:6" x14ac:dyDescent="0.25">
      <c r="E5270" t="s">
        <v>1747</v>
      </c>
      <c r="F5270" s="5">
        <v>8322.0517999999993</v>
      </c>
    </row>
    <row r="5271" spans="5:6" x14ac:dyDescent="0.25">
      <c r="E5271" t="s">
        <v>11642</v>
      </c>
      <c r="F5271" s="5">
        <v>8321.3294000000005</v>
      </c>
    </row>
    <row r="5272" spans="5:6" x14ac:dyDescent="0.25">
      <c r="E5272" t="s">
        <v>1202</v>
      </c>
      <c r="F5272" s="5">
        <v>8321.0723999999973</v>
      </c>
    </row>
    <row r="5273" spans="5:6" x14ac:dyDescent="0.25">
      <c r="E5273" t="s">
        <v>13545</v>
      </c>
      <c r="F5273" s="5">
        <v>8311.9956999999995</v>
      </c>
    </row>
    <row r="5274" spans="5:6" x14ac:dyDescent="0.25">
      <c r="E5274" t="s">
        <v>3119</v>
      </c>
      <c r="F5274" s="5">
        <v>8306.6319999999996</v>
      </c>
    </row>
    <row r="5275" spans="5:6" x14ac:dyDescent="0.25">
      <c r="E5275" t="s">
        <v>17971</v>
      </c>
      <c r="F5275" s="5">
        <v>8304.6935999999987</v>
      </c>
    </row>
    <row r="5276" spans="5:6" x14ac:dyDescent="0.25">
      <c r="E5276" t="s">
        <v>9289</v>
      </c>
      <c r="F5276" s="5">
        <v>8301.5298999999995</v>
      </c>
    </row>
    <row r="5277" spans="5:6" x14ac:dyDescent="0.25">
      <c r="E5277" t="s">
        <v>3620</v>
      </c>
      <c r="F5277" s="5">
        <v>8301.4656999999988</v>
      </c>
    </row>
    <row r="5278" spans="5:6" x14ac:dyDescent="0.25">
      <c r="E5278" t="s">
        <v>1201</v>
      </c>
      <c r="F5278" s="5">
        <v>8300.8742000000002</v>
      </c>
    </row>
    <row r="5279" spans="5:6" x14ac:dyDescent="0.25">
      <c r="E5279" t="s">
        <v>5478</v>
      </c>
      <c r="F5279" s="5">
        <v>8297.5982999999997</v>
      </c>
    </row>
    <row r="5280" spans="5:6" x14ac:dyDescent="0.25">
      <c r="E5280" t="s">
        <v>7783</v>
      </c>
      <c r="F5280" s="5">
        <v>8297.2163999999993</v>
      </c>
    </row>
    <row r="5281" spans="5:6" x14ac:dyDescent="0.25">
      <c r="E5281" t="s">
        <v>2146</v>
      </c>
      <c r="F5281" s="5">
        <v>8292.1661999999978</v>
      </c>
    </row>
    <row r="5282" spans="5:6" x14ac:dyDescent="0.25">
      <c r="E5282" t="s">
        <v>7641</v>
      </c>
      <c r="F5282" s="5">
        <v>8290.400599999999</v>
      </c>
    </row>
    <row r="5283" spans="5:6" x14ac:dyDescent="0.25">
      <c r="E5283" t="s">
        <v>1373</v>
      </c>
      <c r="F5283" s="5">
        <v>8279.7418999999991</v>
      </c>
    </row>
    <row r="5284" spans="5:6" x14ac:dyDescent="0.25">
      <c r="E5284" t="s">
        <v>2677</v>
      </c>
      <c r="F5284" s="5">
        <v>8279.317500000001</v>
      </c>
    </row>
    <row r="5285" spans="5:6" x14ac:dyDescent="0.25">
      <c r="E5285" t="s">
        <v>8846</v>
      </c>
      <c r="F5285" s="5">
        <v>8277.6743999999999</v>
      </c>
    </row>
    <row r="5286" spans="5:6" x14ac:dyDescent="0.25">
      <c r="E5286" t="s">
        <v>8834</v>
      </c>
      <c r="F5286" s="5">
        <v>8276.6558000000005</v>
      </c>
    </row>
    <row r="5287" spans="5:6" x14ac:dyDescent="0.25">
      <c r="E5287" t="s">
        <v>1443</v>
      </c>
      <c r="F5287" s="5">
        <v>8270.7672000000002</v>
      </c>
    </row>
    <row r="5288" spans="5:6" x14ac:dyDescent="0.25">
      <c r="E5288" t="s">
        <v>16532</v>
      </c>
      <c r="F5288" s="5">
        <v>8270.1939999999995</v>
      </c>
    </row>
    <row r="5289" spans="5:6" x14ac:dyDescent="0.25">
      <c r="E5289" t="s">
        <v>12181</v>
      </c>
      <c r="F5289" s="5">
        <v>8269.2425999999996</v>
      </c>
    </row>
    <row r="5290" spans="5:6" x14ac:dyDescent="0.25">
      <c r="E5290" t="s">
        <v>18222</v>
      </c>
      <c r="F5290" s="5">
        <v>8266.3623000000007</v>
      </c>
    </row>
    <row r="5291" spans="5:6" x14ac:dyDescent="0.25">
      <c r="E5291" t="s">
        <v>14880</v>
      </c>
      <c r="F5291" s="5">
        <v>8257.7224999999999</v>
      </c>
    </row>
    <row r="5292" spans="5:6" x14ac:dyDescent="0.25">
      <c r="E5292" t="s">
        <v>5779</v>
      </c>
      <c r="F5292" s="5">
        <v>8257.7224999999999</v>
      </c>
    </row>
    <row r="5293" spans="5:6" x14ac:dyDescent="0.25">
      <c r="E5293" t="s">
        <v>18932</v>
      </c>
      <c r="F5293" s="5">
        <v>8255.7836000000007</v>
      </c>
    </row>
    <row r="5294" spans="5:6" x14ac:dyDescent="0.25">
      <c r="E5294" t="s">
        <v>3220</v>
      </c>
      <c r="F5294" s="5">
        <v>8251.9561999999987</v>
      </c>
    </row>
    <row r="5295" spans="5:6" x14ac:dyDescent="0.25">
      <c r="E5295" t="s">
        <v>14293</v>
      </c>
      <c r="F5295" s="5">
        <v>8248.4563999999991</v>
      </c>
    </row>
    <row r="5296" spans="5:6" x14ac:dyDescent="0.25">
      <c r="E5296" t="s">
        <v>6328</v>
      </c>
      <c r="F5296" s="5">
        <v>8247.9693000000007</v>
      </c>
    </row>
    <row r="5297" spans="5:6" x14ac:dyDescent="0.25">
      <c r="E5297" t="s">
        <v>5651</v>
      </c>
      <c r="F5297" s="5">
        <v>8247.1985999999997</v>
      </c>
    </row>
    <row r="5298" spans="5:6" x14ac:dyDescent="0.25">
      <c r="E5298" t="s">
        <v>2505</v>
      </c>
      <c r="F5298" s="5">
        <v>8243.4330000000009</v>
      </c>
    </row>
    <row r="5299" spans="5:6" x14ac:dyDescent="0.25">
      <c r="E5299" t="s">
        <v>1648</v>
      </c>
      <c r="F5299" s="5">
        <v>8235.8187999999991</v>
      </c>
    </row>
    <row r="5300" spans="5:6" x14ac:dyDescent="0.25">
      <c r="E5300" t="s">
        <v>4560</v>
      </c>
      <c r="F5300" s="5">
        <v>8235.1278999999995</v>
      </c>
    </row>
    <row r="5301" spans="5:6" x14ac:dyDescent="0.25">
      <c r="E5301" t="s">
        <v>9337</v>
      </c>
      <c r="F5301" s="5">
        <v>8230.9482000000007</v>
      </c>
    </row>
    <row r="5302" spans="5:6" x14ac:dyDescent="0.25">
      <c r="E5302" t="s">
        <v>8389</v>
      </c>
      <c r="F5302" s="5">
        <v>8218.5517999999993</v>
      </c>
    </row>
    <row r="5303" spans="5:6" x14ac:dyDescent="0.25">
      <c r="E5303" t="s">
        <v>4095</v>
      </c>
      <c r="F5303" s="5">
        <v>8218.529199999999</v>
      </c>
    </row>
    <row r="5304" spans="5:6" x14ac:dyDescent="0.25">
      <c r="E5304" t="s">
        <v>4460</v>
      </c>
      <c r="F5304" s="5">
        <v>8217.0489000000016</v>
      </c>
    </row>
    <row r="5305" spans="5:6" x14ac:dyDescent="0.25">
      <c r="E5305" t="s">
        <v>13556</v>
      </c>
      <c r="F5305" s="5">
        <v>8210.9598999999998</v>
      </c>
    </row>
    <row r="5306" spans="5:6" x14ac:dyDescent="0.25">
      <c r="E5306" t="s">
        <v>3178</v>
      </c>
      <c r="F5306" s="5">
        <v>8207.6843999999983</v>
      </c>
    </row>
    <row r="5307" spans="5:6" x14ac:dyDescent="0.25">
      <c r="E5307" t="s">
        <v>7158</v>
      </c>
      <c r="F5307" s="5">
        <v>8206.9573999999993</v>
      </c>
    </row>
    <row r="5308" spans="5:6" x14ac:dyDescent="0.25">
      <c r="E5308" t="s">
        <v>8934</v>
      </c>
      <c r="F5308" s="5">
        <v>8205.4321999999993</v>
      </c>
    </row>
    <row r="5309" spans="5:6" x14ac:dyDescent="0.25">
      <c r="E5309" t="s">
        <v>16243</v>
      </c>
      <c r="F5309" s="5">
        <v>8197.8518000000004</v>
      </c>
    </row>
    <row r="5310" spans="5:6" x14ac:dyDescent="0.25">
      <c r="E5310" t="s">
        <v>8057</v>
      </c>
      <c r="F5310" s="5">
        <v>8191.3145000000004</v>
      </c>
    </row>
    <row r="5311" spans="5:6" x14ac:dyDescent="0.25">
      <c r="E5311" t="s">
        <v>9147</v>
      </c>
      <c r="F5311" s="5">
        <v>8190.3200000000015</v>
      </c>
    </row>
    <row r="5312" spans="5:6" x14ac:dyDescent="0.25">
      <c r="E5312" t="s">
        <v>8789</v>
      </c>
      <c r="F5312" s="5">
        <v>8189.8173000000024</v>
      </c>
    </row>
    <row r="5313" spans="5:6" x14ac:dyDescent="0.25">
      <c r="E5313" t="s">
        <v>3375</v>
      </c>
      <c r="F5313" s="5">
        <v>8186.8350999999993</v>
      </c>
    </row>
    <row r="5314" spans="5:6" x14ac:dyDescent="0.25">
      <c r="E5314" t="s">
        <v>13145</v>
      </c>
      <c r="F5314" s="5">
        <v>8182.4088000000002</v>
      </c>
    </row>
    <row r="5315" spans="5:6" x14ac:dyDescent="0.25">
      <c r="E5315" t="s">
        <v>7281</v>
      </c>
      <c r="F5315" s="5">
        <v>8181.0936000000011</v>
      </c>
    </row>
    <row r="5316" spans="5:6" x14ac:dyDescent="0.25">
      <c r="E5316" t="s">
        <v>12997</v>
      </c>
      <c r="F5316" s="5">
        <v>8178.2123999999994</v>
      </c>
    </row>
    <row r="5317" spans="5:6" x14ac:dyDescent="0.25">
      <c r="E5317" t="s">
        <v>11281</v>
      </c>
      <c r="F5317" s="5">
        <v>8170.1076999999996</v>
      </c>
    </row>
    <row r="5318" spans="5:6" x14ac:dyDescent="0.25">
      <c r="E5318" t="s">
        <v>10348</v>
      </c>
      <c r="F5318" s="5">
        <v>8162.5937999999996</v>
      </c>
    </row>
    <row r="5319" spans="5:6" x14ac:dyDescent="0.25">
      <c r="E5319" t="s">
        <v>14583</v>
      </c>
      <c r="F5319" s="5">
        <v>8159.8177999999998</v>
      </c>
    </row>
    <row r="5320" spans="5:6" x14ac:dyDescent="0.25">
      <c r="E5320" t="s">
        <v>6062</v>
      </c>
      <c r="F5320" s="5">
        <v>8156.7473000000018</v>
      </c>
    </row>
    <row r="5321" spans="5:6" x14ac:dyDescent="0.25">
      <c r="E5321" t="s">
        <v>1355</v>
      </c>
      <c r="F5321" s="5">
        <v>8155.484300000001</v>
      </c>
    </row>
    <row r="5322" spans="5:6" x14ac:dyDescent="0.25">
      <c r="E5322" t="s">
        <v>9308</v>
      </c>
      <c r="F5322" s="5">
        <v>8149.7584999999999</v>
      </c>
    </row>
    <row r="5323" spans="5:6" x14ac:dyDescent="0.25">
      <c r="E5323" t="s">
        <v>13315</v>
      </c>
      <c r="F5323" s="5">
        <v>8148.2039999999997</v>
      </c>
    </row>
    <row r="5324" spans="5:6" x14ac:dyDescent="0.25">
      <c r="E5324" t="s">
        <v>2569</v>
      </c>
      <c r="F5324" s="5">
        <v>8148.2039999999997</v>
      </c>
    </row>
    <row r="5325" spans="5:6" x14ac:dyDescent="0.25">
      <c r="E5325" t="s">
        <v>2381</v>
      </c>
      <c r="F5325" s="5">
        <v>8144.0013000000008</v>
      </c>
    </row>
    <row r="5326" spans="5:6" x14ac:dyDescent="0.25">
      <c r="E5326" t="s">
        <v>12130</v>
      </c>
      <c r="F5326" s="5">
        <v>8143.822000000001</v>
      </c>
    </row>
    <row r="5327" spans="5:6" x14ac:dyDescent="0.25">
      <c r="E5327" t="s">
        <v>5931</v>
      </c>
      <c r="F5327" s="5">
        <v>8141.699700000001</v>
      </c>
    </row>
    <row r="5328" spans="5:6" x14ac:dyDescent="0.25">
      <c r="E5328" t="s">
        <v>11639</v>
      </c>
      <c r="F5328" s="5">
        <v>8139.8361999999997</v>
      </c>
    </row>
    <row r="5329" spans="5:6" x14ac:dyDescent="0.25">
      <c r="E5329" t="s">
        <v>14806</v>
      </c>
      <c r="F5329" s="5">
        <v>8135.7305000000006</v>
      </c>
    </row>
    <row r="5330" spans="5:6" x14ac:dyDescent="0.25">
      <c r="E5330" t="s">
        <v>10932</v>
      </c>
      <c r="F5330" s="5">
        <v>8135.600300000001</v>
      </c>
    </row>
    <row r="5331" spans="5:6" x14ac:dyDescent="0.25">
      <c r="E5331" t="s">
        <v>12398</v>
      </c>
      <c r="F5331" s="5">
        <v>8135.0604000000012</v>
      </c>
    </row>
    <row r="5332" spans="5:6" x14ac:dyDescent="0.25">
      <c r="E5332" t="s">
        <v>14450</v>
      </c>
      <c r="F5332" s="5">
        <v>8134.8919000000005</v>
      </c>
    </row>
    <row r="5333" spans="5:6" x14ac:dyDescent="0.25">
      <c r="E5333" t="s">
        <v>11246</v>
      </c>
      <c r="F5333" s="5">
        <v>8133.662800000001</v>
      </c>
    </row>
    <row r="5334" spans="5:6" x14ac:dyDescent="0.25">
      <c r="E5334" t="s">
        <v>758</v>
      </c>
      <c r="F5334" s="5">
        <v>8132.3204999999998</v>
      </c>
    </row>
    <row r="5335" spans="5:6" x14ac:dyDescent="0.25">
      <c r="E5335" t="s">
        <v>7770</v>
      </c>
      <c r="F5335" s="5">
        <v>8130.444300000001</v>
      </c>
    </row>
    <row r="5336" spans="5:6" x14ac:dyDescent="0.25">
      <c r="E5336" t="s">
        <v>18629</v>
      </c>
      <c r="F5336" s="5">
        <v>8127.4015999999974</v>
      </c>
    </row>
    <row r="5337" spans="5:6" x14ac:dyDescent="0.25">
      <c r="E5337" t="s">
        <v>13439</v>
      </c>
      <c r="F5337" s="5">
        <v>8123.3906999999999</v>
      </c>
    </row>
    <row r="5338" spans="5:6" x14ac:dyDescent="0.25">
      <c r="E5338" t="s">
        <v>15519</v>
      </c>
      <c r="F5338" s="5">
        <v>8122.5528000000004</v>
      </c>
    </row>
    <row r="5339" spans="5:6" x14ac:dyDescent="0.25">
      <c r="E5339" t="s">
        <v>13955</v>
      </c>
      <c r="F5339" s="5">
        <v>8121.7678999999998</v>
      </c>
    </row>
    <row r="5340" spans="5:6" x14ac:dyDescent="0.25">
      <c r="E5340" t="s">
        <v>18401</v>
      </c>
      <c r="F5340" s="5">
        <v>8119.188900000001</v>
      </c>
    </row>
    <row r="5341" spans="5:6" x14ac:dyDescent="0.25">
      <c r="E5341" t="s">
        <v>13171</v>
      </c>
      <c r="F5341" s="5">
        <v>8119.188900000001</v>
      </c>
    </row>
    <row r="5342" spans="5:6" x14ac:dyDescent="0.25">
      <c r="E5342" t="s">
        <v>10801</v>
      </c>
      <c r="F5342" s="5">
        <v>8119.188900000001</v>
      </c>
    </row>
    <row r="5343" spans="5:6" x14ac:dyDescent="0.25">
      <c r="E5343" t="s">
        <v>9365</v>
      </c>
      <c r="F5343" s="5">
        <v>8119.188900000001</v>
      </c>
    </row>
    <row r="5344" spans="5:6" x14ac:dyDescent="0.25">
      <c r="E5344" t="s">
        <v>1085</v>
      </c>
      <c r="F5344" s="5">
        <v>8114.1180000000013</v>
      </c>
    </row>
    <row r="5345" spans="5:6" x14ac:dyDescent="0.25">
      <c r="E5345" t="s">
        <v>17589</v>
      </c>
      <c r="F5345" s="5">
        <v>8112.3667000000005</v>
      </c>
    </row>
    <row r="5346" spans="5:6" x14ac:dyDescent="0.25">
      <c r="E5346" t="s">
        <v>14821</v>
      </c>
      <c r="F5346" s="5">
        <v>8111.3595000000014</v>
      </c>
    </row>
    <row r="5347" spans="5:6" x14ac:dyDescent="0.25">
      <c r="E5347" t="s">
        <v>5293</v>
      </c>
      <c r="F5347" s="5">
        <v>8108.2536000000009</v>
      </c>
    </row>
    <row r="5348" spans="5:6" x14ac:dyDescent="0.25">
      <c r="E5348" t="s">
        <v>8601</v>
      </c>
      <c r="F5348" s="5">
        <v>8107.0370000000021</v>
      </c>
    </row>
    <row r="5349" spans="5:6" x14ac:dyDescent="0.25">
      <c r="E5349" t="s">
        <v>3562</v>
      </c>
      <c r="F5349" s="5">
        <v>8105.4066999999986</v>
      </c>
    </row>
    <row r="5350" spans="5:6" x14ac:dyDescent="0.25">
      <c r="E5350" t="s">
        <v>6762</v>
      </c>
      <c r="F5350" s="5">
        <v>8099.6344999999974</v>
      </c>
    </row>
    <row r="5351" spans="5:6" x14ac:dyDescent="0.25">
      <c r="E5351" t="s">
        <v>2592</v>
      </c>
      <c r="F5351" s="5">
        <v>8099.4779000000017</v>
      </c>
    </row>
    <row r="5352" spans="5:6" x14ac:dyDescent="0.25">
      <c r="E5352" t="s">
        <v>14127</v>
      </c>
      <c r="F5352" s="5">
        <v>8098.8941000000004</v>
      </c>
    </row>
    <row r="5353" spans="5:6" x14ac:dyDescent="0.25">
      <c r="E5353" t="s">
        <v>5435</v>
      </c>
      <c r="F5353" s="5">
        <v>8098.1585999999998</v>
      </c>
    </row>
    <row r="5354" spans="5:6" x14ac:dyDescent="0.25">
      <c r="E5354" t="s">
        <v>1898</v>
      </c>
      <c r="F5354" s="5">
        <v>8097.6569</v>
      </c>
    </row>
    <row r="5355" spans="5:6" x14ac:dyDescent="0.25">
      <c r="E5355" t="s">
        <v>16716</v>
      </c>
      <c r="F5355" s="5">
        <v>8091.2530000000015</v>
      </c>
    </row>
    <row r="5356" spans="5:6" x14ac:dyDescent="0.25">
      <c r="E5356" t="s">
        <v>15267</v>
      </c>
      <c r="F5356" s="5">
        <v>8089.2043999999996</v>
      </c>
    </row>
    <row r="5357" spans="5:6" x14ac:dyDescent="0.25">
      <c r="E5357" t="s">
        <v>6598</v>
      </c>
      <c r="F5357" s="5">
        <v>8088.0294000000004</v>
      </c>
    </row>
    <row r="5358" spans="5:6" x14ac:dyDescent="0.25">
      <c r="E5358" t="s">
        <v>15515</v>
      </c>
      <c r="F5358" s="5">
        <v>8087.3438999999989</v>
      </c>
    </row>
    <row r="5359" spans="5:6" x14ac:dyDescent="0.25">
      <c r="E5359" t="s">
        <v>18730</v>
      </c>
      <c r="F5359" s="5">
        <v>8087.3089000000009</v>
      </c>
    </row>
    <row r="5360" spans="5:6" x14ac:dyDescent="0.25">
      <c r="E5360" t="s">
        <v>14801</v>
      </c>
      <c r="F5360" s="5">
        <v>8086.8140999999996</v>
      </c>
    </row>
    <row r="5361" spans="5:6" x14ac:dyDescent="0.25">
      <c r="E5361" t="s">
        <v>8213</v>
      </c>
      <c r="F5361" s="5">
        <v>8075.8652999999995</v>
      </c>
    </row>
    <row r="5362" spans="5:6" x14ac:dyDescent="0.25">
      <c r="E5362" t="s">
        <v>17119</v>
      </c>
      <c r="F5362" s="5">
        <v>8075.3400999999994</v>
      </c>
    </row>
    <row r="5363" spans="5:6" x14ac:dyDescent="0.25">
      <c r="E5363" t="s">
        <v>9950</v>
      </c>
      <c r="F5363" s="5">
        <v>8073.3231999999998</v>
      </c>
    </row>
    <row r="5364" spans="5:6" x14ac:dyDescent="0.25">
      <c r="E5364" t="s">
        <v>6694</v>
      </c>
      <c r="F5364" s="5">
        <v>8071.3323</v>
      </c>
    </row>
    <row r="5365" spans="5:6" x14ac:dyDescent="0.25">
      <c r="E5365" t="s">
        <v>8431</v>
      </c>
      <c r="F5365" s="5">
        <v>8070.7388999999994</v>
      </c>
    </row>
    <row r="5366" spans="5:6" x14ac:dyDescent="0.25">
      <c r="E5366" t="s">
        <v>12017</v>
      </c>
      <c r="F5366" s="5">
        <v>8069.3493000000017</v>
      </c>
    </row>
    <row r="5367" spans="5:6" x14ac:dyDescent="0.25">
      <c r="E5367" t="s">
        <v>17888</v>
      </c>
      <c r="F5367" s="5">
        <v>8065.9605000000001</v>
      </c>
    </row>
    <row r="5368" spans="5:6" x14ac:dyDescent="0.25">
      <c r="E5368" t="s">
        <v>9993</v>
      </c>
      <c r="F5368" s="5">
        <v>8062.6390999999994</v>
      </c>
    </row>
    <row r="5369" spans="5:6" x14ac:dyDescent="0.25">
      <c r="E5369" t="s">
        <v>12104</v>
      </c>
      <c r="F5369" s="5">
        <v>8062.1436999999996</v>
      </c>
    </row>
    <row r="5370" spans="5:6" x14ac:dyDescent="0.25">
      <c r="E5370" t="s">
        <v>1300</v>
      </c>
      <c r="F5370" s="5">
        <v>8062.0693000000001</v>
      </c>
    </row>
    <row r="5371" spans="5:6" x14ac:dyDescent="0.25">
      <c r="E5371" t="s">
        <v>2039</v>
      </c>
      <c r="F5371" s="5">
        <v>8058.3536999999997</v>
      </c>
    </row>
    <row r="5372" spans="5:6" x14ac:dyDescent="0.25">
      <c r="E5372" t="s">
        <v>8607</v>
      </c>
      <c r="F5372" s="5">
        <v>8055.8270999999977</v>
      </c>
    </row>
    <row r="5373" spans="5:6" x14ac:dyDescent="0.25">
      <c r="E5373" t="s">
        <v>2556</v>
      </c>
      <c r="F5373" s="5">
        <v>8054.7414000000017</v>
      </c>
    </row>
    <row r="5374" spans="5:6" x14ac:dyDescent="0.25">
      <c r="E5374" t="s">
        <v>18111</v>
      </c>
      <c r="F5374" s="5">
        <v>8047.4456000000009</v>
      </c>
    </row>
    <row r="5375" spans="5:6" x14ac:dyDescent="0.25">
      <c r="E5375" t="s">
        <v>1661</v>
      </c>
      <c r="F5375" s="5">
        <v>8047.4456000000009</v>
      </c>
    </row>
    <row r="5376" spans="5:6" x14ac:dyDescent="0.25">
      <c r="E5376" t="s">
        <v>17684</v>
      </c>
      <c r="F5376" s="5">
        <v>8046.7125000000015</v>
      </c>
    </row>
    <row r="5377" spans="5:6" x14ac:dyDescent="0.25">
      <c r="E5377" t="s">
        <v>3173</v>
      </c>
      <c r="F5377" s="5">
        <v>8044.7038000000002</v>
      </c>
    </row>
    <row r="5378" spans="5:6" x14ac:dyDescent="0.25">
      <c r="E5378" t="s">
        <v>6934</v>
      </c>
      <c r="F5378" s="5">
        <v>8044.1350000000011</v>
      </c>
    </row>
    <row r="5379" spans="5:6" x14ac:dyDescent="0.25">
      <c r="E5379" t="s">
        <v>9363</v>
      </c>
      <c r="F5379" s="5">
        <v>8042.971199999999</v>
      </c>
    </row>
    <row r="5380" spans="5:6" x14ac:dyDescent="0.25">
      <c r="E5380" t="s">
        <v>14485</v>
      </c>
      <c r="F5380" s="5">
        <v>8041.5818000000008</v>
      </c>
    </row>
    <row r="5381" spans="5:6" x14ac:dyDescent="0.25">
      <c r="E5381" t="s">
        <v>16226</v>
      </c>
      <c r="F5381" s="5">
        <v>8040.24</v>
      </c>
    </row>
    <row r="5382" spans="5:6" x14ac:dyDescent="0.25">
      <c r="E5382" t="s">
        <v>2314</v>
      </c>
      <c r="F5382" s="5">
        <v>8035.6539999999995</v>
      </c>
    </row>
    <row r="5383" spans="5:6" x14ac:dyDescent="0.25">
      <c r="E5383" t="s">
        <v>12513</v>
      </c>
      <c r="F5383" s="5">
        <v>8031.1886000000013</v>
      </c>
    </row>
    <row r="5384" spans="5:6" x14ac:dyDescent="0.25">
      <c r="E5384" t="s">
        <v>11778</v>
      </c>
      <c r="F5384" s="5">
        <v>8009.3631000000014</v>
      </c>
    </row>
    <row r="5385" spans="5:6" x14ac:dyDescent="0.25">
      <c r="E5385" t="s">
        <v>13567</v>
      </c>
      <c r="F5385" s="5">
        <v>8007.3285999999989</v>
      </c>
    </row>
    <row r="5386" spans="5:6" x14ac:dyDescent="0.25">
      <c r="E5386" t="s">
        <v>3746</v>
      </c>
      <c r="F5386" s="5">
        <v>8005.5103000000008</v>
      </c>
    </row>
    <row r="5387" spans="5:6" x14ac:dyDescent="0.25">
      <c r="E5387" t="s">
        <v>15069</v>
      </c>
      <c r="F5387" s="5">
        <v>8001.9760000000006</v>
      </c>
    </row>
    <row r="5388" spans="5:6" x14ac:dyDescent="0.25">
      <c r="E5388" t="s">
        <v>15071</v>
      </c>
      <c r="F5388" s="5">
        <v>8001.151899999998</v>
      </c>
    </row>
    <row r="5389" spans="5:6" x14ac:dyDescent="0.25">
      <c r="E5389" t="s">
        <v>14426</v>
      </c>
      <c r="F5389" s="5">
        <v>8000.4468000000015</v>
      </c>
    </row>
    <row r="5390" spans="5:6" x14ac:dyDescent="0.25">
      <c r="E5390" t="s">
        <v>10306</v>
      </c>
      <c r="F5390" s="5">
        <v>7995.6188999999995</v>
      </c>
    </row>
    <row r="5391" spans="5:6" x14ac:dyDescent="0.25">
      <c r="E5391" t="s">
        <v>2828</v>
      </c>
      <c r="F5391" s="5">
        <v>7995.6188999999995</v>
      </c>
    </row>
    <row r="5392" spans="5:6" x14ac:dyDescent="0.25">
      <c r="E5392" t="s">
        <v>18898</v>
      </c>
      <c r="F5392" s="5">
        <v>7990.7387000000017</v>
      </c>
    </row>
    <row r="5393" spans="5:6" x14ac:dyDescent="0.25">
      <c r="E5393" t="s">
        <v>5845</v>
      </c>
      <c r="F5393" s="5">
        <v>7987.3358000000017</v>
      </c>
    </row>
    <row r="5394" spans="5:6" x14ac:dyDescent="0.25">
      <c r="E5394" t="s">
        <v>11716</v>
      </c>
      <c r="F5394" s="5">
        <v>7974.3158000000012</v>
      </c>
    </row>
    <row r="5395" spans="5:6" x14ac:dyDescent="0.25">
      <c r="E5395" t="s">
        <v>17346</v>
      </c>
      <c r="F5395" s="5">
        <v>7969.2068000000017</v>
      </c>
    </row>
    <row r="5396" spans="5:6" x14ac:dyDescent="0.25">
      <c r="E5396" t="s">
        <v>6616</v>
      </c>
      <c r="F5396" s="5">
        <v>7964.3807999999999</v>
      </c>
    </row>
    <row r="5397" spans="5:6" x14ac:dyDescent="0.25">
      <c r="E5397" t="s">
        <v>4433</v>
      </c>
      <c r="F5397" s="5">
        <v>7963.8987999999972</v>
      </c>
    </row>
    <row r="5398" spans="5:6" x14ac:dyDescent="0.25">
      <c r="E5398" t="s">
        <v>12429</v>
      </c>
      <c r="F5398" s="5">
        <v>7963.0162000000018</v>
      </c>
    </row>
    <row r="5399" spans="5:6" x14ac:dyDescent="0.25">
      <c r="E5399" t="s">
        <v>2355</v>
      </c>
      <c r="F5399" s="5">
        <v>7961.2432000000026</v>
      </c>
    </row>
    <row r="5400" spans="5:6" x14ac:dyDescent="0.25">
      <c r="E5400" t="s">
        <v>4163</v>
      </c>
      <c r="F5400" s="5">
        <v>7953.3155999999999</v>
      </c>
    </row>
    <row r="5401" spans="5:6" x14ac:dyDescent="0.25">
      <c r="E5401" t="s">
        <v>1683</v>
      </c>
      <c r="F5401" s="5">
        <v>7947.2089000000014</v>
      </c>
    </row>
    <row r="5402" spans="5:6" x14ac:dyDescent="0.25">
      <c r="E5402" t="s">
        <v>6463</v>
      </c>
      <c r="F5402" s="5">
        <v>7946.4926000000005</v>
      </c>
    </row>
    <row r="5403" spans="5:6" x14ac:dyDescent="0.25">
      <c r="E5403" t="s">
        <v>12846</v>
      </c>
      <c r="F5403" s="5">
        <v>7945.3521999999994</v>
      </c>
    </row>
    <row r="5404" spans="5:6" x14ac:dyDescent="0.25">
      <c r="E5404" t="s">
        <v>13582</v>
      </c>
      <c r="F5404" s="5">
        <v>7936.2547000000013</v>
      </c>
    </row>
    <row r="5405" spans="5:6" x14ac:dyDescent="0.25">
      <c r="E5405" t="s">
        <v>12415</v>
      </c>
      <c r="F5405" s="5">
        <v>7936.2547000000013</v>
      </c>
    </row>
    <row r="5406" spans="5:6" x14ac:dyDescent="0.25">
      <c r="E5406" t="s">
        <v>15974</v>
      </c>
      <c r="F5406" s="5">
        <v>7926.9208999999992</v>
      </c>
    </row>
    <row r="5407" spans="5:6" x14ac:dyDescent="0.25">
      <c r="E5407" t="s">
        <v>3374</v>
      </c>
      <c r="F5407" s="5">
        <v>7925.7708999999986</v>
      </c>
    </row>
    <row r="5408" spans="5:6" x14ac:dyDescent="0.25">
      <c r="E5408" t="s">
        <v>18314</v>
      </c>
      <c r="F5408" s="5">
        <v>7922.8039000000008</v>
      </c>
    </row>
    <row r="5409" spans="5:6" x14ac:dyDescent="0.25">
      <c r="E5409" t="s">
        <v>18078</v>
      </c>
      <c r="F5409" s="5">
        <v>7915.0688</v>
      </c>
    </row>
    <row r="5410" spans="5:6" x14ac:dyDescent="0.25">
      <c r="E5410" t="s">
        <v>14334</v>
      </c>
      <c r="F5410" s="5">
        <v>7913.844900000001</v>
      </c>
    </row>
    <row r="5411" spans="5:6" x14ac:dyDescent="0.25">
      <c r="E5411" t="s">
        <v>12952</v>
      </c>
      <c r="F5411" s="5">
        <v>7913.4116999999997</v>
      </c>
    </row>
    <row r="5412" spans="5:6" x14ac:dyDescent="0.25">
      <c r="E5412" t="s">
        <v>7081</v>
      </c>
      <c r="F5412" s="5">
        <v>7911.2839999999997</v>
      </c>
    </row>
    <row r="5413" spans="5:6" x14ac:dyDescent="0.25">
      <c r="E5413" t="s">
        <v>9885</v>
      </c>
      <c r="F5413" s="5">
        <v>7909.1720999999989</v>
      </c>
    </row>
    <row r="5414" spans="5:6" x14ac:dyDescent="0.25">
      <c r="E5414" t="s">
        <v>690</v>
      </c>
      <c r="F5414" s="5">
        <v>7905.0044000000007</v>
      </c>
    </row>
    <row r="5415" spans="5:6" x14ac:dyDescent="0.25">
      <c r="E5415" t="s">
        <v>18599</v>
      </c>
      <c r="F5415" s="5">
        <v>7902.8018000000011</v>
      </c>
    </row>
    <row r="5416" spans="5:6" x14ac:dyDescent="0.25">
      <c r="E5416" t="s">
        <v>9483</v>
      </c>
      <c r="F5416" s="5">
        <v>7895.7660000000014</v>
      </c>
    </row>
    <row r="5417" spans="5:6" x14ac:dyDescent="0.25">
      <c r="E5417" t="s">
        <v>13287</v>
      </c>
      <c r="F5417" s="5">
        <v>7894.1197000000011</v>
      </c>
    </row>
    <row r="5418" spans="5:6" x14ac:dyDescent="0.25">
      <c r="E5418" t="s">
        <v>17224</v>
      </c>
      <c r="F5418" s="5">
        <v>7885.5264000000006</v>
      </c>
    </row>
    <row r="5419" spans="5:6" x14ac:dyDescent="0.25">
      <c r="E5419" t="s">
        <v>16425</v>
      </c>
      <c r="F5419" s="5">
        <v>7882.6624000000011</v>
      </c>
    </row>
    <row r="5420" spans="5:6" x14ac:dyDescent="0.25">
      <c r="E5420" t="s">
        <v>18914</v>
      </c>
      <c r="F5420" s="5">
        <v>7880.5145000000011</v>
      </c>
    </row>
    <row r="5421" spans="5:6" x14ac:dyDescent="0.25">
      <c r="E5421" t="s">
        <v>10378</v>
      </c>
      <c r="F5421" s="5">
        <v>7880.3396000000021</v>
      </c>
    </row>
    <row r="5422" spans="5:6" x14ac:dyDescent="0.25">
      <c r="E5422" t="s">
        <v>16537</v>
      </c>
      <c r="F5422" s="5">
        <v>7878.7662000000009</v>
      </c>
    </row>
    <row r="5423" spans="5:6" x14ac:dyDescent="0.25">
      <c r="E5423" t="s">
        <v>10170</v>
      </c>
      <c r="F5423" s="5">
        <v>7875.2863000000007</v>
      </c>
    </row>
    <row r="5424" spans="5:6" x14ac:dyDescent="0.25">
      <c r="E5424" t="s">
        <v>18887</v>
      </c>
      <c r="F5424" s="5">
        <v>7874.5307000000012</v>
      </c>
    </row>
    <row r="5425" spans="5:6" x14ac:dyDescent="0.25">
      <c r="E5425" t="s">
        <v>6136</v>
      </c>
      <c r="F5425" s="5">
        <v>7873.4469000000008</v>
      </c>
    </row>
    <row r="5426" spans="5:6" x14ac:dyDescent="0.25">
      <c r="E5426" t="s">
        <v>8196</v>
      </c>
      <c r="F5426" s="5">
        <v>7871.3237000000008</v>
      </c>
    </row>
    <row r="5427" spans="5:6" x14ac:dyDescent="0.25">
      <c r="E5427" t="s">
        <v>17616</v>
      </c>
      <c r="F5427" s="5">
        <v>7868.3490000000011</v>
      </c>
    </row>
    <row r="5428" spans="5:6" x14ac:dyDescent="0.25">
      <c r="E5428" t="s">
        <v>8386</v>
      </c>
      <c r="F5428" s="5">
        <v>7864.970800000001</v>
      </c>
    </row>
    <row r="5429" spans="5:6" x14ac:dyDescent="0.25">
      <c r="E5429" t="s">
        <v>3730</v>
      </c>
      <c r="F5429" s="5">
        <v>7864.5571999999975</v>
      </c>
    </row>
    <row r="5430" spans="5:6" x14ac:dyDescent="0.25">
      <c r="E5430" t="s">
        <v>13492</v>
      </c>
      <c r="F5430" s="5">
        <v>7863.5688999999993</v>
      </c>
    </row>
    <row r="5431" spans="5:6" x14ac:dyDescent="0.25">
      <c r="E5431" t="s">
        <v>2931</v>
      </c>
      <c r="F5431" s="5">
        <v>7855.1904000000013</v>
      </c>
    </row>
    <row r="5432" spans="5:6" x14ac:dyDescent="0.25">
      <c r="E5432" t="s">
        <v>10729</v>
      </c>
      <c r="F5432" s="5">
        <v>7855.0910999999996</v>
      </c>
    </row>
    <row r="5433" spans="5:6" x14ac:dyDescent="0.25">
      <c r="E5433" t="s">
        <v>11231</v>
      </c>
      <c r="F5433" s="5">
        <v>7852.553100000001</v>
      </c>
    </row>
    <row r="5434" spans="5:6" x14ac:dyDescent="0.25">
      <c r="E5434" t="s">
        <v>8223</v>
      </c>
      <c r="F5434" s="5">
        <v>7848.4715000000024</v>
      </c>
    </row>
    <row r="5435" spans="5:6" x14ac:dyDescent="0.25">
      <c r="E5435" t="s">
        <v>13669</v>
      </c>
      <c r="F5435" s="5">
        <v>7845.6845000000012</v>
      </c>
    </row>
    <row r="5436" spans="5:6" x14ac:dyDescent="0.25">
      <c r="E5436" t="s">
        <v>8620</v>
      </c>
      <c r="F5436" s="5">
        <v>7840.8589999999986</v>
      </c>
    </row>
    <row r="5437" spans="5:6" x14ac:dyDescent="0.25">
      <c r="E5437" t="s">
        <v>7756</v>
      </c>
      <c r="F5437" s="5">
        <v>7840.7598000000007</v>
      </c>
    </row>
    <row r="5438" spans="5:6" x14ac:dyDescent="0.25">
      <c r="E5438" t="s">
        <v>4554</v>
      </c>
      <c r="F5438" s="5">
        <v>7839.7270000000026</v>
      </c>
    </row>
    <row r="5439" spans="5:6" x14ac:dyDescent="0.25">
      <c r="E5439" t="s">
        <v>18462</v>
      </c>
      <c r="F5439" s="5">
        <v>7836.7900999999974</v>
      </c>
    </row>
    <row r="5440" spans="5:6" x14ac:dyDescent="0.25">
      <c r="E5440" t="s">
        <v>18361</v>
      </c>
      <c r="F5440" s="5">
        <v>7828.4086000000016</v>
      </c>
    </row>
    <row r="5441" spans="5:6" x14ac:dyDescent="0.25">
      <c r="E5441" t="s">
        <v>3623</v>
      </c>
      <c r="F5441" s="5">
        <v>7828.4086000000016</v>
      </c>
    </row>
    <row r="5442" spans="5:6" x14ac:dyDescent="0.25">
      <c r="E5442" t="s">
        <v>16498</v>
      </c>
      <c r="F5442" s="5">
        <v>7827.6701000000012</v>
      </c>
    </row>
    <row r="5443" spans="5:6" x14ac:dyDescent="0.25">
      <c r="E5443" t="s">
        <v>3811</v>
      </c>
      <c r="F5443" s="5">
        <v>7827.2925999999979</v>
      </c>
    </row>
    <row r="5444" spans="5:6" x14ac:dyDescent="0.25">
      <c r="E5444" t="s">
        <v>7346</v>
      </c>
      <c r="F5444" s="5">
        <v>7826.6922999999997</v>
      </c>
    </row>
    <row r="5445" spans="5:6" x14ac:dyDescent="0.25">
      <c r="E5445" t="s">
        <v>4540</v>
      </c>
      <c r="F5445" s="5">
        <v>7826.3840999999975</v>
      </c>
    </row>
    <row r="5446" spans="5:6" x14ac:dyDescent="0.25">
      <c r="E5446" t="s">
        <v>9384</v>
      </c>
      <c r="F5446" s="5">
        <v>7825.8727000000008</v>
      </c>
    </row>
    <row r="5447" spans="5:6" x14ac:dyDescent="0.25">
      <c r="E5447" t="s">
        <v>11945</v>
      </c>
      <c r="F5447" s="5">
        <v>7823.2016999999996</v>
      </c>
    </row>
    <row r="5448" spans="5:6" x14ac:dyDescent="0.25">
      <c r="E5448" t="s">
        <v>10918</v>
      </c>
      <c r="F5448" s="5">
        <v>7821.8191000000015</v>
      </c>
    </row>
    <row r="5449" spans="5:6" x14ac:dyDescent="0.25">
      <c r="E5449" t="s">
        <v>3429</v>
      </c>
      <c r="F5449" s="5">
        <v>7816.4464000000007</v>
      </c>
    </row>
    <row r="5450" spans="5:6" x14ac:dyDescent="0.25">
      <c r="E5450" t="s">
        <v>8595</v>
      </c>
      <c r="F5450" s="5">
        <v>7816.026600000002</v>
      </c>
    </row>
    <row r="5451" spans="5:6" x14ac:dyDescent="0.25">
      <c r="E5451" t="s">
        <v>2886</v>
      </c>
      <c r="F5451" s="5">
        <v>7814.8366000000015</v>
      </c>
    </row>
    <row r="5452" spans="5:6" x14ac:dyDescent="0.25">
      <c r="E5452" t="s">
        <v>14344</v>
      </c>
      <c r="F5452" s="5">
        <v>7807.7990999999993</v>
      </c>
    </row>
    <row r="5453" spans="5:6" x14ac:dyDescent="0.25">
      <c r="E5453" t="s">
        <v>884</v>
      </c>
      <c r="F5453" s="5">
        <v>7806.6250999999993</v>
      </c>
    </row>
    <row r="5454" spans="5:6" x14ac:dyDescent="0.25">
      <c r="E5454" t="s">
        <v>13134</v>
      </c>
      <c r="F5454" s="5">
        <v>7806.5049000000017</v>
      </c>
    </row>
    <row r="5455" spans="5:6" x14ac:dyDescent="0.25">
      <c r="E5455" t="s">
        <v>2279</v>
      </c>
      <c r="F5455" s="5">
        <v>7804.425400000001</v>
      </c>
    </row>
    <row r="5456" spans="5:6" x14ac:dyDescent="0.25">
      <c r="E5456" t="s">
        <v>6723</v>
      </c>
      <c r="F5456" s="5">
        <v>7801.8269</v>
      </c>
    </row>
    <row r="5457" spans="5:6" x14ac:dyDescent="0.25">
      <c r="E5457" t="s">
        <v>11156</v>
      </c>
      <c r="F5457" s="5">
        <v>7799.7330000000011</v>
      </c>
    </row>
    <row r="5458" spans="5:6" x14ac:dyDescent="0.25">
      <c r="E5458" t="s">
        <v>6090</v>
      </c>
      <c r="F5458" s="5">
        <v>7798.6111999999985</v>
      </c>
    </row>
    <row r="5459" spans="5:6" x14ac:dyDescent="0.25">
      <c r="E5459" t="s">
        <v>9557</v>
      </c>
      <c r="F5459" s="5">
        <v>7791.8246999999992</v>
      </c>
    </row>
    <row r="5460" spans="5:6" x14ac:dyDescent="0.25">
      <c r="E5460" t="s">
        <v>15905</v>
      </c>
      <c r="F5460" s="5">
        <v>7788.0356999999995</v>
      </c>
    </row>
    <row r="5461" spans="5:6" x14ac:dyDescent="0.25">
      <c r="E5461" t="s">
        <v>8252</v>
      </c>
      <c r="F5461" s="5">
        <v>7785.8154000000013</v>
      </c>
    </row>
    <row r="5462" spans="5:6" x14ac:dyDescent="0.25">
      <c r="E5462" t="s">
        <v>4041</v>
      </c>
      <c r="F5462" s="5">
        <v>7785.5834000000013</v>
      </c>
    </row>
    <row r="5463" spans="5:6" x14ac:dyDescent="0.25">
      <c r="E5463" t="s">
        <v>15933</v>
      </c>
      <c r="F5463" s="5">
        <v>7780.9156999999996</v>
      </c>
    </row>
    <row r="5464" spans="5:6" x14ac:dyDescent="0.25">
      <c r="E5464" t="s">
        <v>5820</v>
      </c>
      <c r="F5464" s="5">
        <v>7777.1714000000011</v>
      </c>
    </row>
    <row r="5465" spans="5:6" x14ac:dyDescent="0.25">
      <c r="E5465" t="s">
        <v>11569</v>
      </c>
      <c r="F5465" s="5">
        <v>7771.805699999999</v>
      </c>
    </row>
    <row r="5466" spans="5:6" x14ac:dyDescent="0.25">
      <c r="E5466" t="s">
        <v>2149</v>
      </c>
      <c r="F5466" s="5">
        <v>7770.5305000000017</v>
      </c>
    </row>
    <row r="5467" spans="5:6" x14ac:dyDescent="0.25">
      <c r="E5467" t="s">
        <v>7968</v>
      </c>
      <c r="F5467" s="5">
        <v>7765.3300999999992</v>
      </c>
    </row>
    <row r="5468" spans="5:6" x14ac:dyDescent="0.25">
      <c r="E5468" t="s">
        <v>1788</v>
      </c>
      <c r="F5468" s="5">
        <v>7764.8546000000006</v>
      </c>
    </row>
    <row r="5469" spans="5:6" x14ac:dyDescent="0.25">
      <c r="E5469" t="s">
        <v>13412</v>
      </c>
      <c r="F5469" s="5">
        <v>7756.0285000000013</v>
      </c>
    </row>
    <row r="5470" spans="5:6" x14ac:dyDescent="0.25">
      <c r="E5470" t="s">
        <v>9189</v>
      </c>
      <c r="F5470" s="5">
        <v>7754.1247999999996</v>
      </c>
    </row>
    <row r="5471" spans="5:6" x14ac:dyDescent="0.25">
      <c r="E5471" t="s">
        <v>13427</v>
      </c>
      <c r="F5471" s="5">
        <v>7753.6918000000005</v>
      </c>
    </row>
    <row r="5472" spans="5:6" x14ac:dyDescent="0.25">
      <c r="E5472" t="s">
        <v>8886</v>
      </c>
      <c r="F5472" s="5">
        <v>7752.0207000000009</v>
      </c>
    </row>
    <row r="5473" spans="5:6" x14ac:dyDescent="0.25">
      <c r="E5473" t="s">
        <v>5140</v>
      </c>
      <c r="F5473" s="5">
        <v>7751.0340000000006</v>
      </c>
    </row>
    <row r="5474" spans="5:6" x14ac:dyDescent="0.25">
      <c r="E5474" t="s">
        <v>5534</v>
      </c>
      <c r="F5474" s="5">
        <v>7745.7465999999986</v>
      </c>
    </row>
    <row r="5475" spans="5:6" x14ac:dyDescent="0.25">
      <c r="E5475" t="s">
        <v>16229</v>
      </c>
      <c r="F5475" s="5">
        <v>7740.7938000000013</v>
      </c>
    </row>
    <row r="5476" spans="5:6" x14ac:dyDescent="0.25">
      <c r="E5476" t="s">
        <v>15740</v>
      </c>
      <c r="F5476" s="5">
        <v>7740.7938000000013</v>
      </c>
    </row>
    <row r="5477" spans="5:6" x14ac:dyDescent="0.25">
      <c r="E5477" t="s">
        <v>13780</v>
      </c>
      <c r="F5477" s="5">
        <v>7740.7938000000013</v>
      </c>
    </row>
    <row r="5478" spans="5:6" x14ac:dyDescent="0.25">
      <c r="E5478" t="s">
        <v>3431</v>
      </c>
      <c r="F5478" s="5">
        <v>7740.7938000000013</v>
      </c>
    </row>
    <row r="5479" spans="5:6" x14ac:dyDescent="0.25">
      <c r="E5479" t="s">
        <v>2542</v>
      </c>
      <c r="F5479" s="5">
        <v>7740.7938000000013</v>
      </c>
    </row>
    <row r="5480" spans="5:6" x14ac:dyDescent="0.25">
      <c r="E5480" t="s">
        <v>1600</v>
      </c>
      <c r="F5480" s="5">
        <v>7740.7938000000013</v>
      </c>
    </row>
    <row r="5481" spans="5:6" x14ac:dyDescent="0.25">
      <c r="E5481" t="s">
        <v>11709</v>
      </c>
      <c r="F5481" s="5">
        <v>7736.9535000000005</v>
      </c>
    </row>
    <row r="5482" spans="5:6" x14ac:dyDescent="0.25">
      <c r="E5482" t="s">
        <v>9294</v>
      </c>
      <c r="F5482" s="5">
        <v>7734.8208999999988</v>
      </c>
    </row>
    <row r="5483" spans="5:6" x14ac:dyDescent="0.25">
      <c r="E5483" t="s">
        <v>17914</v>
      </c>
      <c r="F5483" s="5">
        <v>7734.0881999999992</v>
      </c>
    </row>
    <row r="5484" spans="5:6" x14ac:dyDescent="0.25">
      <c r="E5484" t="s">
        <v>18798</v>
      </c>
      <c r="F5484" s="5">
        <v>7728.4118000000017</v>
      </c>
    </row>
    <row r="5485" spans="5:6" x14ac:dyDescent="0.25">
      <c r="E5485" t="s">
        <v>10934</v>
      </c>
      <c r="F5485" s="5">
        <v>7727.5500999999986</v>
      </c>
    </row>
    <row r="5486" spans="5:6" x14ac:dyDescent="0.25">
      <c r="E5486" t="s">
        <v>17117</v>
      </c>
      <c r="F5486" s="5">
        <v>7718.5453999999991</v>
      </c>
    </row>
    <row r="5487" spans="5:6" x14ac:dyDescent="0.25">
      <c r="E5487" t="s">
        <v>18133</v>
      </c>
      <c r="F5487" s="5">
        <v>7717.4130999999998</v>
      </c>
    </row>
    <row r="5488" spans="5:6" x14ac:dyDescent="0.25">
      <c r="E5488" t="s">
        <v>12996</v>
      </c>
      <c r="F5488" s="5">
        <v>7712.1916000000028</v>
      </c>
    </row>
    <row r="5489" spans="5:6" x14ac:dyDescent="0.25">
      <c r="E5489" t="s">
        <v>11428</v>
      </c>
      <c r="F5489" s="5">
        <v>7709.1682999999994</v>
      </c>
    </row>
    <row r="5490" spans="5:6" x14ac:dyDescent="0.25">
      <c r="E5490" t="s">
        <v>13977</v>
      </c>
      <c r="F5490" s="5">
        <v>7705.6463999999987</v>
      </c>
    </row>
    <row r="5491" spans="5:6" x14ac:dyDescent="0.25">
      <c r="E5491" t="s">
        <v>15215</v>
      </c>
      <c r="F5491" s="5">
        <v>7704.8681000000015</v>
      </c>
    </row>
    <row r="5492" spans="5:6" x14ac:dyDescent="0.25">
      <c r="E5492" t="s">
        <v>9630</v>
      </c>
      <c r="F5492" s="5">
        <v>7703.3048999999983</v>
      </c>
    </row>
    <row r="5493" spans="5:6" x14ac:dyDescent="0.25">
      <c r="E5493" t="s">
        <v>16347</v>
      </c>
      <c r="F5493" s="5">
        <v>7695.0640999999996</v>
      </c>
    </row>
    <row r="5494" spans="5:6" x14ac:dyDescent="0.25">
      <c r="E5494" t="s">
        <v>15447</v>
      </c>
      <c r="F5494" s="5">
        <v>7691.4668000000001</v>
      </c>
    </row>
    <row r="5495" spans="5:6" x14ac:dyDescent="0.25">
      <c r="E5495" t="s">
        <v>14452</v>
      </c>
      <c r="F5495" s="5">
        <v>7690.4514999999983</v>
      </c>
    </row>
    <row r="5496" spans="5:6" x14ac:dyDescent="0.25">
      <c r="E5496" t="s">
        <v>16533</v>
      </c>
      <c r="F5496" s="5">
        <v>7684.5207</v>
      </c>
    </row>
    <row r="5497" spans="5:6" x14ac:dyDescent="0.25">
      <c r="E5497" t="s">
        <v>8970</v>
      </c>
      <c r="F5497" s="5">
        <v>7683.288300000002</v>
      </c>
    </row>
    <row r="5498" spans="5:6" x14ac:dyDescent="0.25">
      <c r="E5498" t="s">
        <v>11410</v>
      </c>
      <c r="F5498" s="5">
        <v>7681.4795000000004</v>
      </c>
    </row>
    <row r="5499" spans="5:6" x14ac:dyDescent="0.25">
      <c r="E5499" t="s">
        <v>11145</v>
      </c>
      <c r="F5499" s="5">
        <v>7678.576500000001</v>
      </c>
    </row>
    <row r="5500" spans="5:6" x14ac:dyDescent="0.25">
      <c r="E5500" t="s">
        <v>17501</v>
      </c>
      <c r="F5500" s="5">
        <v>7674.7522000000026</v>
      </c>
    </row>
    <row r="5501" spans="5:6" x14ac:dyDescent="0.25">
      <c r="E5501" t="s">
        <v>11479</v>
      </c>
      <c r="F5501" s="5">
        <v>7671.356499999999</v>
      </c>
    </row>
    <row r="5502" spans="5:6" x14ac:dyDescent="0.25">
      <c r="E5502" t="s">
        <v>9860</v>
      </c>
      <c r="F5502" s="5">
        <v>7671.0509000000011</v>
      </c>
    </row>
    <row r="5503" spans="5:6" x14ac:dyDescent="0.25">
      <c r="E5503" t="s">
        <v>17289</v>
      </c>
      <c r="F5503" s="5">
        <v>7667.0125999999982</v>
      </c>
    </row>
    <row r="5504" spans="5:6" x14ac:dyDescent="0.25">
      <c r="E5504" t="s">
        <v>5449</v>
      </c>
      <c r="F5504" s="5">
        <v>7662.7007000000021</v>
      </c>
    </row>
    <row r="5505" spans="5:6" x14ac:dyDescent="0.25">
      <c r="E5505" t="s">
        <v>7448</v>
      </c>
      <c r="F5505" s="5">
        <v>7662.3638999999985</v>
      </c>
    </row>
    <row r="5506" spans="5:6" x14ac:dyDescent="0.25">
      <c r="E5506" t="s">
        <v>16507</v>
      </c>
      <c r="F5506" s="5">
        <v>7661.9391000000014</v>
      </c>
    </row>
    <row r="5507" spans="5:6" x14ac:dyDescent="0.25">
      <c r="E5507" t="s">
        <v>7388</v>
      </c>
      <c r="F5507" s="5">
        <v>7661.9391000000014</v>
      </c>
    </row>
    <row r="5508" spans="5:6" x14ac:dyDescent="0.25">
      <c r="E5508" t="s">
        <v>7776</v>
      </c>
      <c r="F5508" s="5">
        <v>7660.9034000000011</v>
      </c>
    </row>
    <row r="5509" spans="5:6" x14ac:dyDescent="0.25">
      <c r="E5509" t="s">
        <v>6444</v>
      </c>
      <c r="F5509" s="5">
        <v>7656.2464999999984</v>
      </c>
    </row>
    <row r="5510" spans="5:6" x14ac:dyDescent="0.25">
      <c r="E5510" t="s">
        <v>7794</v>
      </c>
      <c r="F5510" s="5">
        <v>7650.2435000000005</v>
      </c>
    </row>
    <row r="5511" spans="5:6" x14ac:dyDescent="0.25">
      <c r="E5511" t="s">
        <v>6287</v>
      </c>
      <c r="F5511" s="5">
        <v>7649.4707000000008</v>
      </c>
    </row>
    <row r="5512" spans="5:6" x14ac:dyDescent="0.25">
      <c r="E5512" t="s">
        <v>11715</v>
      </c>
      <c r="F5512" s="5">
        <v>7642.7315999999992</v>
      </c>
    </row>
    <row r="5513" spans="5:6" x14ac:dyDescent="0.25">
      <c r="E5513" t="s">
        <v>15861</v>
      </c>
      <c r="F5513" s="5">
        <v>7633.8855999999987</v>
      </c>
    </row>
    <row r="5514" spans="5:6" x14ac:dyDescent="0.25">
      <c r="E5514" t="s">
        <v>2212</v>
      </c>
      <c r="F5514" s="5">
        <v>7632.0078000000012</v>
      </c>
    </row>
    <row r="5515" spans="5:6" x14ac:dyDescent="0.25">
      <c r="E5515" t="s">
        <v>4249</v>
      </c>
      <c r="F5515" s="5">
        <v>7629.616399999999</v>
      </c>
    </row>
    <row r="5516" spans="5:6" x14ac:dyDescent="0.25">
      <c r="E5516" t="s">
        <v>12898</v>
      </c>
      <c r="F5516" s="5">
        <v>7629.2318000000023</v>
      </c>
    </row>
    <row r="5517" spans="5:6" x14ac:dyDescent="0.25">
      <c r="E5517" t="s">
        <v>14491</v>
      </c>
      <c r="F5517" s="5">
        <v>7628.5096000000012</v>
      </c>
    </row>
    <row r="5518" spans="5:6" x14ac:dyDescent="0.25">
      <c r="E5518" t="s">
        <v>8460</v>
      </c>
      <c r="F5518" s="5">
        <v>7628.5096000000012</v>
      </c>
    </row>
    <row r="5519" spans="5:6" x14ac:dyDescent="0.25">
      <c r="E5519" t="s">
        <v>4327</v>
      </c>
      <c r="F5519" s="5">
        <v>7628.5096000000012</v>
      </c>
    </row>
    <row r="5520" spans="5:6" x14ac:dyDescent="0.25">
      <c r="E5520" t="s">
        <v>2887</v>
      </c>
      <c r="F5520" s="5">
        <v>7627.3180000000002</v>
      </c>
    </row>
    <row r="5521" spans="5:6" x14ac:dyDescent="0.25">
      <c r="E5521" t="s">
        <v>7042</v>
      </c>
      <c r="F5521" s="5">
        <v>7618.8933000000025</v>
      </c>
    </row>
    <row r="5522" spans="5:6" x14ac:dyDescent="0.25">
      <c r="E5522" t="s">
        <v>12872</v>
      </c>
      <c r="F5522" s="5">
        <v>7617.3931999999995</v>
      </c>
    </row>
    <row r="5523" spans="5:6" x14ac:dyDescent="0.25">
      <c r="E5523" t="s">
        <v>11571</v>
      </c>
      <c r="F5523" s="5">
        <v>7610.0454000000027</v>
      </c>
    </row>
    <row r="5524" spans="5:6" x14ac:dyDescent="0.25">
      <c r="E5524" t="s">
        <v>14343</v>
      </c>
      <c r="F5524" s="5">
        <v>7609.9678999999996</v>
      </c>
    </row>
    <row r="5525" spans="5:6" x14ac:dyDescent="0.25">
      <c r="E5525" t="s">
        <v>10624</v>
      </c>
      <c r="F5525" s="5">
        <v>7606.1679000000004</v>
      </c>
    </row>
    <row r="5526" spans="5:6" x14ac:dyDescent="0.25">
      <c r="E5526" t="s">
        <v>17725</v>
      </c>
      <c r="F5526" s="5">
        <v>7603.813900000001</v>
      </c>
    </row>
    <row r="5527" spans="5:6" x14ac:dyDescent="0.25">
      <c r="E5527" t="s">
        <v>17459</v>
      </c>
      <c r="F5527" s="5">
        <v>7603.1740000000018</v>
      </c>
    </row>
    <row r="5528" spans="5:6" x14ac:dyDescent="0.25">
      <c r="E5528" t="s">
        <v>16633</v>
      </c>
      <c r="F5528" s="5">
        <v>7602.9640999999992</v>
      </c>
    </row>
    <row r="5529" spans="5:6" x14ac:dyDescent="0.25">
      <c r="E5529" t="s">
        <v>10795</v>
      </c>
      <c r="F5529" s="5">
        <v>7594.2255000000023</v>
      </c>
    </row>
    <row r="5530" spans="5:6" x14ac:dyDescent="0.25">
      <c r="E5530" t="s">
        <v>17211</v>
      </c>
      <c r="F5530" s="5">
        <v>7591.7758000000013</v>
      </c>
    </row>
    <row r="5531" spans="5:6" x14ac:dyDescent="0.25">
      <c r="E5531" t="s">
        <v>11890</v>
      </c>
      <c r="F5531" s="5">
        <v>7591.7758000000013</v>
      </c>
    </row>
    <row r="5532" spans="5:6" x14ac:dyDescent="0.25">
      <c r="E5532" t="s">
        <v>15790</v>
      </c>
      <c r="F5532" s="5">
        <v>7585.0326000000023</v>
      </c>
    </row>
    <row r="5533" spans="5:6" x14ac:dyDescent="0.25">
      <c r="E5533" t="s">
        <v>18351</v>
      </c>
      <c r="F5533" s="5">
        <v>7584.7193999999981</v>
      </c>
    </row>
    <row r="5534" spans="5:6" x14ac:dyDescent="0.25">
      <c r="E5534" t="s">
        <v>1799</v>
      </c>
      <c r="F5534" s="5">
        <v>7583.4183999999987</v>
      </c>
    </row>
    <row r="5535" spans="5:6" x14ac:dyDescent="0.25">
      <c r="E5535" t="s">
        <v>17023</v>
      </c>
      <c r="F5535" s="5">
        <v>7582.1518000000005</v>
      </c>
    </row>
    <row r="5536" spans="5:6" x14ac:dyDescent="0.25">
      <c r="E5536" t="s">
        <v>10760</v>
      </c>
      <c r="F5536" s="5">
        <v>7581.9121999999998</v>
      </c>
    </row>
    <row r="5537" spans="5:6" x14ac:dyDescent="0.25">
      <c r="E5537" t="s">
        <v>14941</v>
      </c>
      <c r="F5537" s="5">
        <v>7564.1519000000017</v>
      </c>
    </row>
    <row r="5538" spans="5:6" x14ac:dyDescent="0.25">
      <c r="E5538" t="s">
        <v>3334</v>
      </c>
      <c r="F5538" s="5">
        <v>7562.8452000000007</v>
      </c>
    </row>
    <row r="5539" spans="5:6" x14ac:dyDescent="0.25">
      <c r="E5539" t="s">
        <v>1562</v>
      </c>
      <c r="F5539" s="5">
        <v>7561.4768000000022</v>
      </c>
    </row>
    <row r="5540" spans="5:6" x14ac:dyDescent="0.25">
      <c r="E5540" t="s">
        <v>11375</v>
      </c>
      <c r="F5540" s="5">
        <v>7560.828300000001</v>
      </c>
    </row>
    <row r="5541" spans="5:6" x14ac:dyDescent="0.25">
      <c r="E5541" t="s">
        <v>3784</v>
      </c>
      <c r="F5541" s="5">
        <v>7558.8900999999987</v>
      </c>
    </row>
    <row r="5542" spans="5:6" x14ac:dyDescent="0.25">
      <c r="E5542" t="s">
        <v>15188</v>
      </c>
      <c r="F5542" s="5">
        <v>7555.4042000000018</v>
      </c>
    </row>
    <row r="5543" spans="5:6" x14ac:dyDescent="0.25">
      <c r="E5543" t="s">
        <v>8048</v>
      </c>
      <c r="F5543" s="5">
        <v>7554.512099999999</v>
      </c>
    </row>
    <row r="5544" spans="5:6" x14ac:dyDescent="0.25">
      <c r="E5544" t="s">
        <v>8636</v>
      </c>
      <c r="F5544" s="5">
        <v>7552.4871000000021</v>
      </c>
    </row>
    <row r="5545" spans="5:6" x14ac:dyDescent="0.25">
      <c r="E5545" t="s">
        <v>13433</v>
      </c>
      <c r="F5545" s="5">
        <v>7552.4075000000021</v>
      </c>
    </row>
    <row r="5546" spans="5:6" x14ac:dyDescent="0.25">
      <c r="E5546" t="s">
        <v>15737</v>
      </c>
      <c r="F5546" s="5">
        <v>7549.3667000000014</v>
      </c>
    </row>
    <row r="5547" spans="5:6" x14ac:dyDescent="0.25">
      <c r="E5547" t="s">
        <v>18875</v>
      </c>
      <c r="F5547" s="5">
        <v>7546.3055999999997</v>
      </c>
    </row>
    <row r="5548" spans="5:6" x14ac:dyDescent="0.25">
      <c r="E5548" t="s">
        <v>6793</v>
      </c>
      <c r="F5548" s="5">
        <v>7546.3055999999997</v>
      </c>
    </row>
    <row r="5549" spans="5:6" x14ac:dyDescent="0.25">
      <c r="E5549" t="s">
        <v>1606</v>
      </c>
      <c r="F5549" s="5">
        <v>7546.3055999999997</v>
      </c>
    </row>
    <row r="5550" spans="5:6" x14ac:dyDescent="0.25">
      <c r="E5550" t="s">
        <v>7036</v>
      </c>
      <c r="F5550" s="5">
        <v>7545.6123000000025</v>
      </c>
    </row>
    <row r="5551" spans="5:6" x14ac:dyDescent="0.25">
      <c r="E5551" t="s">
        <v>8032</v>
      </c>
      <c r="F5551" s="5">
        <v>7541.0920000000024</v>
      </c>
    </row>
    <row r="5552" spans="5:6" x14ac:dyDescent="0.25">
      <c r="E5552" t="s">
        <v>7934</v>
      </c>
      <c r="F5552" s="5">
        <v>7527.2672000000011</v>
      </c>
    </row>
    <row r="5553" spans="5:6" x14ac:dyDescent="0.25">
      <c r="E5553" t="s">
        <v>16739</v>
      </c>
      <c r="F5553" s="5">
        <v>7519.2686999999996</v>
      </c>
    </row>
    <row r="5554" spans="5:6" x14ac:dyDescent="0.25">
      <c r="E5554" t="s">
        <v>11058</v>
      </c>
      <c r="F5554" s="5">
        <v>7517.9426000000021</v>
      </c>
    </row>
    <row r="5555" spans="5:6" x14ac:dyDescent="0.25">
      <c r="E5555" t="s">
        <v>11912</v>
      </c>
      <c r="F5555" s="5">
        <v>7510.7855999999983</v>
      </c>
    </row>
    <row r="5556" spans="5:6" x14ac:dyDescent="0.25">
      <c r="E5556" t="s">
        <v>13322</v>
      </c>
      <c r="F5556" s="5">
        <v>7507.2314000000006</v>
      </c>
    </row>
    <row r="5557" spans="5:6" x14ac:dyDescent="0.25">
      <c r="E5557" t="s">
        <v>13848</v>
      </c>
      <c r="F5557" s="5">
        <v>7504.3345999999983</v>
      </c>
    </row>
    <row r="5558" spans="5:6" x14ac:dyDescent="0.25">
      <c r="E5558" t="s">
        <v>3132</v>
      </c>
      <c r="F5558" s="5">
        <v>7501.8049000000019</v>
      </c>
    </row>
    <row r="5559" spans="5:6" x14ac:dyDescent="0.25">
      <c r="E5559" t="s">
        <v>3542</v>
      </c>
      <c r="F5559" s="5">
        <v>7501.6645000000017</v>
      </c>
    </row>
    <row r="5560" spans="5:6" x14ac:dyDescent="0.25">
      <c r="E5560" t="s">
        <v>9700</v>
      </c>
      <c r="F5560" s="5">
        <v>7500.9777000000013</v>
      </c>
    </row>
    <row r="5561" spans="5:6" x14ac:dyDescent="0.25">
      <c r="E5561" t="s">
        <v>8271</v>
      </c>
      <c r="F5561" s="5">
        <v>7500.1303000000016</v>
      </c>
    </row>
    <row r="5562" spans="5:6" x14ac:dyDescent="0.25">
      <c r="E5562" t="s">
        <v>13908</v>
      </c>
      <c r="F5562" s="5">
        <v>7497.3296999999984</v>
      </c>
    </row>
    <row r="5563" spans="5:6" x14ac:dyDescent="0.25">
      <c r="E5563" t="s">
        <v>18703</v>
      </c>
      <c r="F5563" s="5">
        <v>7494.1731000000009</v>
      </c>
    </row>
    <row r="5564" spans="5:6" x14ac:dyDescent="0.25">
      <c r="E5564" t="s">
        <v>9523</v>
      </c>
      <c r="F5564" s="5">
        <v>7494.0209000000004</v>
      </c>
    </row>
    <row r="5565" spans="5:6" x14ac:dyDescent="0.25">
      <c r="E5565" t="s">
        <v>13229</v>
      </c>
      <c r="F5565" s="5">
        <v>7493.3219000000026</v>
      </c>
    </row>
    <row r="5566" spans="5:6" x14ac:dyDescent="0.25">
      <c r="E5566" t="s">
        <v>6197</v>
      </c>
      <c r="F5566" s="5">
        <v>7492.8123999999989</v>
      </c>
    </row>
    <row r="5567" spans="5:6" x14ac:dyDescent="0.25">
      <c r="E5567" t="s">
        <v>11411</v>
      </c>
      <c r="F5567" s="5">
        <v>7492.2351000000008</v>
      </c>
    </row>
    <row r="5568" spans="5:6" x14ac:dyDescent="0.25">
      <c r="E5568" t="s">
        <v>5252</v>
      </c>
      <c r="F5568" s="5">
        <v>7488.6727000000019</v>
      </c>
    </row>
    <row r="5569" spans="5:6" x14ac:dyDescent="0.25">
      <c r="E5569" t="s">
        <v>17356</v>
      </c>
      <c r="F5569" s="5">
        <v>7488.3215999999993</v>
      </c>
    </row>
    <row r="5570" spans="5:6" x14ac:dyDescent="0.25">
      <c r="E5570" t="s">
        <v>13511</v>
      </c>
      <c r="F5570" s="5">
        <v>7487.7227999999986</v>
      </c>
    </row>
    <row r="5571" spans="5:6" x14ac:dyDescent="0.25">
      <c r="E5571" t="s">
        <v>8843</v>
      </c>
      <c r="F5571" s="5">
        <v>7487.4711000000025</v>
      </c>
    </row>
    <row r="5572" spans="5:6" x14ac:dyDescent="0.25">
      <c r="E5572" t="s">
        <v>6731</v>
      </c>
      <c r="F5572" s="5">
        <v>7486.7095000000008</v>
      </c>
    </row>
    <row r="5573" spans="5:6" x14ac:dyDescent="0.25">
      <c r="E5573" t="s">
        <v>7133</v>
      </c>
      <c r="F5573" s="5">
        <v>7486.1016</v>
      </c>
    </row>
    <row r="5574" spans="5:6" x14ac:dyDescent="0.25">
      <c r="E5574" t="s">
        <v>16935</v>
      </c>
      <c r="F5574" s="5">
        <v>7486.0763000000024</v>
      </c>
    </row>
    <row r="5575" spans="5:6" x14ac:dyDescent="0.25">
      <c r="E5575" t="s">
        <v>8882</v>
      </c>
      <c r="F5575" s="5">
        <v>7484.2517000000016</v>
      </c>
    </row>
    <row r="5576" spans="5:6" x14ac:dyDescent="0.25">
      <c r="E5576" t="s">
        <v>5958</v>
      </c>
      <c r="F5576" s="5">
        <v>7483.5141000000003</v>
      </c>
    </row>
    <row r="5577" spans="5:6" x14ac:dyDescent="0.25">
      <c r="E5577" t="s">
        <v>2691</v>
      </c>
      <c r="F5577" s="5">
        <v>7475.6630000000014</v>
      </c>
    </row>
    <row r="5578" spans="5:6" x14ac:dyDescent="0.25">
      <c r="E5578" t="s">
        <v>10105</v>
      </c>
      <c r="F5578" s="5">
        <v>7474.8210000000017</v>
      </c>
    </row>
    <row r="5579" spans="5:6" x14ac:dyDescent="0.25">
      <c r="E5579" t="s">
        <v>836</v>
      </c>
      <c r="F5579" s="5">
        <v>7469.9783000000007</v>
      </c>
    </row>
    <row r="5580" spans="5:6" x14ac:dyDescent="0.25">
      <c r="E5580" t="s">
        <v>16610</v>
      </c>
      <c r="F5580" s="5">
        <v>7467.8876000000009</v>
      </c>
    </row>
    <row r="5581" spans="5:6" x14ac:dyDescent="0.25">
      <c r="E5581" t="s">
        <v>10718</v>
      </c>
      <c r="F5581" s="5">
        <v>7467.4440000000022</v>
      </c>
    </row>
    <row r="5582" spans="5:6" x14ac:dyDescent="0.25">
      <c r="E5582" t="s">
        <v>11835</v>
      </c>
      <c r="F5582" s="5">
        <v>7464.7056999999986</v>
      </c>
    </row>
    <row r="5583" spans="5:6" x14ac:dyDescent="0.25">
      <c r="E5583" t="s">
        <v>7354</v>
      </c>
      <c r="F5583" s="5">
        <v>7458.1684999999989</v>
      </c>
    </row>
    <row r="5584" spans="5:6" x14ac:dyDescent="0.25">
      <c r="E5584" t="s">
        <v>4230</v>
      </c>
      <c r="F5584" s="5">
        <v>7457.7914999999985</v>
      </c>
    </row>
    <row r="5585" spans="5:6" x14ac:dyDescent="0.25">
      <c r="E5585" t="s">
        <v>9418</v>
      </c>
      <c r="F5585" s="5">
        <v>7454.6173000000035</v>
      </c>
    </row>
    <row r="5586" spans="5:6" x14ac:dyDescent="0.25">
      <c r="E5586" t="s">
        <v>6759</v>
      </c>
      <c r="F5586" s="5">
        <v>7450.9689000000008</v>
      </c>
    </row>
    <row r="5587" spans="5:6" x14ac:dyDescent="0.25">
      <c r="E5587" t="s">
        <v>1467</v>
      </c>
      <c r="F5587" s="5">
        <v>7448.4030000000012</v>
      </c>
    </row>
    <row r="5588" spans="5:6" x14ac:dyDescent="0.25">
      <c r="E5588" t="s">
        <v>3405</v>
      </c>
      <c r="F5588" s="5">
        <v>7445.1429000000007</v>
      </c>
    </row>
    <row r="5589" spans="5:6" x14ac:dyDescent="0.25">
      <c r="E5589" t="s">
        <v>13045</v>
      </c>
      <c r="F5589" s="5">
        <v>7442.9021000000012</v>
      </c>
    </row>
    <row r="5590" spans="5:6" x14ac:dyDescent="0.25">
      <c r="E5590" t="s">
        <v>9199</v>
      </c>
      <c r="F5590" s="5">
        <v>7442.9021000000012</v>
      </c>
    </row>
    <row r="5591" spans="5:6" x14ac:dyDescent="0.25">
      <c r="E5591" t="s">
        <v>4740</v>
      </c>
      <c r="F5591" s="5">
        <v>7442.5958999999993</v>
      </c>
    </row>
    <row r="5592" spans="5:6" x14ac:dyDescent="0.25">
      <c r="E5592" t="s">
        <v>15211</v>
      </c>
      <c r="F5592" s="5">
        <v>7440.5754000000024</v>
      </c>
    </row>
    <row r="5593" spans="5:6" x14ac:dyDescent="0.25">
      <c r="E5593" t="s">
        <v>6712</v>
      </c>
      <c r="F5593" s="5">
        <v>7437.2618000000011</v>
      </c>
    </row>
    <row r="5594" spans="5:6" x14ac:dyDescent="0.25">
      <c r="E5594" t="s">
        <v>7427</v>
      </c>
      <c r="F5594" s="5">
        <v>7436.4392000000016</v>
      </c>
    </row>
    <row r="5595" spans="5:6" x14ac:dyDescent="0.25">
      <c r="E5595" t="s">
        <v>4986</v>
      </c>
      <c r="F5595" s="5">
        <v>7432.4974000000002</v>
      </c>
    </row>
    <row r="5596" spans="5:6" x14ac:dyDescent="0.25">
      <c r="E5596" t="s">
        <v>8958</v>
      </c>
      <c r="F5596" s="5">
        <v>7431.2483999999986</v>
      </c>
    </row>
    <row r="5597" spans="5:6" x14ac:dyDescent="0.25">
      <c r="E5597" t="s">
        <v>5318</v>
      </c>
      <c r="F5597" s="5">
        <v>7430.3258999999998</v>
      </c>
    </row>
    <row r="5598" spans="5:6" x14ac:dyDescent="0.25">
      <c r="E5598" t="s">
        <v>14345</v>
      </c>
      <c r="F5598" s="5">
        <v>7425.0886</v>
      </c>
    </row>
    <row r="5599" spans="5:6" x14ac:dyDescent="0.25">
      <c r="E5599" t="s">
        <v>18450</v>
      </c>
      <c r="F5599" s="5">
        <v>7421.760000000002</v>
      </c>
    </row>
    <row r="5600" spans="5:6" x14ac:dyDescent="0.25">
      <c r="E5600" t="s">
        <v>7327</v>
      </c>
      <c r="F5600" s="5">
        <v>7421.760000000002</v>
      </c>
    </row>
    <row r="5601" spans="5:6" x14ac:dyDescent="0.25">
      <c r="E5601" t="s">
        <v>6289</v>
      </c>
      <c r="F5601" s="5">
        <v>7421.760000000002</v>
      </c>
    </row>
    <row r="5602" spans="5:6" x14ac:dyDescent="0.25">
      <c r="E5602" t="s">
        <v>18269</v>
      </c>
      <c r="F5602" s="5">
        <v>7417.7568999999985</v>
      </c>
    </row>
    <row r="5603" spans="5:6" x14ac:dyDescent="0.25">
      <c r="E5603" t="s">
        <v>3817</v>
      </c>
      <c r="F5603" s="5">
        <v>7408.9349999999986</v>
      </c>
    </row>
    <row r="5604" spans="5:6" x14ac:dyDescent="0.25">
      <c r="E5604" t="s">
        <v>18199</v>
      </c>
      <c r="F5604" s="5">
        <v>7404.2122999999983</v>
      </c>
    </row>
    <row r="5605" spans="5:6" x14ac:dyDescent="0.25">
      <c r="E5605" t="s">
        <v>9713</v>
      </c>
      <c r="F5605" s="5">
        <v>7399.0947000000015</v>
      </c>
    </row>
    <row r="5606" spans="5:6" x14ac:dyDescent="0.25">
      <c r="E5606" t="s">
        <v>12174</v>
      </c>
      <c r="F5606" s="5">
        <v>7398.9945999999982</v>
      </c>
    </row>
    <row r="5607" spans="5:6" x14ac:dyDescent="0.25">
      <c r="E5607" t="s">
        <v>757</v>
      </c>
      <c r="F5607" s="5">
        <v>7396.5087999999996</v>
      </c>
    </row>
    <row r="5608" spans="5:6" x14ac:dyDescent="0.25">
      <c r="E5608" t="s">
        <v>13990</v>
      </c>
      <c r="F5608" s="5">
        <v>7394.6182000000008</v>
      </c>
    </row>
    <row r="5609" spans="5:6" x14ac:dyDescent="0.25">
      <c r="E5609" t="s">
        <v>18286</v>
      </c>
      <c r="F5609" s="5">
        <v>7391.4738000000016</v>
      </c>
    </row>
    <row r="5610" spans="5:6" x14ac:dyDescent="0.25">
      <c r="E5610" t="s">
        <v>7358</v>
      </c>
      <c r="F5610" s="5">
        <v>7389.7620000000006</v>
      </c>
    </row>
    <row r="5611" spans="5:6" x14ac:dyDescent="0.25">
      <c r="E5611" t="s">
        <v>17673</v>
      </c>
      <c r="F5611" s="5">
        <v>7388.6557999999995</v>
      </c>
    </row>
    <row r="5612" spans="5:6" x14ac:dyDescent="0.25">
      <c r="E5612" t="s">
        <v>7658</v>
      </c>
      <c r="F5612" s="5">
        <v>7380.593499999999</v>
      </c>
    </row>
    <row r="5613" spans="5:6" x14ac:dyDescent="0.25">
      <c r="E5613" t="s">
        <v>4910</v>
      </c>
      <c r="F5613" s="5">
        <v>7380.593499999999</v>
      </c>
    </row>
    <row r="5614" spans="5:6" x14ac:dyDescent="0.25">
      <c r="E5614" t="s">
        <v>9216</v>
      </c>
      <c r="F5614" s="5">
        <v>7377.1053000000002</v>
      </c>
    </row>
    <row r="5615" spans="5:6" x14ac:dyDescent="0.25">
      <c r="E5615" t="s">
        <v>11769</v>
      </c>
      <c r="F5615" s="5">
        <v>7375.9540999999999</v>
      </c>
    </row>
    <row r="5616" spans="5:6" x14ac:dyDescent="0.25">
      <c r="E5616" t="s">
        <v>1481</v>
      </c>
      <c r="F5616" s="5">
        <v>7366.91</v>
      </c>
    </row>
    <row r="5617" spans="5:6" x14ac:dyDescent="0.25">
      <c r="E5617" t="s">
        <v>5186</v>
      </c>
      <c r="F5617" s="5">
        <v>7364.9627</v>
      </c>
    </row>
    <row r="5618" spans="5:6" x14ac:dyDescent="0.25">
      <c r="E5618" t="s">
        <v>5018</v>
      </c>
      <c r="F5618" s="5">
        <v>7359.6181999999999</v>
      </c>
    </row>
    <row r="5619" spans="5:6" x14ac:dyDescent="0.25">
      <c r="E5619" t="s">
        <v>15167</v>
      </c>
      <c r="F5619" s="5">
        <v>7355.1871999999985</v>
      </c>
    </row>
    <row r="5620" spans="5:6" x14ac:dyDescent="0.25">
      <c r="E5620" t="s">
        <v>1734</v>
      </c>
      <c r="F5620" s="5">
        <v>7355.1871999999985</v>
      </c>
    </row>
    <row r="5621" spans="5:6" x14ac:dyDescent="0.25">
      <c r="E5621" t="s">
        <v>3602</v>
      </c>
      <c r="F5621" s="5">
        <v>7351.5834000000023</v>
      </c>
    </row>
    <row r="5622" spans="5:6" x14ac:dyDescent="0.25">
      <c r="E5622" t="s">
        <v>8037</v>
      </c>
      <c r="F5622" s="5">
        <v>7351.4255000000003</v>
      </c>
    </row>
    <row r="5623" spans="5:6" x14ac:dyDescent="0.25">
      <c r="E5623" t="s">
        <v>14610</v>
      </c>
      <c r="F5623" s="5">
        <v>7346.5354000000007</v>
      </c>
    </row>
    <row r="5624" spans="5:6" x14ac:dyDescent="0.25">
      <c r="E5624" t="s">
        <v>17601</v>
      </c>
      <c r="F5624" s="5">
        <v>7344.6268</v>
      </c>
    </row>
    <row r="5625" spans="5:6" x14ac:dyDescent="0.25">
      <c r="E5625" t="s">
        <v>14341</v>
      </c>
      <c r="F5625" s="5">
        <v>7334.6989000000012</v>
      </c>
    </row>
    <row r="5626" spans="5:6" x14ac:dyDescent="0.25">
      <c r="E5626" t="s">
        <v>11999</v>
      </c>
      <c r="F5626" s="5">
        <v>7333.383600000001</v>
      </c>
    </row>
    <row r="5627" spans="5:6" x14ac:dyDescent="0.25">
      <c r="E5627" t="s">
        <v>8328</v>
      </c>
      <c r="F5627" s="5">
        <v>7333.383600000001</v>
      </c>
    </row>
    <row r="5628" spans="5:6" x14ac:dyDescent="0.25">
      <c r="E5628" t="s">
        <v>7168</v>
      </c>
      <c r="F5628" s="5">
        <v>7333.383600000001</v>
      </c>
    </row>
    <row r="5629" spans="5:6" x14ac:dyDescent="0.25">
      <c r="E5629" t="s">
        <v>5903</v>
      </c>
      <c r="F5629" s="5">
        <v>7333.383600000001</v>
      </c>
    </row>
    <row r="5630" spans="5:6" x14ac:dyDescent="0.25">
      <c r="E5630" t="s">
        <v>12354</v>
      </c>
      <c r="F5630" s="5">
        <v>7333.3427999999994</v>
      </c>
    </row>
    <row r="5631" spans="5:6" x14ac:dyDescent="0.25">
      <c r="E5631" t="s">
        <v>9162</v>
      </c>
      <c r="F5631" s="5">
        <v>7329.585500000002</v>
      </c>
    </row>
    <row r="5632" spans="5:6" x14ac:dyDescent="0.25">
      <c r="E5632" t="s">
        <v>10851</v>
      </c>
      <c r="F5632" s="5">
        <v>7327.2961000000005</v>
      </c>
    </row>
    <row r="5633" spans="5:6" x14ac:dyDescent="0.25">
      <c r="E5633" t="s">
        <v>2369</v>
      </c>
      <c r="F5633" s="5">
        <v>7326.2538000000004</v>
      </c>
    </row>
    <row r="5634" spans="5:6" x14ac:dyDescent="0.25">
      <c r="E5634" t="s">
        <v>1887</v>
      </c>
      <c r="F5634" s="5">
        <v>7325.292300000001</v>
      </c>
    </row>
    <row r="5635" spans="5:6" x14ac:dyDescent="0.25">
      <c r="E5635" t="s">
        <v>13791</v>
      </c>
      <c r="F5635" s="5">
        <v>7322.4043000000011</v>
      </c>
    </row>
    <row r="5636" spans="5:6" x14ac:dyDescent="0.25">
      <c r="E5636" t="s">
        <v>1320</v>
      </c>
      <c r="F5636" s="5">
        <v>7318.5412000000006</v>
      </c>
    </row>
    <row r="5637" spans="5:6" x14ac:dyDescent="0.25">
      <c r="E5637" t="s">
        <v>2422</v>
      </c>
      <c r="F5637" s="5">
        <v>7308.177200000001</v>
      </c>
    </row>
    <row r="5638" spans="5:6" x14ac:dyDescent="0.25">
      <c r="E5638" t="s">
        <v>5679</v>
      </c>
      <c r="F5638" s="5">
        <v>7307.6381000000029</v>
      </c>
    </row>
    <row r="5639" spans="5:6" x14ac:dyDescent="0.25">
      <c r="E5639" t="s">
        <v>15838</v>
      </c>
      <c r="F5639" s="5">
        <v>7304.5708000000022</v>
      </c>
    </row>
    <row r="5640" spans="5:6" x14ac:dyDescent="0.25">
      <c r="E5640" t="s">
        <v>16738</v>
      </c>
      <c r="F5640" s="5">
        <v>7301.0608999999986</v>
      </c>
    </row>
    <row r="5641" spans="5:6" x14ac:dyDescent="0.25">
      <c r="E5641" t="s">
        <v>14628</v>
      </c>
      <c r="F5641" s="5">
        <v>7301.0608999999986</v>
      </c>
    </row>
    <row r="5642" spans="5:6" x14ac:dyDescent="0.25">
      <c r="E5642" t="s">
        <v>15749</v>
      </c>
      <c r="F5642" s="5">
        <v>7297.1531999999997</v>
      </c>
    </row>
    <row r="5643" spans="5:6" x14ac:dyDescent="0.25">
      <c r="E5643" t="s">
        <v>6318</v>
      </c>
      <c r="F5643" s="5">
        <v>7291.4311000000025</v>
      </c>
    </row>
    <row r="5644" spans="5:6" x14ac:dyDescent="0.25">
      <c r="E5644" t="s">
        <v>8260</v>
      </c>
      <c r="F5644" s="5">
        <v>7285.9572999999991</v>
      </c>
    </row>
    <row r="5645" spans="5:6" x14ac:dyDescent="0.25">
      <c r="E5645" t="s">
        <v>17186</v>
      </c>
      <c r="F5645" s="5">
        <v>7285.917800000002</v>
      </c>
    </row>
    <row r="5646" spans="5:6" x14ac:dyDescent="0.25">
      <c r="E5646" t="s">
        <v>6001</v>
      </c>
      <c r="F5646" s="5">
        <v>7283.9085999999988</v>
      </c>
    </row>
    <row r="5647" spans="5:6" x14ac:dyDescent="0.25">
      <c r="E5647" t="s">
        <v>7233</v>
      </c>
      <c r="F5647" s="5">
        <v>7282.1053000000011</v>
      </c>
    </row>
    <row r="5648" spans="5:6" x14ac:dyDescent="0.25">
      <c r="E5648" t="s">
        <v>17403</v>
      </c>
      <c r="F5648" s="5">
        <v>7276.2157999999999</v>
      </c>
    </row>
    <row r="5649" spans="5:6" x14ac:dyDescent="0.25">
      <c r="E5649" t="s">
        <v>5889</v>
      </c>
      <c r="F5649" s="5">
        <v>7272.0225</v>
      </c>
    </row>
    <row r="5650" spans="5:6" x14ac:dyDescent="0.25">
      <c r="E5650" t="s">
        <v>6148</v>
      </c>
      <c r="F5650" s="5">
        <v>7266.4123</v>
      </c>
    </row>
    <row r="5651" spans="5:6" x14ac:dyDescent="0.25">
      <c r="E5651" t="s">
        <v>15134</v>
      </c>
      <c r="F5651" s="5">
        <v>7263.3178000000025</v>
      </c>
    </row>
    <row r="5652" spans="5:6" x14ac:dyDescent="0.25">
      <c r="E5652" t="s">
        <v>1239</v>
      </c>
      <c r="F5652" s="5">
        <v>7260.7892000000011</v>
      </c>
    </row>
    <row r="5653" spans="5:6" x14ac:dyDescent="0.25">
      <c r="E5653" t="s">
        <v>10192</v>
      </c>
      <c r="F5653" s="5">
        <v>7259.5744000000022</v>
      </c>
    </row>
    <row r="5654" spans="5:6" x14ac:dyDescent="0.25">
      <c r="E5654" t="s">
        <v>12853</v>
      </c>
      <c r="F5654" s="5">
        <v>7258.4639999999999</v>
      </c>
    </row>
    <row r="5655" spans="5:6" x14ac:dyDescent="0.25">
      <c r="E5655" t="s">
        <v>13446</v>
      </c>
      <c r="F5655" s="5">
        <v>7254.9157000000005</v>
      </c>
    </row>
    <row r="5656" spans="5:6" x14ac:dyDescent="0.25">
      <c r="E5656" t="s">
        <v>18388</v>
      </c>
      <c r="F5656" s="5">
        <v>7252.0218999999988</v>
      </c>
    </row>
    <row r="5657" spans="5:6" x14ac:dyDescent="0.25">
      <c r="E5657" t="s">
        <v>3287</v>
      </c>
      <c r="F5657" s="5">
        <v>7250.7865999999976</v>
      </c>
    </row>
    <row r="5658" spans="5:6" x14ac:dyDescent="0.25">
      <c r="E5658" t="s">
        <v>1780</v>
      </c>
      <c r="F5658" s="5">
        <v>7250.3187000000007</v>
      </c>
    </row>
    <row r="5659" spans="5:6" x14ac:dyDescent="0.25">
      <c r="E5659" t="s">
        <v>2743</v>
      </c>
      <c r="F5659" s="5">
        <v>7249.1670000000013</v>
      </c>
    </row>
    <row r="5660" spans="5:6" x14ac:dyDescent="0.25">
      <c r="E5660" t="s">
        <v>913</v>
      </c>
      <c r="F5660" s="5">
        <v>7248.8883999999998</v>
      </c>
    </row>
    <row r="5661" spans="5:6" x14ac:dyDescent="0.25">
      <c r="E5661" t="s">
        <v>1750</v>
      </c>
      <c r="F5661" s="5">
        <v>7245.5802000000012</v>
      </c>
    </row>
    <row r="5662" spans="5:6" x14ac:dyDescent="0.25">
      <c r="E5662" t="s">
        <v>1496</v>
      </c>
      <c r="F5662" s="5">
        <v>7238.960500000002</v>
      </c>
    </row>
    <row r="5663" spans="5:6" x14ac:dyDescent="0.25">
      <c r="E5663" t="s">
        <v>8680</v>
      </c>
      <c r="F5663" s="5">
        <v>7232.5613999999987</v>
      </c>
    </row>
    <row r="5664" spans="5:6" x14ac:dyDescent="0.25">
      <c r="E5664" t="s">
        <v>9909</v>
      </c>
      <c r="F5664" s="5">
        <v>7231.1015000000007</v>
      </c>
    </row>
    <row r="5665" spans="5:6" x14ac:dyDescent="0.25">
      <c r="E5665" t="s">
        <v>14140</v>
      </c>
      <c r="F5665" s="5">
        <v>7229.9751999999999</v>
      </c>
    </row>
    <row r="5666" spans="5:6" x14ac:dyDescent="0.25">
      <c r="E5666" t="s">
        <v>3870</v>
      </c>
      <c r="F5666" s="5">
        <v>7229.8266000000003</v>
      </c>
    </row>
    <row r="5667" spans="5:6" x14ac:dyDescent="0.25">
      <c r="E5667" t="s">
        <v>18505</v>
      </c>
      <c r="F5667" s="5">
        <v>7227.395300000002</v>
      </c>
    </row>
    <row r="5668" spans="5:6" x14ac:dyDescent="0.25">
      <c r="E5668" t="s">
        <v>5223</v>
      </c>
      <c r="F5668" s="5">
        <v>7225.928100000001</v>
      </c>
    </row>
    <row r="5669" spans="5:6" x14ac:dyDescent="0.25">
      <c r="E5669" t="s">
        <v>18100</v>
      </c>
      <c r="F5669" s="5">
        <v>7223.5730000000021</v>
      </c>
    </row>
    <row r="5670" spans="5:6" x14ac:dyDescent="0.25">
      <c r="E5670" t="s">
        <v>10623</v>
      </c>
      <c r="F5670" s="5">
        <v>7219.4502999999986</v>
      </c>
    </row>
    <row r="5671" spans="5:6" x14ac:dyDescent="0.25">
      <c r="E5671" t="s">
        <v>18371</v>
      </c>
      <c r="F5671" s="5">
        <v>7219.0369000000019</v>
      </c>
    </row>
    <row r="5672" spans="5:6" x14ac:dyDescent="0.25">
      <c r="E5672" t="s">
        <v>6296</v>
      </c>
      <c r="F5672" s="5">
        <v>7218.9142999999985</v>
      </c>
    </row>
    <row r="5673" spans="5:6" x14ac:dyDescent="0.25">
      <c r="E5673" t="s">
        <v>11293</v>
      </c>
      <c r="F5673" s="5">
        <v>7217.6315000000004</v>
      </c>
    </row>
    <row r="5674" spans="5:6" x14ac:dyDescent="0.25">
      <c r="E5674" t="s">
        <v>3063</v>
      </c>
      <c r="F5674" s="5">
        <v>7217.4351000000024</v>
      </c>
    </row>
    <row r="5675" spans="5:6" x14ac:dyDescent="0.25">
      <c r="E5675" t="s">
        <v>16592</v>
      </c>
      <c r="F5675" s="5">
        <v>7217.0568000000021</v>
      </c>
    </row>
    <row r="5676" spans="5:6" x14ac:dyDescent="0.25">
      <c r="E5676" t="s">
        <v>15285</v>
      </c>
      <c r="F5676" s="5">
        <v>7217.0568000000021</v>
      </c>
    </row>
    <row r="5677" spans="5:6" x14ac:dyDescent="0.25">
      <c r="E5677" t="s">
        <v>679</v>
      </c>
      <c r="F5677" s="5">
        <v>7216.5929999999989</v>
      </c>
    </row>
    <row r="5678" spans="5:6" x14ac:dyDescent="0.25">
      <c r="E5678" t="s">
        <v>10494</v>
      </c>
      <c r="F5678" s="5">
        <v>7211.546000000003</v>
      </c>
    </row>
    <row r="5679" spans="5:6" x14ac:dyDescent="0.25">
      <c r="E5679" t="s">
        <v>11508</v>
      </c>
      <c r="F5679" s="5">
        <v>7210.7837999999992</v>
      </c>
    </row>
    <row r="5680" spans="5:6" x14ac:dyDescent="0.25">
      <c r="E5680" t="s">
        <v>1897</v>
      </c>
      <c r="F5680" s="5">
        <v>7205.5500999999986</v>
      </c>
    </row>
    <row r="5681" spans="5:6" x14ac:dyDescent="0.25">
      <c r="E5681" t="s">
        <v>8266</v>
      </c>
      <c r="F5681" s="5">
        <v>7201.197900000001</v>
      </c>
    </row>
    <row r="5682" spans="5:6" x14ac:dyDescent="0.25">
      <c r="E5682" t="s">
        <v>5208</v>
      </c>
      <c r="F5682" s="5">
        <v>7189.4710000000014</v>
      </c>
    </row>
    <row r="5683" spans="5:6" x14ac:dyDescent="0.25">
      <c r="E5683" t="s">
        <v>6870</v>
      </c>
      <c r="F5683" s="5">
        <v>7189.3493000000026</v>
      </c>
    </row>
    <row r="5684" spans="5:6" x14ac:dyDescent="0.25">
      <c r="E5684" t="s">
        <v>1030</v>
      </c>
      <c r="F5684" s="5">
        <v>7188.8178000000025</v>
      </c>
    </row>
    <row r="5685" spans="5:6" x14ac:dyDescent="0.25">
      <c r="E5685" t="s">
        <v>5487</v>
      </c>
      <c r="F5685" s="5">
        <v>7187.7866000000004</v>
      </c>
    </row>
    <row r="5686" spans="5:6" x14ac:dyDescent="0.25">
      <c r="E5686" t="s">
        <v>15031</v>
      </c>
      <c r="F5686" s="5">
        <v>7178.6214000000009</v>
      </c>
    </row>
    <row r="5687" spans="5:6" x14ac:dyDescent="0.25">
      <c r="E5687" t="s">
        <v>15529</v>
      </c>
      <c r="F5687" s="5">
        <v>7177.5156000000006</v>
      </c>
    </row>
    <row r="5688" spans="5:6" x14ac:dyDescent="0.25">
      <c r="E5688" t="s">
        <v>9825</v>
      </c>
      <c r="F5688" s="5">
        <v>7175.6428999999989</v>
      </c>
    </row>
    <row r="5689" spans="5:6" x14ac:dyDescent="0.25">
      <c r="E5689" t="s">
        <v>5701</v>
      </c>
      <c r="F5689" s="5">
        <v>7174.3274000000029</v>
      </c>
    </row>
    <row r="5690" spans="5:6" x14ac:dyDescent="0.25">
      <c r="E5690" t="s">
        <v>3539</v>
      </c>
      <c r="F5690" s="5">
        <v>7166.9141000000027</v>
      </c>
    </row>
    <row r="5691" spans="5:6" x14ac:dyDescent="0.25">
      <c r="E5691" t="s">
        <v>16823</v>
      </c>
      <c r="F5691" s="5">
        <v>7166.6224000000002</v>
      </c>
    </row>
    <row r="5692" spans="5:6" x14ac:dyDescent="0.25">
      <c r="E5692" t="s">
        <v>15103</v>
      </c>
      <c r="F5692" s="5">
        <v>7165.9474</v>
      </c>
    </row>
    <row r="5693" spans="5:6" x14ac:dyDescent="0.25">
      <c r="E5693" t="s">
        <v>1936</v>
      </c>
      <c r="F5693" s="5">
        <v>7164.9484999999986</v>
      </c>
    </row>
    <row r="5694" spans="5:6" x14ac:dyDescent="0.25">
      <c r="E5694" t="s">
        <v>18848</v>
      </c>
      <c r="F5694" s="5">
        <v>7161.9097000000029</v>
      </c>
    </row>
    <row r="5695" spans="5:6" x14ac:dyDescent="0.25">
      <c r="E5695" t="s">
        <v>9051</v>
      </c>
      <c r="F5695" s="5">
        <v>7161.9097000000029</v>
      </c>
    </row>
    <row r="5696" spans="5:6" x14ac:dyDescent="0.25">
      <c r="E5696" t="s">
        <v>15369</v>
      </c>
      <c r="F5696" s="5">
        <v>7152.0404000000008</v>
      </c>
    </row>
    <row r="5697" spans="5:6" x14ac:dyDescent="0.25">
      <c r="E5697" t="s">
        <v>17282</v>
      </c>
      <c r="F5697" s="5">
        <v>7142.0688000000018</v>
      </c>
    </row>
    <row r="5698" spans="5:6" x14ac:dyDescent="0.25">
      <c r="E5698" t="s">
        <v>1374</v>
      </c>
      <c r="F5698" s="5">
        <v>7137.9716000000008</v>
      </c>
    </row>
    <row r="5699" spans="5:6" x14ac:dyDescent="0.25">
      <c r="E5699" t="s">
        <v>10397</v>
      </c>
      <c r="F5699" s="5">
        <v>7136.4286999999995</v>
      </c>
    </row>
    <row r="5700" spans="5:6" x14ac:dyDescent="0.25">
      <c r="E5700" t="s">
        <v>10757</v>
      </c>
      <c r="F5700" s="5">
        <v>7134.9721000000018</v>
      </c>
    </row>
    <row r="5701" spans="5:6" x14ac:dyDescent="0.25">
      <c r="E5701" t="s">
        <v>1003</v>
      </c>
      <c r="F5701" s="5">
        <v>7131.8354999999992</v>
      </c>
    </row>
    <row r="5702" spans="5:6" x14ac:dyDescent="0.25">
      <c r="E5702" t="s">
        <v>10632</v>
      </c>
      <c r="F5702" s="5">
        <v>7131.7355000000007</v>
      </c>
    </row>
    <row r="5703" spans="5:6" x14ac:dyDescent="0.25">
      <c r="E5703" t="s">
        <v>16374</v>
      </c>
      <c r="F5703" s="5">
        <v>7129.2101000000011</v>
      </c>
    </row>
    <row r="5704" spans="5:6" x14ac:dyDescent="0.25">
      <c r="E5704" t="s">
        <v>2809</v>
      </c>
      <c r="F5704" s="5">
        <v>7125.1848000000027</v>
      </c>
    </row>
    <row r="5705" spans="5:6" x14ac:dyDescent="0.25">
      <c r="E5705" t="s">
        <v>2681</v>
      </c>
      <c r="F5705" s="5">
        <v>7121.7669999999998</v>
      </c>
    </row>
    <row r="5706" spans="5:6" x14ac:dyDescent="0.25">
      <c r="E5706" t="s">
        <v>3818</v>
      </c>
      <c r="F5706" s="5">
        <v>7120.5497999999989</v>
      </c>
    </row>
    <row r="5707" spans="5:6" x14ac:dyDescent="0.25">
      <c r="E5707" t="s">
        <v>2769</v>
      </c>
      <c r="F5707" s="5">
        <v>7116.178899999999</v>
      </c>
    </row>
    <row r="5708" spans="5:6" x14ac:dyDescent="0.25">
      <c r="E5708" t="s">
        <v>15124</v>
      </c>
      <c r="F5708" s="5">
        <v>7115.3902999999991</v>
      </c>
    </row>
    <row r="5709" spans="5:6" x14ac:dyDescent="0.25">
      <c r="E5709" t="s">
        <v>8604</v>
      </c>
      <c r="F5709" s="5">
        <v>7111.8799000000008</v>
      </c>
    </row>
    <row r="5710" spans="5:6" x14ac:dyDescent="0.25">
      <c r="E5710" t="s">
        <v>15361</v>
      </c>
      <c r="F5710" s="5">
        <v>7109.9317999999985</v>
      </c>
    </row>
    <row r="5711" spans="5:6" x14ac:dyDescent="0.25">
      <c r="E5711" t="s">
        <v>17249</v>
      </c>
      <c r="F5711" s="5">
        <v>7106.1894000000011</v>
      </c>
    </row>
    <row r="5712" spans="5:6" x14ac:dyDescent="0.25">
      <c r="E5712" t="s">
        <v>7080</v>
      </c>
      <c r="F5712" s="5">
        <v>7106.1894000000011</v>
      </c>
    </row>
    <row r="5713" spans="5:6" x14ac:dyDescent="0.25">
      <c r="E5713" t="s">
        <v>11450</v>
      </c>
      <c r="F5713" s="5">
        <v>7100.1648000000005</v>
      </c>
    </row>
    <row r="5714" spans="5:6" x14ac:dyDescent="0.25">
      <c r="E5714" t="s">
        <v>14439</v>
      </c>
      <c r="F5714" s="5">
        <v>7097.3932000000023</v>
      </c>
    </row>
    <row r="5715" spans="5:6" x14ac:dyDescent="0.25">
      <c r="E5715" t="s">
        <v>10712</v>
      </c>
      <c r="F5715" s="5">
        <v>7097.1518999999998</v>
      </c>
    </row>
    <row r="5716" spans="5:6" x14ac:dyDescent="0.25">
      <c r="E5716" t="s">
        <v>2317</v>
      </c>
      <c r="F5716" s="5">
        <v>7094.0725000000011</v>
      </c>
    </row>
    <row r="5717" spans="5:6" x14ac:dyDescent="0.25">
      <c r="E5717" t="s">
        <v>5521</v>
      </c>
      <c r="F5717" s="5">
        <v>7089.5280000000002</v>
      </c>
    </row>
    <row r="5718" spans="5:6" x14ac:dyDescent="0.25">
      <c r="E5718" t="s">
        <v>17596</v>
      </c>
      <c r="F5718" s="5">
        <v>7072.9783999999991</v>
      </c>
    </row>
    <row r="5719" spans="5:6" x14ac:dyDescent="0.25">
      <c r="E5719" t="s">
        <v>7717</v>
      </c>
      <c r="F5719" s="5">
        <v>7070.2432999999992</v>
      </c>
    </row>
    <row r="5720" spans="5:6" x14ac:dyDescent="0.25">
      <c r="E5720" t="s">
        <v>3508</v>
      </c>
      <c r="F5720" s="5">
        <v>7069.5284999999985</v>
      </c>
    </row>
    <row r="5721" spans="5:6" x14ac:dyDescent="0.25">
      <c r="E5721" t="s">
        <v>18185</v>
      </c>
      <c r="F5721" s="5">
        <v>7064.8784999999998</v>
      </c>
    </row>
    <row r="5722" spans="5:6" x14ac:dyDescent="0.25">
      <c r="E5722" t="s">
        <v>7312</v>
      </c>
      <c r="F5722" s="5">
        <v>7064.521999999999</v>
      </c>
    </row>
    <row r="5723" spans="5:6" x14ac:dyDescent="0.25">
      <c r="E5723" t="s">
        <v>18899</v>
      </c>
      <c r="F5723" s="5">
        <v>7059.0689999999986</v>
      </c>
    </row>
    <row r="5724" spans="5:6" x14ac:dyDescent="0.25">
      <c r="E5724" t="s">
        <v>10423</v>
      </c>
      <c r="F5724" s="5">
        <v>7052.9915999999994</v>
      </c>
    </row>
    <row r="5725" spans="5:6" x14ac:dyDescent="0.25">
      <c r="E5725" t="s">
        <v>5548</v>
      </c>
      <c r="F5725" s="5">
        <v>7052.4481000000023</v>
      </c>
    </row>
    <row r="5726" spans="5:6" x14ac:dyDescent="0.25">
      <c r="E5726" t="s">
        <v>5423</v>
      </c>
      <c r="F5726" s="5">
        <v>7052.17</v>
      </c>
    </row>
    <row r="5727" spans="5:6" x14ac:dyDescent="0.25">
      <c r="E5727" t="s">
        <v>9762</v>
      </c>
      <c r="F5727" s="5">
        <v>7050.806800000003</v>
      </c>
    </row>
    <row r="5728" spans="5:6" x14ac:dyDescent="0.25">
      <c r="E5728" t="s">
        <v>1141</v>
      </c>
      <c r="F5728" s="5">
        <v>7048.8828000000012</v>
      </c>
    </row>
    <row r="5729" spans="5:6" x14ac:dyDescent="0.25">
      <c r="E5729" t="s">
        <v>13156</v>
      </c>
      <c r="F5729" s="5">
        <v>7047.7123000000011</v>
      </c>
    </row>
    <row r="5730" spans="5:6" x14ac:dyDescent="0.25">
      <c r="E5730" t="s">
        <v>3171</v>
      </c>
      <c r="F5730" s="5">
        <v>7040.9504000000024</v>
      </c>
    </row>
    <row r="5731" spans="5:6" x14ac:dyDescent="0.25">
      <c r="E5731" t="s">
        <v>4625</v>
      </c>
      <c r="F5731" s="5">
        <v>7039.5910999999996</v>
      </c>
    </row>
    <row r="5732" spans="5:6" x14ac:dyDescent="0.25">
      <c r="E5732" t="s">
        <v>3812</v>
      </c>
      <c r="F5732" s="5">
        <v>7037.7327000000023</v>
      </c>
    </row>
    <row r="5733" spans="5:6" x14ac:dyDescent="0.25">
      <c r="E5733" t="s">
        <v>13966</v>
      </c>
      <c r="F5733" s="5">
        <v>7035.4919000000027</v>
      </c>
    </row>
    <row r="5734" spans="5:6" x14ac:dyDescent="0.25">
      <c r="E5734" t="s">
        <v>17395</v>
      </c>
      <c r="F5734" s="5">
        <v>7034.878999999999</v>
      </c>
    </row>
    <row r="5735" spans="5:6" x14ac:dyDescent="0.25">
      <c r="E5735" t="s">
        <v>16770</v>
      </c>
      <c r="F5735" s="5">
        <v>7034.878999999999</v>
      </c>
    </row>
    <row r="5736" spans="5:6" x14ac:dyDescent="0.25">
      <c r="E5736" t="s">
        <v>12654</v>
      </c>
      <c r="F5736" s="5">
        <v>7034.878999999999</v>
      </c>
    </row>
    <row r="5737" spans="5:6" x14ac:dyDescent="0.25">
      <c r="E5737" t="s">
        <v>10967</v>
      </c>
      <c r="F5737" s="5">
        <v>7034.878999999999</v>
      </c>
    </row>
    <row r="5738" spans="5:6" x14ac:dyDescent="0.25">
      <c r="E5738" t="s">
        <v>9428</v>
      </c>
      <c r="F5738" s="5">
        <v>7034.878999999999</v>
      </c>
    </row>
    <row r="5739" spans="5:6" x14ac:dyDescent="0.25">
      <c r="E5739" t="s">
        <v>7259</v>
      </c>
      <c r="F5739" s="5">
        <v>7034.878999999999</v>
      </c>
    </row>
    <row r="5740" spans="5:6" x14ac:dyDescent="0.25">
      <c r="E5740" t="s">
        <v>1066</v>
      </c>
      <c r="F5740" s="5">
        <v>7034.878999999999</v>
      </c>
    </row>
    <row r="5741" spans="5:6" x14ac:dyDescent="0.25">
      <c r="E5741" t="s">
        <v>1802</v>
      </c>
      <c r="F5741" s="5">
        <v>7034.878999999999</v>
      </c>
    </row>
    <row r="5742" spans="5:6" x14ac:dyDescent="0.25">
      <c r="E5742" t="s">
        <v>1672</v>
      </c>
      <c r="F5742" s="5">
        <v>7034.878999999999</v>
      </c>
    </row>
    <row r="5743" spans="5:6" x14ac:dyDescent="0.25">
      <c r="E5743" t="s">
        <v>1281</v>
      </c>
      <c r="F5743" s="5">
        <v>7026.9101999999993</v>
      </c>
    </row>
    <row r="5744" spans="5:6" x14ac:dyDescent="0.25">
      <c r="E5744" t="s">
        <v>16649</v>
      </c>
      <c r="F5744" s="5">
        <v>7022.3169999999991</v>
      </c>
    </row>
    <row r="5745" spans="5:6" x14ac:dyDescent="0.25">
      <c r="E5745" t="s">
        <v>6660</v>
      </c>
      <c r="F5745" s="5">
        <v>7022.3169999999991</v>
      </c>
    </row>
    <row r="5746" spans="5:6" x14ac:dyDescent="0.25">
      <c r="E5746" t="s">
        <v>11859</v>
      </c>
      <c r="F5746" s="5">
        <v>7018.5105999999987</v>
      </c>
    </row>
    <row r="5747" spans="5:6" x14ac:dyDescent="0.25">
      <c r="E5747" t="s">
        <v>1471</v>
      </c>
      <c r="F5747" s="5">
        <v>7016.8833000000004</v>
      </c>
    </row>
    <row r="5748" spans="5:6" x14ac:dyDescent="0.25">
      <c r="E5748" t="s">
        <v>13793</v>
      </c>
      <c r="F5748" s="5">
        <v>7016.0851999999995</v>
      </c>
    </row>
    <row r="5749" spans="5:6" x14ac:dyDescent="0.25">
      <c r="E5749" t="s">
        <v>1650</v>
      </c>
      <c r="F5749" s="5">
        <v>7013.8429999999998</v>
      </c>
    </row>
    <row r="5750" spans="5:6" x14ac:dyDescent="0.25">
      <c r="E5750" t="s">
        <v>15607</v>
      </c>
      <c r="F5750" s="5">
        <v>7013.5882000000029</v>
      </c>
    </row>
    <row r="5751" spans="5:6" x14ac:dyDescent="0.25">
      <c r="E5751" t="s">
        <v>13182</v>
      </c>
      <c r="F5751" s="5">
        <v>7013.5449000000008</v>
      </c>
    </row>
    <row r="5752" spans="5:6" x14ac:dyDescent="0.25">
      <c r="E5752" t="s">
        <v>9089</v>
      </c>
      <c r="F5752" s="5">
        <v>7012.7929000000022</v>
      </c>
    </row>
    <row r="5753" spans="5:6" x14ac:dyDescent="0.25">
      <c r="E5753" t="s">
        <v>17411</v>
      </c>
      <c r="F5753" s="5">
        <v>7010.9485999999988</v>
      </c>
    </row>
    <row r="5754" spans="5:6" x14ac:dyDescent="0.25">
      <c r="E5754" t="s">
        <v>13174</v>
      </c>
      <c r="F5754" s="5">
        <v>7010.0251999999991</v>
      </c>
    </row>
    <row r="5755" spans="5:6" x14ac:dyDescent="0.25">
      <c r="E5755" t="s">
        <v>4213</v>
      </c>
      <c r="F5755" s="5">
        <v>7000.4132999999993</v>
      </c>
    </row>
    <row r="5756" spans="5:6" x14ac:dyDescent="0.25">
      <c r="E5756" t="s">
        <v>18731</v>
      </c>
      <c r="F5756" s="5">
        <v>6999.9094000000005</v>
      </c>
    </row>
    <row r="5757" spans="5:6" x14ac:dyDescent="0.25">
      <c r="E5757" t="s">
        <v>17836</v>
      </c>
      <c r="F5757" s="5">
        <v>6999.634100000002</v>
      </c>
    </row>
    <row r="5758" spans="5:6" x14ac:dyDescent="0.25">
      <c r="E5758" t="s">
        <v>4077</v>
      </c>
      <c r="F5758" s="5">
        <v>6998.0393999999997</v>
      </c>
    </row>
    <row r="5759" spans="5:6" x14ac:dyDescent="0.25">
      <c r="E5759" t="s">
        <v>14091</v>
      </c>
      <c r="F5759" s="5">
        <v>6994.6847999999991</v>
      </c>
    </row>
    <row r="5760" spans="5:6" x14ac:dyDescent="0.25">
      <c r="E5760" t="s">
        <v>18384</v>
      </c>
      <c r="F5760" s="5">
        <v>6991.684500000003</v>
      </c>
    </row>
    <row r="5761" spans="5:6" x14ac:dyDescent="0.25">
      <c r="E5761" t="s">
        <v>15455</v>
      </c>
      <c r="F5761" s="5">
        <v>6990.2410999999993</v>
      </c>
    </row>
    <row r="5762" spans="5:6" x14ac:dyDescent="0.25">
      <c r="E5762" t="s">
        <v>5604</v>
      </c>
      <c r="F5762" s="5">
        <v>6989.077299999999</v>
      </c>
    </row>
    <row r="5763" spans="5:6" x14ac:dyDescent="0.25">
      <c r="E5763" t="s">
        <v>17861</v>
      </c>
      <c r="F5763" s="5">
        <v>6987.9272999999994</v>
      </c>
    </row>
    <row r="5764" spans="5:6" x14ac:dyDescent="0.25">
      <c r="E5764" t="s">
        <v>1149</v>
      </c>
      <c r="F5764" s="5">
        <v>6987.243199999999</v>
      </c>
    </row>
    <row r="5765" spans="5:6" x14ac:dyDescent="0.25">
      <c r="E5765" t="s">
        <v>13719</v>
      </c>
      <c r="F5765" s="5">
        <v>6986.6853000000001</v>
      </c>
    </row>
    <row r="5766" spans="5:6" x14ac:dyDescent="0.25">
      <c r="E5766" t="s">
        <v>17366</v>
      </c>
      <c r="F5766" s="5">
        <v>6985.6007</v>
      </c>
    </row>
    <row r="5767" spans="5:6" x14ac:dyDescent="0.25">
      <c r="E5767" t="s">
        <v>18718</v>
      </c>
      <c r="F5767" s="5">
        <v>6984.6916000000001</v>
      </c>
    </row>
    <row r="5768" spans="5:6" x14ac:dyDescent="0.25">
      <c r="E5768" t="s">
        <v>17222</v>
      </c>
      <c r="F5768" s="5">
        <v>6984.5026000000016</v>
      </c>
    </row>
    <row r="5769" spans="5:6" x14ac:dyDescent="0.25">
      <c r="E5769" t="s">
        <v>13432</v>
      </c>
      <c r="F5769" s="5">
        <v>6984.4680999999991</v>
      </c>
    </row>
    <row r="5770" spans="5:6" x14ac:dyDescent="0.25">
      <c r="E5770" t="s">
        <v>2172</v>
      </c>
      <c r="F5770" s="5">
        <v>6982.2547000000013</v>
      </c>
    </row>
    <row r="5771" spans="5:6" x14ac:dyDescent="0.25">
      <c r="E5771" t="s">
        <v>15186</v>
      </c>
      <c r="F5771" s="5">
        <v>6979.0915000000023</v>
      </c>
    </row>
    <row r="5772" spans="5:6" x14ac:dyDescent="0.25">
      <c r="E5772" t="s">
        <v>14879</v>
      </c>
      <c r="F5772" s="5">
        <v>6971.9642000000022</v>
      </c>
    </row>
    <row r="5773" spans="5:6" x14ac:dyDescent="0.25">
      <c r="E5773" t="s">
        <v>7367</v>
      </c>
      <c r="F5773" s="5">
        <v>6968.6767</v>
      </c>
    </row>
    <row r="5774" spans="5:6" x14ac:dyDescent="0.25">
      <c r="E5774" t="s">
        <v>5460</v>
      </c>
      <c r="F5774" s="5">
        <v>6965.4609999999993</v>
      </c>
    </row>
    <row r="5775" spans="5:6" x14ac:dyDescent="0.25">
      <c r="E5775" t="s">
        <v>8762</v>
      </c>
      <c r="F5775" s="5">
        <v>6961.1504999999988</v>
      </c>
    </row>
    <row r="5776" spans="5:6" x14ac:dyDescent="0.25">
      <c r="E5776" t="s">
        <v>17336</v>
      </c>
      <c r="F5776" s="5">
        <v>6960.4665000000023</v>
      </c>
    </row>
    <row r="5777" spans="5:6" x14ac:dyDescent="0.25">
      <c r="E5777" t="s">
        <v>18495</v>
      </c>
      <c r="F5777" s="5">
        <v>6959.1591000000008</v>
      </c>
    </row>
    <row r="5778" spans="5:6" x14ac:dyDescent="0.25">
      <c r="E5778" t="s">
        <v>11552</v>
      </c>
      <c r="F5778" s="5">
        <v>6959.0681000000022</v>
      </c>
    </row>
    <row r="5779" spans="5:6" x14ac:dyDescent="0.25">
      <c r="E5779" t="s">
        <v>1581</v>
      </c>
      <c r="F5779" s="5">
        <v>6956.637200000001</v>
      </c>
    </row>
    <row r="5780" spans="5:6" x14ac:dyDescent="0.25">
      <c r="E5780" t="s">
        <v>17094</v>
      </c>
      <c r="F5780" s="5">
        <v>6949.7394000000022</v>
      </c>
    </row>
    <row r="5781" spans="5:6" x14ac:dyDescent="0.25">
      <c r="E5781" t="s">
        <v>8792</v>
      </c>
      <c r="F5781" s="5">
        <v>6949.5984000000008</v>
      </c>
    </row>
    <row r="5782" spans="5:6" x14ac:dyDescent="0.25">
      <c r="E5782" t="s">
        <v>4510</v>
      </c>
      <c r="F5782" s="5">
        <v>6942.0763999999999</v>
      </c>
    </row>
    <row r="5783" spans="5:6" x14ac:dyDescent="0.25">
      <c r="E5783" t="s">
        <v>15725</v>
      </c>
      <c r="F5783" s="5">
        <v>6934.7335000000003</v>
      </c>
    </row>
    <row r="5784" spans="5:6" x14ac:dyDescent="0.25">
      <c r="E5784" t="s">
        <v>18570</v>
      </c>
      <c r="F5784" s="5">
        <v>6930.638899999999</v>
      </c>
    </row>
    <row r="5785" spans="5:6" x14ac:dyDescent="0.25">
      <c r="E5785" t="s">
        <v>17238</v>
      </c>
      <c r="F5785" s="5">
        <v>6925.9734000000026</v>
      </c>
    </row>
    <row r="5786" spans="5:6" x14ac:dyDescent="0.25">
      <c r="E5786" t="s">
        <v>1542</v>
      </c>
      <c r="F5786" s="5">
        <v>6925.9734000000026</v>
      </c>
    </row>
    <row r="5787" spans="5:6" x14ac:dyDescent="0.25">
      <c r="E5787" t="s">
        <v>16840</v>
      </c>
      <c r="F5787" s="5">
        <v>6925.7995999999985</v>
      </c>
    </row>
    <row r="5788" spans="5:6" x14ac:dyDescent="0.25">
      <c r="E5788" t="s">
        <v>7380</v>
      </c>
      <c r="F5788" s="5">
        <v>6925.4519999999975</v>
      </c>
    </row>
    <row r="5789" spans="5:6" x14ac:dyDescent="0.25">
      <c r="E5789" t="s">
        <v>18034</v>
      </c>
      <c r="F5789" s="5">
        <v>6917.3916999999992</v>
      </c>
    </row>
    <row r="5790" spans="5:6" x14ac:dyDescent="0.25">
      <c r="E5790" t="s">
        <v>13529</v>
      </c>
      <c r="F5790" s="5">
        <v>6914.545900000001</v>
      </c>
    </row>
    <row r="5791" spans="5:6" x14ac:dyDescent="0.25">
      <c r="E5791" t="s">
        <v>18282</v>
      </c>
      <c r="F5791" s="5">
        <v>6912.798499999999</v>
      </c>
    </row>
    <row r="5792" spans="5:6" x14ac:dyDescent="0.25">
      <c r="E5792" t="s">
        <v>4158</v>
      </c>
      <c r="F5792" s="5">
        <v>6912.798499999999</v>
      </c>
    </row>
    <row r="5793" spans="5:6" x14ac:dyDescent="0.25">
      <c r="E5793" t="s">
        <v>17916</v>
      </c>
      <c r="F5793" s="5">
        <v>6906.7592999999988</v>
      </c>
    </row>
    <row r="5794" spans="5:6" x14ac:dyDescent="0.25">
      <c r="E5794" t="s">
        <v>9997</v>
      </c>
      <c r="F5794" s="5">
        <v>6902.1163000000006</v>
      </c>
    </row>
    <row r="5795" spans="5:6" x14ac:dyDescent="0.25">
      <c r="E5795" t="s">
        <v>8747</v>
      </c>
      <c r="F5795" s="5">
        <v>6898.5680000000011</v>
      </c>
    </row>
    <row r="5796" spans="5:6" x14ac:dyDescent="0.25">
      <c r="E5796" t="s">
        <v>15645</v>
      </c>
      <c r="F5796" s="5">
        <v>6897.4722999999994</v>
      </c>
    </row>
    <row r="5797" spans="5:6" x14ac:dyDescent="0.25">
      <c r="E5797" t="s">
        <v>18707</v>
      </c>
      <c r="F5797" s="5">
        <v>6895.4879999999994</v>
      </c>
    </row>
    <row r="5798" spans="5:6" x14ac:dyDescent="0.25">
      <c r="E5798" t="s">
        <v>8101</v>
      </c>
      <c r="F5798" s="5">
        <v>6894.3473999999987</v>
      </c>
    </row>
    <row r="5799" spans="5:6" x14ac:dyDescent="0.25">
      <c r="E5799" t="s">
        <v>14314</v>
      </c>
      <c r="F5799" s="5">
        <v>6890.9261000000006</v>
      </c>
    </row>
    <row r="5800" spans="5:6" x14ac:dyDescent="0.25">
      <c r="E5800" t="s">
        <v>2275</v>
      </c>
      <c r="F5800" s="5">
        <v>6889.1886000000013</v>
      </c>
    </row>
    <row r="5801" spans="5:6" x14ac:dyDescent="0.25">
      <c r="E5801" t="s">
        <v>10280</v>
      </c>
      <c r="F5801" s="5">
        <v>6882.5277999999998</v>
      </c>
    </row>
    <row r="5802" spans="5:6" x14ac:dyDescent="0.25">
      <c r="E5802" t="s">
        <v>8169</v>
      </c>
      <c r="F5802" s="5">
        <v>6881.4984999999988</v>
      </c>
    </row>
    <row r="5803" spans="5:6" x14ac:dyDescent="0.25">
      <c r="E5803" t="s">
        <v>16826</v>
      </c>
      <c r="F5803" s="5">
        <v>6868.9910999999993</v>
      </c>
    </row>
    <row r="5804" spans="5:6" x14ac:dyDescent="0.25">
      <c r="E5804" t="s">
        <v>18005</v>
      </c>
      <c r="F5804" s="5">
        <v>6864.8632000000007</v>
      </c>
    </row>
    <row r="5805" spans="5:6" x14ac:dyDescent="0.25">
      <c r="E5805" t="s">
        <v>4782</v>
      </c>
      <c r="F5805" s="5">
        <v>6859.4574000000002</v>
      </c>
    </row>
    <row r="5806" spans="5:6" x14ac:dyDescent="0.25">
      <c r="E5806" t="s">
        <v>10660</v>
      </c>
      <c r="F5806" s="5">
        <v>6852.657799999999</v>
      </c>
    </row>
    <row r="5807" spans="5:6" x14ac:dyDescent="0.25">
      <c r="E5807" t="s">
        <v>13105</v>
      </c>
      <c r="F5807" s="5">
        <v>6847.0873999999985</v>
      </c>
    </row>
    <row r="5808" spans="5:6" x14ac:dyDescent="0.25">
      <c r="E5808" t="s">
        <v>12451</v>
      </c>
      <c r="F5808" s="5">
        <v>6847.0873999999985</v>
      </c>
    </row>
    <row r="5809" spans="5:6" x14ac:dyDescent="0.25">
      <c r="E5809" t="s">
        <v>3731</v>
      </c>
      <c r="F5809" s="5">
        <v>6847.0873999999985</v>
      </c>
    </row>
    <row r="5810" spans="5:6" x14ac:dyDescent="0.25">
      <c r="E5810" t="s">
        <v>1815</v>
      </c>
      <c r="F5810" s="5">
        <v>6847.0873999999985</v>
      </c>
    </row>
    <row r="5811" spans="5:6" x14ac:dyDescent="0.25">
      <c r="E5811" t="s">
        <v>5758</v>
      </c>
      <c r="F5811" s="5">
        <v>6846.8407000000007</v>
      </c>
    </row>
    <row r="5812" spans="5:6" x14ac:dyDescent="0.25">
      <c r="E5812" t="s">
        <v>15524</v>
      </c>
      <c r="F5812" s="5">
        <v>6845.4342999999999</v>
      </c>
    </row>
    <row r="5813" spans="5:6" x14ac:dyDescent="0.25">
      <c r="E5813" t="s">
        <v>7774</v>
      </c>
      <c r="F5813" s="5">
        <v>6840.3144999999986</v>
      </c>
    </row>
    <row r="5814" spans="5:6" x14ac:dyDescent="0.25">
      <c r="E5814" t="s">
        <v>10749</v>
      </c>
      <c r="F5814" s="5">
        <v>6833.5504000000001</v>
      </c>
    </row>
    <row r="5815" spans="5:6" x14ac:dyDescent="0.25">
      <c r="E5815" t="s">
        <v>18349</v>
      </c>
      <c r="F5815" s="5">
        <v>6832.9332999999997</v>
      </c>
    </row>
    <row r="5816" spans="5:6" x14ac:dyDescent="0.25">
      <c r="E5816" t="s">
        <v>18260</v>
      </c>
      <c r="F5816" s="5">
        <v>6829.2202000000007</v>
      </c>
    </row>
    <row r="5817" spans="5:6" x14ac:dyDescent="0.25">
      <c r="E5817" t="s">
        <v>11989</v>
      </c>
      <c r="F5817" s="5">
        <v>6827.4204000000018</v>
      </c>
    </row>
    <row r="5818" spans="5:6" x14ac:dyDescent="0.25">
      <c r="E5818" t="s">
        <v>12299</v>
      </c>
      <c r="F5818" s="5">
        <v>6826.3116</v>
      </c>
    </row>
    <row r="5819" spans="5:6" x14ac:dyDescent="0.25">
      <c r="E5819" t="s">
        <v>17091</v>
      </c>
      <c r="F5819" s="5">
        <v>6823.0364999999983</v>
      </c>
    </row>
    <row r="5820" spans="5:6" x14ac:dyDescent="0.25">
      <c r="E5820" t="s">
        <v>8637</v>
      </c>
      <c r="F5820" s="5">
        <v>6821.8150999999998</v>
      </c>
    </row>
    <row r="5821" spans="5:6" x14ac:dyDescent="0.25">
      <c r="E5821" t="s">
        <v>14164</v>
      </c>
      <c r="F5821" s="5">
        <v>6820.7293000000009</v>
      </c>
    </row>
    <row r="5822" spans="5:6" x14ac:dyDescent="0.25">
      <c r="E5822" t="s">
        <v>10745</v>
      </c>
      <c r="F5822" s="5">
        <v>6819.7684000000027</v>
      </c>
    </row>
    <row r="5823" spans="5:6" x14ac:dyDescent="0.25">
      <c r="E5823" t="s">
        <v>13425</v>
      </c>
      <c r="F5823" s="5">
        <v>6817.547700000001</v>
      </c>
    </row>
    <row r="5824" spans="5:6" x14ac:dyDescent="0.25">
      <c r="E5824" t="s">
        <v>8824</v>
      </c>
      <c r="F5824" s="5">
        <v>6813.8208000000013</v>
      </c>
    </row>
    <row r="5825" spans="5:6" x14ac:dyDescent="0.25">
      <c r="E5825" t="s">
        <v>1706</v>
      </c>
      <c r="F5825" s="5">
        <v>6813.6395000000011</v>
      </c>
    </row>
    <row r="5826" spans="5:6" x14ac:dyDescent="0.25">
      <c r="E5826" t="s">
        <v>15821</v>
      </c>
      <c r="F5826" s="5">
        <v>6812.318299999999</v>
      </c>
    </row>
    <row r="5827" spans="5:6" x14ac:dyDescent="0.25">
      <c r="E5827" t="s">
        <v>13657</v>
      </c>
      <c r="F5827" s="5">
        <v>6812.0335999999979</v>
      </c>
    </row>
    <row r="5828" spans="5:6" x14ac:dyDescent="0.25">
      <c r="E5828" t="s">
        <v>6949</v>
      </c>
      <c r="F5828" s="5">
        <v>6809.6615999999995</v>
      </c>
    </row>
    <row r="5829" spans="5:6" x14ac:dyDescent="0.25">
      <c r="E5829" t="s">
        <v>9378</v>
      </c>
      <c r="F5829" s="5">
        <v>6806.8895999999986</v>
      </c>
    </row>
    <row r="5830" spans="5:6" x14ac:dyDescent="0.25">
      <c r="E5830" t="s">
        <v>10842</v>
      </c>
      <c r="F5830" s="5">
        <v>6805.4882000000007</v>
      </c>
    </row>
    <row r="5831" spans="5:6" x14ac:dyDescent="0.25">
      <c r="E5831" t="s">
        <v>18069</v>
      </c>
      <c r="F5831" s="5">
        <v>6803.3113000000003</v>
      </c>
    </row>
    <row r="5832" spans="5:6" x14ac:dyDescent="0.25">
      <c r="E5832" t="s">
        <v>16838</v>
      </c>
      <c r="F5832" s="5">
        <v>6803.2799999999988</v>
      </c>
    </row>
    <row r="5833" spans="5:6" x14ac:dyDescent="0.25">
      <c r="E5833" t="s">
        <v>2439</v>
      </c>
      <c r="F5833" s="5">
        <v>6801.0193999999992</v>
      </c>
    </row>
    <row r="5834" spans="5:6" x14ac:dyDescent="0.25">
      <c r="E5834" t="s">
        <v>7820</v>
      </c>
      <c r="F5834" s="5">
        <v>6797.661399999999</v>
      </c>
    </row>
    <row r="5835" spans="5:6" x14ac:dyDescent="0.25">
      <c r="E5835" t="s">
        <v>2834</v>
      </c>
      <c r="F5835" s="5">
        <v>6794.9129999999996</v>
      </c>
    </row>
    <row r="5836" spans="5:6" x14ac:dyDescent="0.25">
      <c r="E5836" t="s">
        <v>13341</v>
      </c>
      <c r="F5836" s="5">
        <v>6792.1320999999998</v>
      </c>
    </row>
    <row r="5837" spans="5:6" x14ac:dyDescent="0.25">
      <c r="E5837" t="s">
        <v>5386</v>
      </c>
      <c r="F5837" s="5">
        <v>6785.4830999999995</v>
      </c>
    </row>
    <row r="5838" spans="5:6" x14ac:dyDescent="0.25">
      <c r="E5838" t="s">
        <v>17528</v>
      </c>
      <c r="F5838" s="5">
        <v>6785.1232</v>
      </c>
    </row>
    <row r="5839" spans="5:6" x14ac:dyDescent="0.25">
      <c r="E5839" t="s">
        <v>16301</v>
      </c>
      <c r="F5839" s="5">
        <v>6776.7595000000001</v>
      </c>
    </row>
    <row r="5840" spans="5:6" x14ac:dyDescent="0.25">
      <c r="E5840" t="s">
        <v>3472</v>
      </c>
      <c r="F5840" s="5">
        <v>6775.040500000001</v>
      </c>
    </row>
    <row r="5841" spans="5:6" x14ac:dyDescent="0.25">
      <c r="E5841" t="s">
        <v>2547</v>
      </c>
      <c r="F5841" s="5">
        <v>6773.1765000000014</v>
      </c>
    </row>
    <row r="5842" spans="5:6" x14ac:dyDescent="0.25">
      <c r="E5842" t="s">
        <v>17744</v>
      </c>
      <c r="F5842" s="5">
        <v>6772.1099000000013</v>
      </c>
    </row>
    <row r="5843" spans="5:6" x14ac:dyDescent="0.25">
      <c r="E5843" t="s">
        <v>14834</v>
      </c>
      <c r="F5843" s="5">
        <v>6771.1642999999995</v>
      </c>
    </row>
    <row r="5844" spans="5:6" x14ac:dyDescent="0.25">
      <c r="E5844" t="s">
        <v>2837</v>
      </c>
      <c r="F5844" s="5">
        <v>6769.8529000000008</v>
      </c>
    </row>
    <row r="5845" spans="5:6" x14ac:dyDescent="0.25">
      <c r="E5845" t="s">
        <v>16540</v>
      </c>
      <c r="F5845" s="5">
        <v>6760.7026000000005</v>
      </c>
    </row>
    <row r="5846" spans="5:6" x14ac:dyDescent="0.25">
      <c r="E5846" t="s">
        <v>17925</v>
      </c>
      <c r="F5846" s="5">
        <v>6757.0150999999987</v>
      </c>
    </row>
    <row r="5847" spans="5:6" x14ac:dyDescent="0.25">
      <c r="E5847" t="s">
        <v>6052</v>
      </c>
      <c r="F5847" s="5">
        <v>6751.8840999999984</v>
      </c>
    </row>
    <row r="5848" spans="5:6" x14ac:dyDescent="0.25">
      <c r="E5848" t="s">
        <v>5155</v>
      </c>
      <c r="F5848" s="5">
        <v>6748.4970000000039</v>
      </c>
    </row>
    <row r="5849" spans="5:6" x14ac:dyDescent="0.25">
      <c r="E5849" t="s">
        <v>5070</v>
      </c>
      <c r="F5849" s="5">
        <v>6746.1827000000012</v>
      </c>
    </row>
    <row r="5850" spans="5:6" x14ac:dyDescent="0.25">
      <c r="E5850" t="s">
        <v>4571</v>
      </c>
      <c r="F5850" s="5">
        <v>6741.845299999999</v>
      </c>
    </row>
    <row r="5851" spans="5:6" x14ac:dyDescent="0.25">
      <c r="E5851" t="s">
        <v>15872</v>
      </c>
      <c r="F5851" s="5">
        <v>6738.4997000000003</v>
      </c>
    </row>
    <row r="5852" spans="5:6" x14ac:dyDescent="0.25">
      <c r="E5852" t="s">
        <v>9758</v>
      </c>
      <c r="F5852" s="5">
        <v>6737.4359999999997</v>
      </c>
    </row>
    <row r="5853" spans="5:6" x14ac:dyDescent="0.25">
      <c r="E5853" t="s">
        <v>18747</v>
      </c>
      <c r="F5853" s="5">
        <v>6732.382700000001</v>
      </c>
    </row>
    <row r="5854" spans="5:6" x14ac:dyDescent="0.25">
      <c r="E5854" t="s">
        <v>5240</v>
      </c>
      <c r="F5854" s="5">
        <v>6730.0578999999989</v>
      </c>
    </row>
    <row r="5855" spans="5:6" x14ac:dyDescent="0.25">
      <c r="E5855" t="s">
        <v>18789</v>
      </c>
      <c r="F5855" s="5">
        <v>6729.0987999999998</v>
      </c>
    </row>
    <row r="5856" spans="5:6" x14ac:dyDescent="0.25">
      <c r="E5856" t="s">
        <v>13782</v>
      </c>
      <c r="F5856" s="5">
        <v>6721.4271000000008</v>
      </c>
    </row>
    <row r="5857" spans="5:6" x14ac:dyDescent="0.25">
      <c r="E5857" t="s">
        <v>14719</v>
      </c>
      <c r="F5857" s="5">
        <v>6721.3196999999991</v>
      </c>
    </row>
    <row r="5858" spans="5:6" x14ac:dyDescent="0.25">
      <c r="E5858" t="s">
        <v>8953</v>
      </c>
      <c r="F5858" s="5">
        <v>6720.1517000000003</v>
      </c>
    </row>
    <row r="5859" spans="5:6" x14ac:dyDescent="0.25">
      <c r="E5859" t="s">
        <v>17999</v>
      </c>
      <c r="F5859" s="5">
        <v>6719.9588000000003</v>
      </c>
    </row>
    <row r="5860" spans="5:6" x14ac:dyDescent="0.25">
      <c r="E5860" t="s">
        <v>11758</v>
      </c>
      <c r="F5860" s="5">
        <v>6710.1924000000008</v>
      </c>
    </row>
    <row r="5861" spans="5:6" x14ac:dyDescent="0.25">
      <c r="E5861" t="s">
        <v>1179</v>
      </c>
      <c r="F5861" s="5">
        <v>6708.519400000001</v>
      </c>
    </row>
    <row r="5862" spans="5:6" x14ac:dyDescent="0.25">
      <c r="E5862" t="s">
        <v>1988</v>
      </c>
      <c r="F5862" s="5">
        <v>6704.4261000000006</v>
      </c>
    </row>
    <row r="5863" spans="5:6" x14ac:dyDescent="0.25">
      <c r="E5863" t="s">
        <v>13590</v>
      </c>
      <c r="F5863" s="5">
        <v>6703.1606000000011</v>
      </c>
    </row>
    <row r="5864" spans="5:6" x14ac:dyDescent="0.25">
      <c r="E5864" t="s">
        <v>17706</v>
      </c>
      <c r="F5864" s="5">
        <v>6702.5264000000006</v>
      </c>
    </row>
    <row r="5865" spans="5:6" x14ac:dyDescent="0.25">
      <c r="E5865" t="s">
        <v>5106</v>
      </c>
      <c r="F5865" s="5">
        <v>6701.8229999999985</v>
      </c>
    </row>
    <row r="5866" spans="5:6" x14ac:dyDescent="0.25">
      <c r="E5866" t="s">
        <v>18680</v>
      </c>
      <c r="F5866" s="5">
        <v>6700.4991000000009</v>
      </c>
    </row>
    <row r="5867" spans="5:6" x14ac:dyDescent="0.25">
      <c r="E5867" t="s">
        <v>17225</v>
      </c>
      <c r="F5867" s="5">
        <v>6698.6331999999984</v>
      </c>
    </row>
    <row r="5868" spans="5:6" x14ac:dyDescent="0.25">
      <c r="E5868" t="s">
        <v>6327</v>
      </c>
      <c r="F5868" s="5">
        <v>6694.3401999999987</v>
      </c>
    </row>
    <row r="5869" spans="5:6" x14ac:dyDescent="0.25">
      <c r="E5869" t="s">
        <v>14210</v>
      </c>
      <c r="F5869" s="5">
        <v>6690.4675000000007</v>
      </c>
    </row>
    <row r="5870" spans="5:6" x14ac:dyDescent="0.25">
      <c r="E5870" t="s">
        <v>3527</v>
      </c>
      <c r="F5870" s="5">
        <v>6689.5971</v>
      </c>
    </row>
    <row r="5871" spans="5:6" x14ac:dyDescent="0.25">
      <c r="E5871" t="s">
        <v>9461</v>
      </c>
      <c r="F5871" s="5">
        <v>6687.2436999999991</v>
      </c>
    </row>
    <row r="5872" spans="5:6" x14ac:dyDescent="0.25">
      <c r="E5872" t="s">
        <v>8062</v>
      </c>
      <c r="F5872" s="5">
        <v>6686.119200000001</v>
      </c>
    </row>
    <row r="5873" spans="5:6" x14ac:dyDescent="0.25">
      <c r="E5873" t="s">
        <v>17911</v>
      </c>
      <c r="F5873" s="5">
        <v>6675.4503999999997</v>
      </c>
    </row>
    <row r="5874" spans="5:6" x14ac:dyDescent="0.25">
      <c r="E5874" t="s">
        <v>17681</v>
      </c>
      <c r="F5874" s="5">
        <v>6674.9459000000006</v>
      </c>
    </row>
    <row r="5875" spans="5:6" x14ac:dyDescent="0.25">
      <c r="E5875" t="s">
        <v>17099</v>
      </c>
      <c r="F5875" s="5">
        <v>6674.9459000000006</v>
      </c>
    </row>
    <row r="5876" spans="5:6" x14ac:dyDescent="0.25">
      <c r="E5876" t="s">
        <v>12658</v>
      </c>
      <c r="F5876" s="5">
        <v>6674.9459000000006</v>
      </c>
    </row>
    <row r="5877" spans="5:6" x14ac:dyDescent="0.25">
      <c r="E5877" t="s">
        <v>8247</v>
      </c>
      <c r="F5877" s="5">
        <v>6674.9459000000006</v>
      </c>
    </row>
    <row r="5878" spans="5:6" x14ac:dyDescent="0.25">
      <c r="E5878" t="s">
        <v>5278</v>
      </c>
      <c r="F5878" s="5">
        <v>6674.9459000000006</v>
      </c>
    </row>
    <row r="5879" spans="5:6" x14ac:dyDescent="0.25">
      <c r="E5879" t="s">
        <v>10477</v>
      </c>
      <c r="F5879" s="5">
        <v>6671.8891000000003</v>
      </c>
    </row>
    <row r="5880" spans="5:6" x14ac:dyDescent="0.25">
      <c r="E5880" t="s">
        <v>8116</v>
      </c>
      <c r="F5880" s="5">
        <v>6670.482399999999</v>
      </c>
    </row>
    <row r="5881" spans="5:6" x14ac:dyDescent="0.25">
      <c r="E5881" t="s">
        <v>10279</v>
      </c>
      <c r="F5881" s="5">
        <v>6666.2787000000008</v>
      </c>
    </row>
    <row r="5882" spans="5:6" x14ac:dyDescent="0.25">
      <c r="E5882" t="s">
        <v>4224</v>
      </c>
      <c r="F5882" s="5">
        <v>6664.4916000000012</v>
      </c>
    </row>
    <row r="5883" spans="5:6" x14ac:dyDescent="0.25">
      <c r="E5883" t="s">
        <v>9560</v>
      </c>
      <c r="F5883" s="5">
        <v>6656.050299999999</v>
      </c>
    </row>
    <row r="5884" spans="5:6" x14ac:dyDescent="0.25">
      <c r="E5884" t="s">
        <v>7305</v>
      </c>
      <c r="F5884" s="5">
        <v>6655.1579000000002</v>
      </c>
    </row>
    <row r="5885" spans="5:6" x14ac:dyDescent="0.25">
      <c r="E5885" t="s">
        <v>18331</v>
      </c>
      <c r="F5885" s="5">
        <v>6654.8257999999987</v>
      </c>
    </row>
    <row r="5886" spans="5:6" x14ac:dyDescent="0.25">
      <c r="E5886" t="s">
        <v>8123</v>
      </c>
      <c r="F5886" s="5">
        <v>6654.5721999999978</v>
      </c>
    </row>
    <row r="5887" spans="5:6" x14ac:dyDescent="0.25">
      <c r="E5887" t="s">
        <v>16614</v>
      </c>
      <c r="F5887" s="5">
        <v>6654.435300000001</v>
      </c>
    </row>
    <row r="5888" spans="5:6" x14ac:dyDescent="0.25">
      <c r="E5888" t="s">
        <v>6874</v>
      </c>
      <c r="F5888" s="5">
        <v>6653.7035999999998</v>
      </c>
    </row>
    <row r="5889" spans="5:6" x14ac:dyDescent="0.25">
      <c r="E5889" t="s">
        <v>1474</v>
      </c>
      <c r="F5889" s="5">
        <v>6649.0197000000026</v>
      </c>
    </row>
    <row r="5890" spans="5:6" x14ac:dyDescent="0.25">
      <c r="E5890" t="s">
        <v>9077</v>
      </c>
      <c r="F5890" s="5">
        <v>6647.4641000000011</v>
      </c>
    </row>
    <row r="5891" spans="5:6" x14ac:dyDescent="0.25">
      <c r="E5891" t="s">
        <v>18692</v>
      </c>
      <c r="F5891" s="5">
        <v>6645.7896999999975</v>
      </c>
    </row>
    <row r="5892" spans="5:6" x14ac:dyDescent="0.25">
      <c r="E5892" t="s">
        <v>12334</v>
      </c>
      <c r="F5892" s="5">
        <v>6645.0969000000014</v>
      </c>
    </row>
    <row r="5893" spans="5:6" x14ac:dyDescent="0.25">
      <c r="E5893" t="s">
        <v>11385</v>
      </c>
      <c r="F5893" s="5">
        <v>6644.5133999999998</v>
      </c>
    </row>
    <row r="5894" spans="5:6" x14ac:dyDescent="0.25">
      <c r="E5894" t="s">
        <v>3340</v>
      </c>
      <c r="F5894" s="5">
        <v>6641.5405999999984</v>
      </c>
    </row>
    <row r="5895" spans="5:6" x14ac:dyDescent="0.25">
      <c r="E5895" t="s">
        <v>14720</v>
      </c>
      <c r="F5895" s="5">
        <v>6639.7433000000001</v>
      </c>
    </row>
    <row r="5896" spans="5:6" x14ac:dyDescent="0.25">
      <c r="E5896" t="s">
        <v>1699</v>
      </c>
      <c r="F5896" s="5">
        <v>6639.3675000000003</v>
      </c>
    </row>
    <row r="5897" spans="5:6" x14ac:dyDescent="0.25">
      <c r="E5897" t="s">
        <v>12649</v>
      </c>
      <c r="F5897" s="5">
        <v>6639.1538999999993</v>
      </c>
    </row>
    <row r="5898" spans="5:6" x14ac:dyDescent="0.25">
      <c r="E5898" t="s">
        <v>10142</v>
      </c>
      <c r="F5898" s="5">
        <v>6638.2362999999987</v>
      </c>
    </row>
    <row r="5899" spans="5:6" x14ac:dyDescent="0.25">
      <c r="E5899" t="s">
        <v>12944</v>
      </c>
      <c r="F5899" s="5">
        <v>6630.5221999999994</v>
      </c>
    </row>
    <row r="5900" spans="5:6" x14ac:dyDescent="0.25">
      <c r="E5900" t="s">
        <v>7525</v>
      </c>
      <c r="F5900" s="5">
        <v>6630.3225000000002</v>
      </c>
    </row>
    <row r="5901" spans="5:6" x14ac:dyDescent="0.25">
      <c r="E5901" t="s">
        <v>17221</v>
      </c>
      <c r="F5901" s="5">
        <v>6629.1867999999995</v>
      </c>
    </row>
    <row r="5902" spans="5:6" x14ac:dyDescent="0.25">
      <c r="E5902" t="s">
        <v>9455</v>
      </c>
      <c r="F5902" s="5">
        <v>6624.945200000001</v>
      </c>
    </row>
    <row r="5903" spans="5:6" x14ac:dyDescent="0.25">
      <c r="E5903" t="s">
        <v>13926</v>
      </c>
      <c r="F5903" s="5">
        <v>6624.7009000000025</v>
      </c>
    </row>
    <row r="5904" spans="5:6" x14ac:dyDescent="0.25">
      <c r="E5904" t="s">
        <v>10674</v>
      </c>
      <c r="F5904" s="5">
        <v>6623.9416999999994</v>
      </c>
    </row>
    <row r="5905" spans="5:6" x14ac:dyDescent="0.25">
      <c r="E5905" t="s">
        <v>6433</v>
      </c>
      <c r="F5905" s="5">
        <v>6622.7933000000003</v>
      </c>
    </row>
    <row r="5906" spans="5:6" x14ac:dyDescent="0.25">
      <c r="E5906" t="s">
        <v>1596</v>
      </c>
      <c r="F5906" s="5">
        <v>6618.9339000000027</v>
      </c>
    </row>
    <row r="5907" spans="5:6" x14ac:dyDescent="0.25">
      <c r="E5907" t="s">
        <v>17143</v>
      </c>
      <c r="F5907" s="5">
        <v>6618.8078999999989</v>
      </c>
    </row>
    <row r="5908" spans="5:6" x14ac:dyDescent="0.25">
      <c r="E5908" t="s">
        <v>13228</v>
      </c>
      <c r="F5908" s="5">
        <v>6618.3016000000025</v>
      </c>
    </row>
    <row r="5909" spans="5:6" x14ac:dyDescent="0.25">
      <c r="E5909" t="s">
        <v>2591</v>
      </c>
      <c r="F5909" s="5">
        <v>6617.2657999999992</v>
      </c>
    </row>
    <row r="5910" spans="5:6" x14ac:dyDescent="0.25">
      <c r="E5910" t="s">
        <v>3297</v>
      </c>
      <c r="F5910" s="5">
        <v>6615.9909000000007</v>
      </c>
    </row>
    <row r="5911" spans="5:6" x14ac:dyDescent="0.25">
      <c r="E5911" t="s">
        <v>12366</v>
      </c>
      <c r="F5911" s="5">
        <v>6609.6947</v>
      </c>
    </row>
    <row r="5912" spans="5:6" x14ac:dyDescent="0.25">
      <c r="E5912" t="s">
        <v>4331</v>
      </c>
      <c r="F5912" s="5">
        <v>6606.1780000000008</v>
      </c>
    </row>
    <row r="5913" spans="5:6" x14ac:dyDescent="0.25">
      <c r="E5913" t="s">
        <v>18805</v>
      </c>
      <c r="F5913" s="5">
        <v>6603.0173999999988</v>
      </c>
    </row>
    <row r="5914" spans="5:6" x14ac:dyDescent="0.25">
      <c r="E5914" t="s">
        <v>9770</v>
      </c>
      <c r="F5914" s="5">
        <v>6603.0173999999988</v>
      </c>
    </row>
    <row r="5915" spans="5:6" x14ac:dyDescent="0.25">
      <c r="E5915" t="s">
        <v>9472</v>
      </c>
      <c r="F5915" s="5">
        <v>6603.0173999999988</v>
      </c>
    </row>
    <row r="5916" spans="5:6" x14ac:dyDescent="0.25">
      <c r="E5916" t="s">
        <v>1289</v>
      </c>
      <c r="F5916" s="5">
        <v>6603.0173999999988</v>
      </c>
    </row>
    <row r="5917" spans="5:6" x14ac:dyDescent="0.25">
      <c r="E5917" t="s">
        <v>4473</v>
      </c>
      <c r="F5917" s="5">
        <v>6602.6016</v>
      </c>
    </row>
    <row r="5918" spans="5:6" x14ac:dyDescent="0.25">
      <c r="E5918" t="s">
        <v>11475</v>
      </c>
      <c r="F5918" s="5">
        <v>6601.5596999999998</v>
      </c>
    </row>
    <row r="5919" spans="5:6" x14ac:dyDescent="0.25">
      <c r="E5919" t="s">
        <v>1844</v>
      </c>
      <c r="F5919" s="5">
        <v>6600.5979999999981</v>
      </c>
    </row>
    <row r="5920" spans="5:6" x14ac:dyDescent="0.25">
      <c r="E5920" t="s">
        <v>15852</v>
      </c>
      <c r="F5920" s="5">
        <v>6599.672800000003</v>
      </c>
    </row>
    <row r="5921" spans="5:6" x14ac:dyDescent="0.25">
      <c r="E5921" t="s">
        <v>12186</v>
      </c>
      <c r="F5921" s="5">
        <v>6597.6625000000031</v>
      </c>
    </row>
    <row r="5922" spans="5:6" x14ac:dyDescent="0.25">
      <c r="E5922" t="s">
        <v>4294</v>
      </c>
      <c r="F5922" s="5">
        <v>6593.8676000000005</v>
      </c>
    </row>
    <row r="5923" spans="5:6" x14ac:dyDescent="0.25">
      <c r="E5923" t="s">
        <v>8642</v>
      </c>
      <c r="F5923" s="5">
        <v>6590.2904000000017</v>
      </c>
    </row>
    <row r="5924" spans="5:6" x14ac:dyDescent="0.25">
      <c r="E5924" t="s">
        <v>7056</v>
      </c>
      <c r="F5924" s="5">
        <v>6586.6076999999996</v>
      </c>
    </row>
    <row r="5925" spans="5:6" x14ac:dyDescent="0.25">
      <c r="E5925" t="s">
        <v>3102</v>
      </c>
      <c r="F5925" s="5">
        <v>6584.3642</v>
      </c>
    </row>
    <row r="5926" spans="5:6" x14ac:dyDescent="0.25">
      <c r="E5926" t="s">
        <v>14329</v>
      </c>
      <c r="F5926" s="5">
        <v>6584.3395999999993</v>
      </c>
    </row>
    <row r="5927" spans="5:6" x14ac:dyDescent="0.25">
      <c r="E5927" t="s">
        <v>6831</v>
      </c>
      <c r="F5927" s="5">
        <v>6583.6923999999999</v>
      </c>
    </row>
    <row r="5928" spans="5:6" x14ac:dyDescent="0.25">
      <c r="E5928" t="s">
        <v>11454</v>
      </c>
      <c r="F5928" s="5">
        <v>6581.4713999999994</v>
      </c>
    </row>
    <row r="5929" spans="5:6" x14ac:dyDescent="0.25">
      <c r="E5929" t="s">
        <v>3348</v>
      </c>
      <c r="F5929" s="5">
        <v>6580.6517000000003</v>
      </c>
    </row>
    <row r="5930" spans="5:6" x14ac:dyDescent="0.25">
      <c r="E5930" t="s">
        <v>8105</v>
      </c>
      <c r="F5930" s="5">
        <v>6580.1672000000017</v>
      </c>
    </row>
    <row r="5931" spans="5:6" x14ac:dyDescent="0.25">
      <c r="E5931" t="s">
        <v>13313</v>
      </c>
      <c r="F5931" s="5">
        <v>6580.1559999999981</v>
      </c>
    </row>
    <row r="5932" spans="5:6" x14ac:dyDescent="0.25">
      <c r="E5932" t="s">
        <v>8469</v>
      </c>
      <c r="F5932" s="5">
        <v>6579.6611000000003</v>
      </c>
    </row>
    <row r="5933" spans="5:6" x14ac:dyDescent="0.25">
      <c r="E5933" t="s">
        <v>11041</v>
      </c>
      <c r="F5933" s="5">
        <v>6578.8003000000008</v>
      </c>
    </row>
    <row r="5934" spans="5:6" x14ac:dyDescent="0.25">
      <c r="E5934" t="s">
        <v>4334</v>
      </c>
      <c r="F5934" s="5">
        <v>6577.7691000000032</v>
      </c>
    </row>
    <row r="5935" spans="5:6" x14ac:dyDescent="0.25">
      <c r="E5935" t="s">
        <v>3493</v>
      </c>
      <c r="F5935" s="5">
        <v>6576.552099999999</v>
      </c>
    </row>
    <row r="5936" spans="5:6" x14ac:dyDescent="0.25">
      <c r="E5936" t="s">
        <v>6185</v>
      </c>
      <c r="F5936" s="5">
        <v>6573.1679000000004</v>
      </c>
    </row>
    <row r="5937" spans="5:6" x14ac:dyDescent="0.25">
      <c r="E5937" t="s">
        <v>12617</v>
      </c>
      <c r="F5937" s="5">
        <v>6571.8904000000002</v>
      </c>
    </row>
    <row r="5938" spans="5:6" x14ac:dyDescent="0.25">
      <c r="E5938" t="s">
        <v>15481</v>
      </c>
      <c r="F5938" s="5">
        <v>6571.4947000000002</v>
      </c>
    </row>
    <row r="5939" spans="5:6" x14ac:dyDescent="0.25">
      <c r="E5939" t="s">
        <v>13750</v>
      </c>
      <c r="F5939" s="5">
        <v>6569.0144999999993</v>
      </c>
    </row>
    <row r="5940" spans="5:6" x14ac:dyDescent="0.25">
      <c r="E5940" t="s">
        <v>4762</v>
      </c>
      <c r="F5940" s="5">
        <v>6562.3706000000002</v>
      </c>
    </row>
    <row r="5941" spans="5:6" x14ac:dyDescent="0.25">
      <c r="E5941" t="s">
        <v>12317</v>
      </c>
      <c r="F5941" s="5">
        <v>6562.0079000000005</v>
      </c>
    </row>
    <row r="5942" spans="5:6" x14ac:dyDescent="0.25">
      <c r="E5942" t="s">
        <v>11366</v>
      </c>
      <c r="F5942" s="5">
        <v>6560.1948000000011</v>
      </c>
    </row>
    <row r="5943" spans="5:6" x14ac:dyDescent="0.25">
      <c r="E5943" t="s">
        <v>16835</v>
      </c>
      <c r="F5943" s="5">
        <v>6557.1629000000012</v>
      </c>
    </row>
    <row r="5944" spans="5:6" x14ac:dyDescent="0.25">
      <c r="E5944" t="s">
        <v>13941</v>
      </c>
      <c r="F5944" s="5">
        <v>6557.1629000000012</v>
      </c>
    </row>
    <row r="5945" spans="5:6" x14ac:dyDescent="0.25">
      <c r="E5945" t="s">
        <v>16830</v>
      </c>
      <c r="F5945" s="5">
        <v>6557.1487999999999</v>
      </c>
    </row>
    <row r="5946" spans="5:6" x14ac:dyDescent="0.25">
      <c r="E5946" t="s">
        <v>16550</v>
      </c>
      <c r="F5946" s="5">
        <v>6556.0745999999981</v>
      </c>
    </row>
    <row r="5947" spans="5:6" x14ac:dyDescent="0.25">
      <c r="E5947" t="s">
        <v>6487</v>
      </c>
      <c r="F5947" s="5">
        <v>6554.0308999999988</v>
      </c>
    </row>
    <row r="5948" spans="5:6" x14ac:dyDescent="0.25">
      <c r="E5948" t="s">
        <v>14846</v>
      </c>
      <c r="F5948" s="5">
        <v>6553.5837999999985</v>
      </c>
    </row>
    <row r="5949" spans="5:6" x14ac:dyDescent="0.25">
      <c r="E5949" t="s">
        <v>6022</v>
      </c>
      <c r="F5949" s="5">
        <v>6553.0563000000002</v>
      </c>
    </row>
    <row r="5950" spans="5:6" x14ac:dyDescent="0.25">
      <c r="E5950" t="s">
        <v>993</v>
      </c>
      <c r="F5950" s="5">
        <v>6539.7274000000016</v>
      </c>
    </row>
    <row r="5951" spans="5:6" x14ac:dyDescent="0.25">
      <c r="E5951" t="s">
        <v>1342</v>
      </c>
      <c r="F5951" s="5">
        <v>6536.2026000000005</v>
      </c>
    </row>
    <row r="5952" spans="5:6" x14ac:dyDescent="0.25">
      <c r="E5952" t="s">
        <v>12472</v>
      </c>
      <c r="F5952" s="5">
        <v>6535.2592000000013</v>
      </c>
    </row>
    <row r="5953" spans="5:6" x14ac:dyDescent="0.25">
      <c r="E5953" t="s">
        <v>10652</v>
      </c>
      <c r="F5953" s="5">
        <v>6534.7494000000006</v>
      </c>
    </row>
    <row r="5954" spans="5:6" x14ac:dyDescent="0.25">
      <c r="E5954" t="s">
        <v>18343</v>
      </c>
      <c r="F5954" s="5">
        <v>6530.36</v>
      </c>
    </row>
    <row r="5955" spans="5:6" x14ac:dyDescent="0.25">
      <c r="E5955" t="s">
        <v>1615</v>
      </c>
      <c r="F5955" s="5">
        <v>6527.3232999999982</v>
      </c>
    </row>
    <row r="5956" spans="5:6" x14ac:dyDescent="0.25">
      <c r="E5956" t="s">
        <v>1723</v>
      </c>
      <c r="F5956" s="5">
        <v>6526.0026000000034</v>
      </c>
    </row>
    <row r="5957" spans="5:6" x14ac:dyDescent="0.25">
      <c r="E5957" t="s">
        <v>770</v>
      </c>
      <c r="F5957" s="5">
        <v>6524.8444000000009</v>
      </c>
    </row>
    <row r="5958" spans="5:6" x14ac:dyDescent="0.25">
      <c r="E5958" t="s">
        <v>13005</v>
      </c>
      <c r="F5958" s="5">
        <v>6518.5632000000005</v>
      </c>
    </row>
    <row r="5959" spans="5:6" x14ac:dyDescent="0.25">
      <c r="E5959" t="s">
        <v>7493</v>
      </c>
      <c r="F5959" s="5">
        <v>6516.3053000000009</v>
      </c>
    </row>
    <row r="5960" spans="5:6" x14ac:dyDescent="0.25">
      <c r="E5960" t="s">
        <v>5239</v>
      </c>
      <c r="F5960" s="5">
        <v>6511.5254000000004</v>
      </c>
    </row>
    <row r="5961" spans="5:6" x14ac:dyDescent="0.25">
      <c r="E5961" t="s">
        <v>15415</v>
      </c>
      <c r="F5961" s="5">
        <v>6506.9367000000002</v>
      </c>
    </row>
    <row r="5962" spans="5:6" x14ac:dyDescent="0.25">
      <c r="E5962" t="s">
        <v>17522</v>
      </c>
      <c r="F5962" s="5">
        <v>6505.4195999999984</v>
      </c>
    </row>
    <row r="5963" spans="5:6" x14ac:dyDescent="0.25">
      <c r="E5963" t="s">
        <v>15343</v>
      </c>
      <c r="F5963" s="5">
        <v>6494.6482999999998</v>
      </c>
    </row>
    <row r="5964" spans="5:6" x14ac:dyDescent="0.25">
      <c r="E5964" t="s">
        <v>1900</v>
      </c>
      <c r="F5964" s="5">
        <v>6494.5044000000016</v>
      </c>
    </row>
    <row r="5965" spans="5:6" x14ac:dyDescent="0.25">
      <c r="E5965" t="s">
        <v>10530</v>
      </c>
      <c r="F5965" s="5">
        <v>6493.6231000000007</v>
      </c>
    </row>
    <row r="5966" spans="5:6" x14ac:dyDescent="0.25">
      <c r="E5966" t="s">
        <v>15377</v>
      </c>
      <c r="F5966" s="5">
        <v>6491.6340999999993</v>
      </c>
    </row>
    <row r="5967" spans="5:6" x14ac:dyDescent="0.25">
      <c r="E5967" t="s">
        <v>2144</v>
      </c>
      <c r="F5967" s="5">
        <v>6486.3823999999986</v>
      </c>
    </row>
    <row r="5968" spans="5:6" x14ac:dyDescent="0.25">
      <c r="E5968" t="s">
        <v>16586</v>
      </c>
      <c r="F5968" s="5">
        <v>6482.5555000000013</v>
      </c>
    </row>
    <row r="5969" spans="5:6" x14ac:dyDescent="0.25">
      <c r="E5969" t="s">
        <v>5840</v>
      </c>
      <c r="F5969" s="5">
        <v>6482.4941999999992</v>
      </c>
    </row>
    <row r="5970" spans="5:6" x14ac:dyDescent="0.25">
      <c r="E5970" t="s">
        <v>13893</v>
      </c>
      <c r="F5970" s="5">
        <v>6469.5481000000009</v>
      </c>
    </row>
    <row r="5971" spans="5:6" x14ac:dyDescent="0.25">
      <c r="E5971" t="s">
        <v>3202</v>
      </c>
      <c r="F5971" s="5">
        <v>6468.2058999999999</v>
      </c>
    </row>
    <row r="5972" spans="5:6" x14ac:dyDescent="0.25">
      <c r="E5972" t="s">
        <v>12185</v>
      </c>
      <c r="F5972" s="5">
        <v>6466.021099999999</v>
      </c>
    </row>
    <row r="5973" spans="5:6" x14ac:dyDescent="0.25">
      <c r="E5973" t="s">
        <v>3221</v>
      </c>
      <c r="F5973" s="5">
        <v>6463.8179999999984</v>
      </c>
    </row>
    <row r="5974" spans="5:6" x14ac:dyDescent="0.25">
      <c r="E5974" t="s">
        <v>2467</v>
      </c>
      <c r="F5974" s="5">
        <v>6463.269400000001</v>
      </c>
    </row>
    <row r="5975" spans="5:6" x14ac:dyDescent="0.25">
      <c r="E5975" t="s">
        <v>14651</v>
      </c>
      <c r="F5975" s="5">
        <v>6463.1857</v>
      </c>
    </row>
    <row r="5976" spans="5:6" x14ac:dyDescent="0.25">
      <c r="E5976" t="s">
        <v>12992</v>
      </c>
      <c r="F5976" s="5">
        <v>6462.5600999999988</v>
      </c>
    </row>
    <row r="5977" spans="5:6" x14ac:dyDescent="0.25">
      <c r="E5977" t="s">
        <v>13513</v>
      </c>
      <c r="F5977" s="5">
        <v>6459.9656000000014</v>
      </c>
    </row>
    <row r="5978" spans="5:6" x14ac:dyDescent="0.25">
      <c r="E5978" t="s">
        <v>11627</v>
      </c>
      <c r="F5978" s="5">
        <v>6458.5326999999997</v>
      </c>
    </row>
    <row r="5979" spans="5:6" x14ac:dyDescent="0.25">
      <c r="E5979" t="s">
        <v>5284</v>
      </c>
      <c r="F5979" s="5">
        <v>6453.6343999999999</v>
      </c>
    </row>
    <row r="5980" spans="5:6" x14ac:dyDescent="0.25">
      <c r="E5980" t="s">
        <v>17949</v>
      </c>
      <c r="F5980" s="5">
        <v>6448.4420999999984</v>
      </c>
    </row>
    <row r="5981" spans="5:6" x14ac:dyDescent="0.25">
      <c r="E5981" t="s">
        <v>9866</v>
      </c>
      <c r="F5981" s="5">
        <v>6445.8371000000006</v>
      </c>
    </row>
    <row r="5982" spans="5:6" x14ac:dyDescent="0.25">
      <c r="E5982" t="s">
        <v>13514</v>
      </c>
      <c r="F5982" s="5">
        <v>6440.6748999999991</v>
      </c>
    </row>
    <row r="5983" spans="5:6" x14ac:dyDescent="0.25">
      <c r="E5983" t="s">
        <v>18598</v>
      </c>
      <c r="F5983" s="5">
        <v>6435.7414999999983</v>
      </c>
    </row>
    <row r="5984" spans="5:6" x14ac:dyDescent="0.25">
      <c r="E5984" t="s">
        <v>7418</v>
      </c>
      <c r="F5984" s="5">
        <v>6429.5687999999991</v>
      </c>
    </row>
    <row r="5985" spans="5:6" x14ac:dyDescent="0.25">
      <c r="E5985" t="s">
        <v>13867</v>
      </c>
      <c r="F5985" s="5">
        <v>6428.8172999999979</v>
      </c>
    </row>
    <row r="5986" spans="5:6" x14ac:dyDescent="0.25">
      <c r="E5986" t="s">
        <v>6502</v>
      </c>
      <c r="F5986" s="5">
        <v>6427.6188000000002</v>
      </c>
    </row>
    <row r="5987" spans="5:6" x14ac:dyDescent="0.25">
      <c r="E5987" t="s">
        <v>12984</v>
      </c>
      <c r="F5987" s="5">
        <v>6427.4787000000033</v>
      </c>
    </row>
    <row r="5988" spans="5:6" x14ac:dyDescent="0.25">
      <c r="E5988" t="s">
        <v>11754</v>
      </c>
      <c r="F5988" s="5">
        <v>6425.637700000003</v>
      </c>
    </row>
    <row r="5989" spans="5:6" x14ac:dyDescent="0.25">
      <c r="E5989" t="s">
        <v>17906</v>
      </c>
      <c r="F5989" s="5">
        <v>6424.9266000000007</v>
      </c>
    </row>
    <row r="5990" spans="5:6" x14ac:dyDescent="0.25">
      <c r="E5990" t="s">
        <v>7826</v>
      </c>
      <c r="F5990" s="5">
        <v>6423.8932000000013</v>
      </c>
    </row>
    <row r="5991" spans="5:6" x14ac:dyDescent="0.25">
      <c r="E5991" t="s">
        <v>6264</v>
      </c>
      <c r="F5991" s="5">
        <v>6421.3694999999989</v>
      </c>
    </row>
    <row r="5992" spans="5:6" x14ac:dyDescent="0.25">
      <c r="E5992" t="s">
        <v>6225</v>
      </c>
      <c r="F5992" s="5">
        <v>6420.6622000000034</v>
      </c>
    </row>
    <row r="5993" spans="5:6" x14ac:dyDescent="0.25">
      <c r="E5993" t="s">
        <v>12443</v>
      </c>
      <c r="F5993" s="5">
        <v>6418.5418000000009</v>
      </c>
    </row>
    <row r="5994" spans="5:6" x14ac:dyDescent="0.25">
      <c r="E5994" t="s">
        <v>18313</v>
      </c>
      <c r="F5994" s="5">
        <v>6417.4454000000005</v>
      </c>
    </row>
    <row r="5995" spans="5:6" x14ac:dyDescent="0.25">
      <c r="E5995" t="s">
        <v>12626</v>
      </c>
      <c r="F5995" s="5">
        <v>6417.3386</v>
      </c>
    </row>
    <row r="5996" spans="5:6" x14ac:dyDescent="0.25">
      <c r="E5996" t="s">
        <v>16774</v>
      </c>
      <c r="F5996" s="5">
        <v>6414.1635999999999</v>
      </c>
    </row>
    <row r="5997" spans="5:6" x14ac:dyDescent="0.25">
      <c r="E5997" t="s">
        <v>8144</v>
      </c>
      <c r="F5997" s="5">
        <v>6414.0942999999988</v>
      </c>
    </row>
    <row r="5998" spans="5:6" x14ac:dyDescent="0.25">
      <c r="E5998" t="s">
        <v>18519</v>
      </c>
      <c r="F5998" s="5">
        <v>6411.4994999999999</v>
      </c>
    </row>
    <row r="5999" spans="5:6" x14ac:dyDescent="0.25">
      <c r="E5999" t="s">
        <v>16262</v>
      </c>
      <c r="F5999" s="5">
        <v>6408.8252000000011</v>
      </c>
    </row>
    <row r="6000" spans="5:6" x14ac:dyDescent="0.25">
      <c r="E6000" t="s">
        <v>4654</v>
      </c>
      <c r="F6000" s="5">
        <v>6404.0054999999993</v>
      </c>
    </row>
    <row r="6001" spans="5:6" x14ac:dyDescent="0.25">
      <c r="E6001" t="s">
        <v>8452</v>
      </c>
      <c r="F6001" s="5">
        <v>6401.2736999999979</v>
      </c>
    </row>
    <row r="6002" spans="5:6" x14ac:dyDescent="0.25">
      <c r="E6002" t="s">
        <v>10961</v>
      </c>
      <c r="F6002" s="5">
        <v>6401.0673000000006</v>
      </c>
    </row>
    <row r="6003" spans="5:6" x14ac:dyDescent="0.25">
      <c r="E6003" t="s">
        <v>16154</v>
      </c>
      <c r="F6003" s="5">
        <v>6399.3150000000032</v>
      </c>
    </row>
    <row r="6004" spans="5:6" x14ac:dyDescent="0.25">
      <c r="E6004" t="s">
        <v>1276</v>
      </c>
      <c r="F6004" s="5">
        <v>6397.9870999999994</v>
      </c>
    </row>
    <row r="6005" spans="5:6" x14ac:dyDescent="0.25">
      <c r="E6005" t="s">
        <v>10849</v>
      </c>
      <c r="F6005" s="5">
        <v>6397.7286999999978</v>
      </c>
    </row>
    <row r="6006" spans="5:6" x14ac:dyDescent="0.25">
      <c r="E6006" t="s">
        <v>12807</v>
      </c>
      <c r="F6006" s="5">
        <v>6395.9009000000015</v>
      </c>
    </row>
    <row r="6007" spans="5:6" x14ac:dyDescent="0.25">
      <c r="E6007" t="s">
        <v>9685</v>
      </c>
      <c r="F6007" s="5">
        <v>6395.9009000000015</v>
      </c>
    </row>
    <row r="6008" spans="5:6" x14ac:dyDescent="0.25">
      <c r="E6008" t="s">
        <v>15166</v>
      </c>
      <c r="F6008" s="5">
        <v>6394.7228999999998</v>
      </c>
    </row>
    <row r="6009" spans="5:6" x14ac:dyDescent="0.25">
      <c r="E6009" t="s">
        <v>7386</v>
      </c>
      <c r="F6009" s="5">
        <v>6388.0848000000033</v>
      </c>
    </row>
    <row r="6010" spans="5:6" x14ac:dyDescent="0.25">
      <c r="E6010" t="s">
        <v>12485</v>
      </c>
      <c r="F6010" s="5">
        <v>6383.4832000000015</v>
      </c>
    </row>
    <row r="6011" spans="5:6" x14ac:dyDescent="0.25">
      <c r="E6011" t="s">
        <v>8365</v>
      </c>
      <c r="F6011" s="5">
        <v>6382.2202000000016</v>
      </c>
    </row>
    <row r="6012" spans="5:6" x14ac:dyDescent="0.25">
      <c r="E6012" t="s">
        <v>13497</v>
      </c>
      <c r="F6012" s="5">
        <v>6380.6358000000037</v>
      </c>
    </row>
    <row r="6013" spans="5:6" x14ac:dyDescent="0.25">
      <c r="E6013" t="s">
        <v>6040</v>
      </c>
      <c r="F6013" s="5">
        <v>6380.5436</v>
      </c>
    </row>
    <row r="6014" spans="5:6" x14ac:dyDescent="0.25">
      <c r="E6014" t="s">
        <v>13659</v>
      </c>
      <c r="F6014" s="5">
        <v>6376.6639999999989</v>
      </c>
    </row>
    <row r="6015" spans="5:6" x14ac:dyDescent="0.25">
      <c r="E6015" t="s">
        <v>17614</v>
      </c>
      <c r="F6015" s="5">
        <v>6373.9973999999984</v>
      </c>
    </row>
    <row r="6016" spans="5:6" x14ac:dyDescent="0.25">
      <c r="E6016" t="s">
        <v>16529</v>
      </c>
      <c r="F6016" s="5">
        <v>6370.7756000000036</v>
      </c>
    </row>
    <row r="6017" spans="5:6" x14ac:dyDescent="0.25">
      <c r="E6017" t="s">
        <v>6683</v>
      </c>
      <c r="F6017" s="5">
        <v>6368.2424000000028</v>
      </c>
    </row>
    <row r="6018" spans="5:6" x14ac:dyDescent="0.25">
      <c r="E6018" t="s">
        <v>12307</v>
      </c>
      <c r="F6018" s="5">
        <v>6358.7321000000029</v>
      </c>
    </row>
    <row r="6019" spans="5:6" x14ac:dyDescent="0.25">
      <c r="E6019" t="s">
        <v>16434</v>
      </c>
      <c r="F6019" s="5">
        <v>6358.7209000000012</v>
      </c>
    </row>
    <row r="6020" spans="5:6" x14ac:dyDescent="0.25">
      <c r="E6020" t="s">
        <v>1709</v>
      </c>
      <c r="F6020" s="5">
        <v>6355.3370999999988</v>
      </c>
    </row>
    <row r="6021" spans="5:6" x14ac:dyDescent="0.25">
      <c r="E6021" t="s">
        <v>5630</v>
      </c>
      <c r="F6021" s="5">
        <v>6354.3074000000006</v>
      </c>
    </row>
    <row r="6022" spans="5:6" x14ac:dyDescent="0.25">
      <c r="E6022" t="s">
        <v>17078</v>
      </c>
      <c r="F6022" s="5">
        <v>6345.7678000000014</v>
      </c>
    </row>
    <row r="6023" spans="5:6" x14ac:dyDescent="0.25">
      <c r="E6023" t="s">
        <v>14428</v>
      </c>
      <c r="F6023" s="5">
        <v>6345.4489000000012</v>
      </c>
    </row>
    <row r="6024" spans="5:6" x14ac:dyDescent="0.25">
      <c r="E6024" t="s">
        <v>14321</v>
      </c>
      <c r="F6024" s="5">
        <v>6344.5757999999996</v>
      </c>
    </row>
    <row r="6025" spans="5:6" x14ac:dyDescent="0.25">
      <c r="E6025" t="s">
        <v>4904</v>
      </c>
      <c r="F6025" s="5">
        <v>6340.683500000001</v>
      </c>
    </row>
    <row r="6026" spans="5:6" x14ac:dyDescent="0.25">
      <c r="E6026" t="s">
        <v>5171</v>
      </c>
      <c r="F6026" s="5">
        <v>6338.1259000000009</v>
      </c>
    </row>
    <row r="6027" spans="5:6" x14ac:dyDescent="0.25">
      <c r="E6027" t="s">
        <v>16103</v>
      </c>
      <c r="F6027" s="5">
        <v>6337.882599999999</v>
      </c>
    </row>
    <row r="6028" spans="5:6" x14ac:dyDescent="0.25">
      <c r="E6028" t="s">
        <v>11292</v>
      </c>
      <c r="F6028" s="5">
        <v>6332.743199999999</v>
      </c>
    </row>
    <row r="6029" spans="5:6" x14ac:dyDescent="0.25">
      <c r="E6029" t="s">
        <v>11398</v>
      </c>
      <c r="F6029" s="5">
        <v>6330.1899999999987</v>
      </c>
    </row>
    <row r="6030" spans="5:6" x14ac:dyDescent="0.25">
      <c r="E6030" t="s">
        <v>4842</v>
      </c>
      <c r="F6030" s="5">
        <v>6330.1899999999987</v>
      </c>
    </row>
    <row r="6031" spans="5:6" x14ac:dyDescent="0.25">
      <c r="E6031" t="s">
        <v>7940</v>
      </c>
      <c r="F6031" s="5">
        <v>6327.6860000000006</v>
      </c>
    </row>
    <row r="6032" spans="5:6" x14ac:dyDescent="0.25">
      <c r="E6032" t="s">
        <v>6946</v>
      </c>
      <c r="F6032" s="5">
        <v>6320.2533000000012</v>
      </c>
    </row>
    <row r="6033" spans="5:6" x14ac:dyDescent="0.25">
      <c r="E6033" t="s">
        <v>13943</v>
      </c>
      <c r="F6033" s="5">
        <v>6319.197000000001</v>
      </c>
    </row>
    <row r="6034" spans="5:6" x14ac:dyDescent="0.25">
      <c r="E6034" t="s">
        <v>3044</v>
      </c>
      <c r="F6034" s="5">
        <v>6316.8629000000001</v>
      </c>
    </row>
    <row r="6035" spans="5:6" x14ac:dyDescent="0.25">
      <c r="E6035" t="s">
        <v>3977</v>
      </c>
      <c r="F6035" s="5">
        <v>6316.6128000000008</v>
      </c>
    </row>
    <row r="6036" spans="5:6" x14ac:dyDescent="0.25">
      <c r="E6036" t="s">
        <v>2763</v>
      </c>
      <c r="F6036" s="5">
        <v>6316.2222000000011</v>
      </c>
    </row>
    <row r="6037" spans="5:6" x14ac:dyDescent="0.25">
      <c r="E6037" t="s">
        <v>18441</v>
      </c>
      <c r="F6037" s="5">
        <v>6314.9576000000006</v>
      </c>
    </row>
    <row r="6038" spans="5:6" x14ac:dyDescent="0.25">
      <c r="E6038" t="s">
        <v>14527</v>
      </c>
      <c r="F6038" s="5">
        <v>6314.9247000000032</v>
      </c>
    </row>
    <row r="6039" spans="5:6" x14ac:dyDescent="0.25">
      <c r="E6039" t="s">
        <v>6155</v>
      </c>
      <c r="F6039" s="5">
        <v>6308.7254999999996</v>
      </c>
    </row>
    <row r="6040" spans="5:6" x14ac:dyDescent="0.25">
      <c r="E6040" t="s">
        <v>18558</v>
      </c>
      <c r="F6040" s="5">
        <v>6305.6185999999998</v>
      </c>
    </row>
    <row r="6041" spans="5:6" x14ac:dyDescent="0.25">
      <c r="E6041" t="s">
        <v>7874</v>
      </c>
      <c r="F6041" s="5">
        <v>6303.4349000000002</v>
      </c>
    </row>
    <row r="6042" spans="5:6" x14ac:dyDescent="0.25">
      <c r="E6042" t="s">
        <v>7602</v>
      </c>
      <c r="F6042" s="5">
        <v>6302.5025000000014</v>
      </c>
    </row>
    <row r="6043" spans="5:6" x14ac:dyDescent="0.25">
      <c r="E6043" t="s">
        <v>5088</v>
      </c>
      <c r="F6043" s="5">
        <v>6302.0731999999989</v>
      </c>
    </row>
    <row r="6044" spans="5:6" x14ac:dyDescent="0.25">
      <c r="E6044" t="s">
        <v>3055</v>
      </c>
      <c r="F6044" s="5">
        <v>6301.2778000000017</v>
      </c>
    </row>
    <row r="6045" spans="5:6" x14ac:dyDescent="0.25">
      <c r="E6045" t="s">
        <v>14117</v>
      </c>
      <c r="F6045" s="5">
        <v>6297.6452999999992</v>
      </c>
    </row>
    <row r="6046" spans="5:6" x14ac:dyDescent="0.25">
      <c r="E6046" t="s">
        <v>9722</v>
      </c>
      <c r="F6046" s="5">
        <v>6297.4184999999989</v>
      </c>
    </row>
    <row r="6047" spans="5:6" x14ac:dyDescent="0.25">
      <c r="E6047" t="s">
        <v>3217</v>
      </c>
      <c r="F6047" s="5">
        <v>6292.2296000000006</v>
      </c>
    </row>
    <row r="6048" spans="5:6" x14ac:dyDescent="0.25">
      <c r="E6048" t="s">
        <v>12357</v>
      </c>
      <c r="F6048" s="5">
        <v>6286.3825999999981</v>
      </c>
    </row>
    <row r="6049" spans="5:6" x14ac:dyDescent="0.25">
      <c r="E6049" t="s">
        <v>16596</v>
      </c>
      <c r="F6049" s="5">
        <v>6286.0529999999999</v>
      </c>
    </row>
    <row r="6050" spans="5:6" x14ac:dyDescent="0.25">
      <c r="E6050" t="s">
        <v>16037</v>
      </c>
      <c r="F6050" s="5">
        <v>6283.4284000000007</v>
      </c>
    </row>
    <row r="6051" spans="5:6" x14ac:dyDescent="0.25">
      <c r="E6051" t="s">
        <v>4033</v>
      </c>
      <c r="F6051" s="5">
        <v>6280.0493000000006</v>
      </c>
    </row>
    <row r="6052" spans="5:6" x14ac:dyDescent="0.25">
      <c r="E6052" t="s">
        <v>17778</v>
      </c>
      <c r="F6052" s="5">
        <v>6276.7816000000012</v>
      </c>
    </row>
    <row r="6053" spans="5:6" x14ac:dyDescent="0.25">
      <c r="E6053" t="s">
        <v>10074</v>
      </c>
      <c r="F6053" s="5">
        <v>6274.7486000000008</v>
      </c>
    </row>
    <row r="6054" spans="5:6" x14ac:dyDescent="0.25">
      <c r="E6054" t="s">
        <v>10015</v>
      </c>
      <c r="F6054" s="5">
        <v>6271.0329999999985</v>
      </c>
    </row>
    <row r="6055" spans="5:6" x14ac:dyDescent="0.25">
      <c r="E6055" t="s">
        <v>8597</v>
      </c>
      <c r="F6055" s="5">
        <v>6269.1824000000006</v>
      </c>
    </row>
    <row r="6056" spans="5:6" x14ac:dyDescent="0.25">
      <c r="E6056" t="s">
        <v>12215</v>
      </c>
      <c r="F6056" s="5">
        <v>6265.8065000000006</v>
      </c>
    </row>
    <row r="6057" spans="5:6" x14ac:dyDescent="0.25">
      <c r="E6057" t="s">
        <v>7829</v>
      </c>
      <c r="F6057" s="5">
        <v>6264.2050000000017</v>
      </c>
    </row>
    <row r="6058" spans="5:6" x14ac:dyDescent="0.25">
      <c r="E6058" t="s">
        <v>18857</v>
      </c>
      <c r="F6058" s="5">
        <v>6258.0521999999992</v>
      </c>
    </row>
    <row r="6059" spans="5:6" x14ac:dyDescent="0.25">
      <c r="E6059" t="s">
        <v>6528</v>
      </c>
      <c r="F6059" s="5">
        <v>6256.890699999999</v>
      </c>
    </row>
    <row r="6060" spans="5:6" x14ac:dyDescent="0.25">
      <c r="E6060" t="s">
        <v>12572</v>
      </c>
      <c r="F6060" s="5">
        <v>6250.4672000000019</v>
      </c>
    </row>
    <row r="6061" spans="5:6" x14ac:dyDescent="0.25">
      <c r="E6061" t="s">
        <v>12550</v>
      </c>
      <c r="F6061" s="5">
        <v>6249.4847999999984</v>
      </c>
    </row>
    <row r="6062" spans="5:6" x14ac:dyDescent="0.25">
      <c r="E6062" t="s">
        <v>16490</v>
      </c>
      <c r="F6062" s="5">
        <v>6248.9000999999989</v>
      </c>
    </row>
    <row r="6063" spans="5:6" x14ac:dyDescent="0.25">
      <c r="E6063" t="s">
        <v>18803</v>
      </c>
      <c r="F6063" s="5">
        <v>6248.1339999999991</v>
      </c>
    </row>
    <row r="6064" spans="5:6" x14ac:dyDescent="0.25">
      <c r="E6064" t="s">
        <v>11964</v>
      </c>
      <c r="F6064" s="5">
        <v>6246.8248999999987</v>
      </c>
    </row>
    <row r="6065" spans="5:6" x14ac:dyDescent="0.25">
      <c r="E6065" t="s">
        <v>2224</v>
      </c>
      <c r="F6065" s="5">
        <v>6242.319800000002</v>
      </c>
    </row>
    <row r="6066" spans="5:6" x14ac:dyDescent="0.25">
      <c r="E6066" t="s">
        <v>10243</v>
      </c>
      <c r="F6066" s="5">
        <v>6234.470800000001</v>
      </c>
    </row>
    <row r="6067" spans="5:6" x14ac:dyDescent="0.25">
      <c r="E6067" t="s">
        <v>7894</v>
      </c>
      <c r="F6067" s="5">
        <v>6231.7311000000009</v>
      </c>
    </row>
    <row r="6068" spans="5:6" x14ac:dyDescent="0.25">
      <c r="E6068" t="s">
        <v>1345</v>
      </c>
      <c r="F6068" s="5">
        <v>6231.1715999999979</v>
      </c>
    </row>
    <row r="6069" spans="5:6" x14ac:dyDescent="0.25">
      <c r="E6069" t="s">
        <v>11949</v>
      </c>
      <c r="F6069" s="5">
        <v>6229.5840000000026</v>
      </c>
    </row>
    <row r="6070" spans="5:6" x14ac:dyDescent="0.25">
      <c r="E6070" t="s">
        <v>14581</v>
      </c>
      <c r="F6070" s="5">
        <v>6224.7990000000009</v>
      </c>
    </row>
    <row r="6071" spans="5:6" x14ac:dyDescent="0.25">
      <c r="E6071" t="s">
        <v>5080</v>
      </c>
      <c r="F6071" s="5">
        <v>6218.8147000000008</v>
      </c>
    </row>
    <row r="6072" spans="5:6" x14ac:dyDescent="0.25">
      <c r="E6072" t="s">
        <v>9469</v>
      </c>
      <c r="F6072" s="5">
        <v>6211.7761999999993</v>
      </c>
    </row>
    <row r="6073" spans="5:6" x14ac:dyDescent="0.25">
      <c r="E6073" t="s">
        <v>4255</v>
      </c>
      <c r="F6073" s="5">
        <v>6209.724400000001</v>
      </c>
    </row>
    <row r="6074" spans="5:6" x14ac:dyDescent="0.25">
      <c r="E6074" t="s">
        <v>4666</v>
      </c>
      <c r="F6074" s="5">
        <v>6209.635400000001</v>
      </c>
    </row>
    <row r="6075" spans="5:6" x14ac:dyDescent="0.25">
      <c r="E6075" t="s">
        <v>16102</v>
      </c>
      <c r="F6075" s="5">
        <v>6206.7037000000009</v>
      </c>
    </row>
    <row r="6076" spans="5:6" x14ac:dyDescent="0.25">
      <c r="E6076" t="s">
        <v>8825</v>
      </c>
      <c r="F6076" s="5">
        <v>6199.9224999999988</v>
      </c>
    </row>
    <row r="6077" spans="5:6" x14ac:dyDescent="0.25">
      <c r="E6077" t="s">
        <v>17910</v>
      </c>
      <c r="F6077" s="5">
        <v>6191.9920000000002</v>
      </c>
    </row>
    <row r="6078" spans="5:6" x14ac:dyDescent="0.25">
      <c r="E6078" t="s">
        <v>2480</v>
      </c>
      <c r="F6078" s="5">
        <v>6191.2912999999999</v>
      </c>
    </row>
    <row r="6079" spans="5:6" x14ac:dyDescent="0.25">
      <c r="E6079" t="s">
        <v>18727</v>
      </c>
      <c r="F6079" s="5">
        <v>6184.8000000000011</v>
      </c>
    </row>
    <row r="6080" spans="5:6" x14ac:dyDescent="0.25">
      <c r="E6080" t="s">
        <v>16239</v>
      </c>
      <c r="F6080" s="5">
        <v>6184.8000000000011</v>
      </c>
    </row>
    <row r="6081" spans="5:6" x14ac:dyDescent="0.25">
      <c r="E6081" t="s">
        <v>16817</v>
      </c>
      <c r="F6081" s="5">
        <v>6172.5534999999991</v>
      </c>
    </row>
    <row r="6082" spans="5:6" x14ac:dyDescent="0.25">
      <c r="E6082" t="s">
        <v>3276</v>
      </c>
      <c r="F6082" s="5">
        <v>6171.1064999999999</v>
      </c>
    </row>
    <row r="6083" spans="5:6" x14ac:dyDescent="0.25">
      <c r="E6083" t="s">
        <v>15686</v>
      </c>
      <c r="F6083" s="5">
        <v>6167.026100000001</v>
      </c>
    </row>
    <row r="6084" spans="5:6" x14ac:dyDescent="0.25">
      <c r="E6084" t="s">
        <v>2988</v>
      </c>
      <c r="F6084" s="5">
        <v>6166.5193000000008</v>
      </c>
    </row>
    <row r="6085" spans="5:6" x14ac:dyDescent="0.25">
      <c r="E6085" t="s">
        <v>1363</v>
      </c>
      <c r="F6085" s="5">
        <v>6163.8651</v>
      </c>
    </row>
    <row r="6086" spans="5:6" x14ac:dyDescent="0.25">
      <c r="E6086" t="s">
        <v>6786</v>
      </c>
      <c r="F6086" s="5">
        <v>6163.6613999999981</v>
      </c>
    </row>
    <row r="6087" spans="5:6" x14ac:dyDescent="0.25">
      <c r="E6087" t="s">
        <v>8085</v>
      </c>
      <c r="F6087" s="5">
        <v>6160.8237999999983</v>
      </c>
    </row>
    <row r="6088" spans="5:6" x14ac:dyDescent="0.25">
      <c r="E6088" t="s">
        <v>7295</v>
      </c>
      <c r="F6088" s="5">
        <v>6160.8237999999983</v>
      </c>
    </row>
    <row r="6089" spans="5:6" x14ac:dyDescent="0.25">
      <c r="E6089" t="s">
        <v>6686</v>
      </c>
      <c r="F6089" s="5">
        <v>6160.8237999999983</v>
      </c>
    </row>
    <row r="6090" spans="5:6" x14ac:dyDescent="0.25">
      <c r="E6090" t="s">
        <v>2160</v>
      </c>
      <c r="F6090" s="5">
        <v>6160.5735000000013</v>
      </c>
    </row>
    <row r="6091" spans="5:6" x14ac:dyDescent="0.25">
      <c r="E6091" t="s">
        <v>887</v>
      </c>
      <c r="F6091" s="5">
        <v>6154.7457999999988</v>
      </c>
    </row>
    <row r="6092" spans="5:6" x14ac:dyDescent="0.25">
      <c r="E6092" t="s">
        <v>4151</v>
      </c>
      <c r="F6092" s="5">
        <v>6140.0237999999981</v>
      </c>
    </row>
    <row r="6093" spans="5:6" x14ac:dyDescent="0.25">
      <c r="E6093" t="s">
        <v>17917</v>
      </c>
      <c r="F6093" s="5">
        <v>6129.2375999999995</v>
      </c>
    </row>
    <row r="6094" spans="5:6" x14ac:dyDescent="0.25">
      <c r="E6094" t="s">
        <v>5917</v>
      </c>
      <c r="F6094" s="5">
        <v>6127.7219999999988</v>
      </c>
    </row>
    <row r="6095" spans="5:6" x14ac:dyDescent="0.25">
      <c r="E6095" t="s">
        <v>9022</v>
      </c>
      <c r="F6095" s="5">
        <v>6122.9458000000013</v>
      </c>
    </row>
    <row r="6096" spans="5:6" x14ac:dyDescent="0.25">
      <c r="E6096" t="s">
        <v>1493</v>
      </c>
      <c r="F6096" s="5">
        <v>6120.8868000000002</v>
      </c>
    </row>
    <row r="6097" spans="5:6" x14ac:dyDescent="0.25">
      <c r="E6097" t="s">
        <v>14267</v>
      </c>
      <c r="F6097" s="5">
        <v>6118.4724999999999</v>
      </c>
    </row>
    <row r="6098" spans="5:6" x14ac:dyDescent="0.25">
      <c r="E6098" t="s">
        <v>9011</v>
      </c>
      <c r="F6098" s="5">
        <v>6116.4834999999994</v>
      </c>
    </row>
    <row r="6099" spans="5:6" x14ac:dyDescent="0.25">
      <c r="E6099" t="s">
        <v>9212</v>
      </c>
      <c r="F6099" s="5">
        <v>6111.4775999999993</v>
      </c>
    </row>
    <row r="6100" spans="5:6" x14ac:dyDescent="0.25">
      <c r="E6100" t="s">
        <v>3734</v>
      </c>
      <c r="F6100" s="5">
        <v>6111.1529999999984</v>
      </c>
    </row>
    <row r="6101" spans="5:6" x14ac:dyDescent="0.25">
      <c r="E6101" t="s">
        <v>3528</v>
      </c>
      <c r="F6101" s="5">
        <v>6111.1529999999984</v>
      </c>
    </row>
    <row r="6102" spans="5:6" x14ac:dyDescent="0.25">
      <c r="E6102" t="s">
        <v>3014</v>
      </c>
      <c r="F6102" s="5">
        <v>6109.4712</v>
      </c>
    </row>
    <row r="6103" spans="5:6" x14ac:dyDescent="0.25">
      <c r="E6103" t="s">
        <v>9488</v>
      </c>
      <c r="F6103" s="5">
        <v>6107.5117999999993</v>
      </c>
    </row>
    <row r="6104" spans="5:6" x14ac:dyDescent="0.25">
      <c r="E6104" t="s">
        <v>10311</v>
      </c>
      <c r="F6104" s="5">
        <v>6097.3301999999994</v>
      </c>
    </row>
    <row r="6105" spans="5:6" x14ac:dyDescent="0.25">
      <c r="E6105" t="s">
        <v>17534</v>
      </c>
      <c r="F6105" s="5">
        <v>6096.2737000000006</v>
      </c>
    </row>
    <row r="6106" spans="5:6" x14ac:dyDescent="0.25">
      <c r="E6106" t="s">
        <v>16394</v>
      </c>
      <c r="F6106" s="5">
        <v>6088.5172000000011</v>
      </c>
    </row>
    <row r="6107" spans="5:6" x14ac:dyDescent="0.25">
      <c r="E6107" t="s">
        <v>12282</v>
      </c>
      <c r="F6107" s="5">
        <v>6085.9092000000019</v>
      </c>
    </row>
    <row r="6108" spans="5:6" x14ac:dyDescent="0.25">
      <c r="E6108" t="s">
        <v>3231</v>
      </c>
      <c r="F6108" s="5">
        <v>6076.6185999999998</v>
      </c>
    </row>
    <row r="6109" spans="5:6" x14ac:dyDescent="0.25">
      <c r="E6109" t="s">
        <v>7078</v>
      </c>
      <c r="F6109" s="5">
        <v>6076.1057000000001</v>
      </c>
    </row>
    <row r="6110" spans="5:6" x14ac:dyDescent="0.25">
      <c r="E6110" t="s">
        <v>10631</v>
      </c>
      <c r="F6110" s="5">
        <v>6074.5416999999998</v>
      </c>
    </row>
    <row r="6111" spans="5:6" x14ac:dyDescent="0.25">
      <c r="E6111" t="s">
        <v>16127</v>
      </c>
      <c r="F6111" s="5">
        <v>6073.1218000000008</v>
      </c>
    </row>
    <row r="6112" spans="5:6" x14ac:dyDescent="0.25">
      <c r="E6112" t="s">
        <v>8941</v>
      </c>
      <c r="F6112" s="5">
        <v>6071.0903999999991</v>
      </c>
    </row>
    <row r="6113" spans="5:6" x14ac:dyDescent="0.25">
      <c r="E6113" t="s">
        <v>7432</v>
      </c>
      <c r="F6113" s="5">
        <v>6067.1808000000019</v>
      </c>
    </row>
    <row r="6114" spans="5:6" x14ac:dyDescent="0.25">
      <c r="E6114" t="s">
        <v>15112</v>
      </c>
      <c r="F6114" s="5">
        <v>6065.454700000002</v>
      </c>
    </row>
    <row r="6115" spans="5:6" x14ac:dyDescent="0.25">
      <c r="E6115" t="s">
        <v>12689</v>
      </c>
      <c r="F6115" s="5">
        <v>6063.5238000000008</v>
      </c>
    </row>
    <row r="6116" spans="5:6" x14ac:dyDescent="0.25">
      <c r="E6116" t="s">
        <v>2527</v>
      </c>
      <c r="F6116" s="5">
        <v>6062.2833000000001</v>
      </c>
    </row>
    <row r="6117" spans="5:6" x14ac:dyDescent="0.25">
      <c r="E6117" t="s">
        <v>1678</v>
      </c>
      <c r="F6117" s="5">
        <v>6062.2698999999993</v>
      </c>
    </row>
    <row r="6118" spans="5:6" x14ac:dyDescent="0.25">
      <c r="E6118" t="s">
        <v>15055</v>
      </c>
      <c r="F6118" s="5">
        <v>6061.6837000000032</v>
      </c>
    </row>
    <row r="6119" spans="5:6" x14ac:dyDescent="0.25">
      <c r="E6119" t="s">
        <v>18921</v>
      </c>
      <c r="F6119" s="5">
        <v>6052.4593000000004</v>
      </c>
    </row>
    <row r="6120" spans="5:6" x14ac:dyDescent="0.25">
      <c r="E6120" t="s">
        <v>10611</v>
      </c>
      <c r="F6120" s="5">
        <v>6043.9128000000001</v>
      </c>
    </row>
    <row r="6121" spans="5:6" x14ac:dyDescent="0.25">
      <c r="E6121" t="s">
        <v>9091</v>
      </c>
      <c r="F6121" s="5">
        <v>6042.0035999999982</v>
      </c>
    </row>
    <row r="6122" spans="5:6" x14ac:dyDescent="0.25">
      <c r="E6122" t="s">
        <v>13092</v>
      </c>
      <c r="F6122" s="5">
        <v>6031.5262000000012</v>
      </c>
    </row>
    <row r="6123" spans="5:6" x14ac:dyDescent="0.25">
      <c r="E6123" t="s">
        <v>6254</v>
      </c>
      <c r="F6123" s="5">
        <v>6029.1501999999991</v>
      </c>
    </row>
    <row r="6124" spans="5:6" x14ac:dyDescent="0.25">
      <c r="E6124" t="s">
        <v>1718</v>
      </c>
      <c r="F6124" s="5">
        <v>6029.0259000000005</v>
      </c>
    </row>
    <row r="6125" spans="5:6" x14ac:dyDescent="0.25">
      <c r="E6125" t="s">
        <v>13257</v>
      </c>
      <c r="F6125" s="5">
        <v>6023.0794999999998</v>
      </c>
    </row>
    <row r="6126" spans="5:6" x14ac:dyDescent="0.25">
      <c r="E6126" t="s">
        <v>18539</v>
      </c>
      <c r="F6126" s="5">
        <v>6020.1886999999988</v>
      </c>
    </row>
    <row r="6127" spans="5:6" x14ac:dyDescent="0.25">
      <c r="E6127" t="s">
        <v>3177</v>
      </c>
      <c r="F6127" s="5">
        <v>6014.4258</v>
      </c>
    </row>
    <row r="6128" spans="5:6" x14ac:dyDescent="0.25">
      <c r="E6128" t="s">
        <v>15546</v>
      </c>
      <c r="F6128" s="5">
        <v>6013.6464999999998</v>
      </c>
    </row>
    <row r="6129" spans="5:6" x14ac:dyDescent="0.25">
      <c r="E6129" t="s">
        <v>14172</v>
      </c>
      <c r="F6129" s="5">
        <v>6013.3081999999995</v>
      </c>
    </row>
    <row r="6130" spans="5:6" x14ac:dyDescent="0.25">
      <c r="E6130" t="s">
        <v>13820</v>
      </c>
      <c r="F6130" s="5">
        <v>6011.3987000000016</v>
      </c>
    </row>
    <row r="6131" spans="5:6" x14ac:dyDescent="0.25">
      <c r="E6131" t="s">
        <v>17359</v>
      </c>
      <c r="F6131" s="5">
        <v>6010.1778000000004</v>
      </c>
    </row>
    <row r="6132" spans="5:6" x14ac:dyDescent="0.25">
      <c r="E6132" t="s">
        <v>13836</v>
      </c>
      <c r="F6132" s="5">
        <v>6009.874499999999</v>
      </c>
    </row>
    <row r="6133" spans="5:6" x14ac:dyDescent="0.25">
      <c r="E6133" t="s">
        <v>11025</v>
      </c>
      <c r="F6133" s="5">
        <v>6007.8829999999998</v>
      </c>
    </row>
    <row r="6134" spans="5:6" x14ac:dyDescent="0.25">
      <c r="E6134" t="s">
        <v>17973</v>
      </c>
      <c r="F6134" s="5">
        <v>6006.2951000000021</v>
      </c>
    </row>
    <row r="6135" spans="5:6" x14ac:dyDescent="0.25">
      <c r="E6135" t="s">
        <v>12670</v>
      </c>
      <c r="F6135" s="5">
        <v>6005.6751000000004</v>
      </c>
    </row>
    <row r="6136" spans="5:6" x14ac:dyDescent="0.25">
      <c r="E6136" t="s">
        <v>1433</v>
      </c>
      <c r="F6136" s="5">
        <v>6002.0915999999988</v>
      </c>
    </row>
    <row r="6137" spans="5:6" x14ac:dyDescent="0.25">
      <c r="E6137" t="s">
        <v>6657</v>
      </c>
      <c r="F6137" s="5">
        <v>6000.2433000000001</v>
      </c>
    </row>
    <row r="6138" spans="5:6" x14ac:dyDescent="0.25">
      <c r="E6138" t="s">
        <v>9236</v>
      </c>
      <c r="F6138" s="5">
        <v>5997.2480000000014</v>
      </c>
    </row>
    <row r="6139" spans="5:6" x14ac:dyDescent="0.25">
      <c r="E6139" t="s">
        <v>6384</v>
      </c>
      <c r="F6139" s="5">
        <v>5986.6689000000015</v>
      </c>
    </row>
    <row r="6140" spans="5:6" x14ac:dyDescent="0.25">
      <c r="E6140" t="s">
        <v>10020</v>
      </c>
      <c r="F6140" s="5">
        <v>5981.1751000000004</v>
      </c>
    </row>
    <row r="6141" spans="5:6" x14ac:dyDescent="0.25">
      <c r="E6141" t="s">
        <v>3245</v>
      </c>
      <c r="F6141" s="5">
        <v>5981.045000000001</v>
      </c>
    </row>
    <row r="6142" spans="5:6" x14ac:dyDescent="0.25">
      <c r="E6142" t="s">
        <v>9765</v>
      </c>
      <c r="F6142" s="5">
        <v>5980.2249999999995</v>
      </c>
    </row>
    <row r="6143" spans="5:6" x14ac:dyDescent="0.25">
      <c r="E6143" t="s">
        <v>2293</v>
      </c>
      <c r="F6143" s="5">
        <v>5978.5514999999987</v>
      </c>
    </row>
    <row r="6144" spans="5:6" x14ac:dyDescent="0.25">
      <c r="E6144" t="s">
        <v>11894</v>
      </c>
      <c r="F6144" s="5">
        <v>5978.0314000000008</v>
      </c>
    </row>
    <row r="6145" spans="5:6" x14ac:dyDescent="0.25">
      <c r="E6145" t="s">
        <v>10080</v>
      </c>
      <c r="F6145" s="5">
        <v>5970.8596000000007</v>
      </c>
    </row>
    <row r="6146" spans="5:6" x14ac:dyDescent="0.25">
      <c r="E6146" t="s">
        <v>7308</v>
      </c>
      <c r="F6146" s="5">
        <v>5964.5206000000007</v>
      </c>
    </row>
    <row r="6147" spans="5:6" x14ac:dyDescent="0.25">
      <c r="E6147" t="s">
        <v>8672</v>
      </c>
      <c r="F6147" s="5">
        <v>5954.5915999999997</v>
      </c>
    </row>
    <row r="6148" spans="5:6" x14ac:dyDescent="0.25">
      <c r="E6148" t="s">
        <v>8798</v>
      </c>
      <c r="F6148" s="5">
        <v>5952.522899999999</v>
      </c>
    </row>
    <row r="6149" spans="5:6" x14ac:dyDescent="0.25">
      <c r="E6149" t="s">
        <v>13950</v>
      </c>
      <c r="F6149" s="5">
        <v>5952.3231999999998</v>
      </c>
    </row>
    <row r="6150" spans="5:6" x14ac:dyDescent="0.25">
      <c r="E6150" t="s">
        <v>10711</v>
      </c>
      <c r="F6150" s="5">
        <v>5951.7989000000016</v>
      </c>
    </row>
    <row r="6151" spans="5:6" x14ac:dyDescent="0.25">
      <c r="E6151" t="s">
        <v>15358</v>
      </c>
      <c r="F6151" s="5">
        <v>5946.6932000000006</v>
      </c>
    </row>
    <row r="6152" spans="5:6" x14ac:dyDescent="0.25">
      <c r="E6152" t="s">
        <v>18141</v>
      </c>
      <c r="F6152" s="5">
        <v>5944.6835000000001</v>
      </c>
    </row>
    <row r="6153" spans="5:6" x14ac:dyDescent="0.25">
      <c r="E6153" t="s">
        <v>1647</v>
      </c>
      <c r="F6153" s="5">
        <v>5939.6791000000003</v>
      </c>
    </row>
    <row r="6154" spans="5:6" x14ac:dyDescent="0.25">
      <c r="E6154" t="s">
        <v>2665</v>
      </c>
      <c r="F6154" s="5">
        <v>5938.0896000000012</v>
      </c>
    </row>
    <row r="6155" spans="5:6" x14ac:dyDescent="0.25">
      <c r="E6155" t="s">
        <v>16724</v>
      </c>
      <c r="F6155" s="5">
        <v>5926.5922</v>
      </c>
    </row>
    <row r="6156" spans="5:6" x14ac:dyDescent="0.25">
      <c r="E6156" t="s">
        <v>18082</v>
      </c>
      <c r="F6156" s="5">
        <v>5925.8322000000007</v>
      </c>
    </row>
    <row r="6157" spans="5:6" x14ac:dyDescent="0.25">
      <c r="E6157" t="s">
        <v>11065</v>
      </c>
      <c r="F6157" s="5">
        <v>5925.6679999999997</v>
      </c>
    </row>
    <row r="6158" spans="5:6" x14ac:dyDescent="0.25">
      <c r="E6158" t="s">
        <v>5253</v>
      </c>
      <c r="F6158" s="5">
        <v>5922.7798000000003</v>
      </c>
    </row>
    <row r="6159" spans="5:6" x14ac:dyDescent="0.25">
      <c r="E6159" t="s">
        <v>17439</v>
      </c>
      <c r="F6159" s="5">
        <v>5921.8245000000006</v>
      </c>
    </row>
    <row r="6160" spans="5:6" x14ac:dyDescent="0.25">
      <c r="E6160" t="s">
        <v>8472</v>
      </c>
      <c r="F6160" s="5">
        <v>5917.4348</v>
      </c>
    </row>
    <row r="6161" spans="5:6" x14ac:dyDescent="0.25">
      <c r="E6161" t="s">
        <v>15184</v>
      </c>
      <c r="F6161" s="5">
        <v>5913.3326000000015</v>
      </c>
    </row>
    <row r="6162" spans="5:6" x14ac:dyDescent="0.25">
      <c r="E6162" t="s">
        <v>6568</v>
      </c>
      <c r="F6162" s="5">
        <v>5911.3606</v>
      </c>
    </row>
    <row r="6163" spans="5:6" x14ac:dyDescent="0.25">
      <c r="E6163" t="s">
        <v>11128</v>
      </c>
      <c r="F6163" s="5">
        <v>5907.0391999999993</v>
      </c>
    </row>
    <row r="6164" spans="5:6" x14ac:dyDescent="0.25">
      <c r="E6164" t="s">
        <v>4268</v>
      </c>
      <c r="F6164" s="5">
        <v>5900.1938000000009</v>
      </c>
    </row>
    <row r="6165" spans="5:6" x14ac:dyDescent="0.25">
      <c r="E6165" t="s">
        <v>2266</v>
      </c>
      <c r="F6165" s="5">
        <v>5895.7859000000008</v>
      </c>
    </row>
    <row r="6166" spans="5:6" x14ac:dyDescent="0.25">
      <c r="E6166" t="s">
        <v>6788</v>
      </c>
      <c r="F6166" s="5">
        <v>5894.2297999999982</v>
      </c>
    </row>
    <row r="6167" spans="5:6" x14ac:dyDescent="0.25">
      <c r="E6167" t="s">
        <v>16632</v>
      </c>
      <c r="F6167" s="5">
        <v>5890.2912999999999</v>
      </c>
    </row>
    <row r="6168" spans="5:6" x14ac:dyDescent="0.25">
      <c r="E6168" t="s">
        <v>15258</v>
      </c>
      <c r="F6168" s="5">
        <v>5888.4879999999994</v>
      </c>
    </row>
    <row r="6169" spans="5:6" x14ac:dyDescent="0.25">
      <c r="E6169" t="s">
        <v>5752</v>
      </c>
      <c r="F6169" s="5">
        <v>5880.1337000000003</v>
      </c>
    </row>
    <row r="6170" spans="5:6" x14ac:dyDescent="0.25">
      <c r="E6170" t="s">
        <v>15449</v>
      </c>
      <c r="F6170" s="5">
        <v>5879.4908000000005</v>
      </c>
    </row>
    <row r="6171" spans="5:6" x14ac:dyDescent="0.25">
      <c r="E6171" t="s">
        <v>694</v>
      </c>
      <c r="F6171" s="5">
        <v>5876.1683000000021</v>
      </c>
    </row>
    <row r="6172" spans="5:6" x14ac:dyDescent="0.25">
      <c r="E6172" t="s">
        <v>14886</v>
      </c>
      <c r="F6172" s="5">
        <v>5875.8235000000004</v>
      </c>
    </row>
    <row r="6173" spans="5:6" x14ac:dyDescent="0.25">
      <c r="E6173" t="s">
        <v>13235</v>
      </c>
      <c r="F6173" s="5">
        <v>5875.3415999999988</v>
      </c>
    </row>
    <row r="6174" spans="5:6" x14ac:dyDescent="0.25">
      <c r="E6174" t="s">
        <v>4714</v>
      </c>
      <c r="F6174" s="5">
        <v>5871.9913000000006</v>
      </c>
    </row>
    <row r="6175" spans="5:6" x14ac:dyDescent="0.25">
      <c r="E6175" t="s">
        <v>14842</v>
      </c>
      <c r="F6175" s="5">
        <v>5869.6842999999999</v>
      </c>
    </row>
    <row r="6176" spans="5:6" x14ac:dyDescent="0.25">
      <c r="E6176" t="s">
        <v>3656</v>
      </c>
      <c r="F6176" s="5">
        <v>5863.165399999999</v>
      </c>
    </row>
    <row r="6177" spans="5:6" x14ac:dyDescent="0.25">
      <c r="E6177" t="s">
        <v>9121</v>
      </c>
      <c r="F6177" s="5">
        <v>5858.6739000000007</v>
      </c>
    </row>
    <row r="6178" spans="5:6" x14ac:dyDescent="0.25">
      <c r="E6178" t="s">
        <v>10947</v>
      </c>
      <c r="F6178" s="5">
        <v>5857.7065000000002</v>
      </c>
    </row>
    <row r="6179" spans="5:6" x14ac:dyDescent="0.25">
      <c r="E6179" t="s">
        <v>18177</v>
      </c>
      <c r="F6179" s="5">
        <v>5857.0686999999998</v>
      </c>
    </row>
    <row r="6180" spans="5:6" x14ac:dyDescent="0.25">
      <c r="E6180" t="s">
        <v>17984</v>
      </c>
      <c r="F6180" s="5">
        <v>5856.6061000000009</v>
      </c>
    </row>
    <row r="6181" spans="5:6" x14ac:dyDescent="0.25">
      <c r="E6181" t="s">
        <v>7706</v>
      </c>
      <c r="F6181" s="5">
        <v>5851.0680999999995</v>
      </c>
    </row>
    <row r="6182" spans="5:6" x14ac:dyDescent="0.25">
      <c r="E6182" t="s">
        <v>11151</v>
      </c>
      <c r="F6182" s="5">
        <v>5848.8739999999998</v>
      </c>
    </row>
    <row r="6183" spans="5:6" x14ac:dyDescent="0.25">
      <c r="E6183" t="s">
        <v>748</v>
      </c>
      <c r="F6183" s="5">
        <v>5848.4908999999989</v>
      </c>
    </row>
    <row r="6184" spans="5:6" x14ac:dyDescent="0.25">
      <c r="E6184" t="s">
        <v>16182</v>
      </c>
      <c r="F6184" s="5">
        <v>5842.7548000000006</v>
      </c>
    </row>
    <row r="6185" spans="5:6" x14ac:dyDescent="0.25">
      <c r="E6185" t="s">
        <v>18565</v>
      </c>
      <c r="F6185" s="5">
        <v>5841.1313000000009</v>
      </c>
    </row>
    <row r="6186" spans="5:6" x14ac:dyDescent="0.25">
      <c r="E6186" t="s">
        <v>5296</v>
      </c>
      <c r="F6186" s="5">
        <v>5838.3104000000021</v>
      </c>
    </row>
    <row r="6187" spans="5:6" x14ac:dyDescent="0.25">
      <c r="E6187" t="s">
        <v>11690</v>
      </c>
      <c r="F6187" s="5">
        <v>5834.9071000000004</v>
      </c>
    </row>
    <row r="6188" spans="5:6" x14ac:dyDescent="0.25">
      <c r="E6188" t="s">
        <v>8520</v>
      </c>
      <c r="F6188" s="5">
        <v>5829.1643999999997</v>
      </c>
    </row>
    <row r="6189" spans="5:6" x14ac:dyDescent="0.25">
      <c r="E6189" t="s">
        <v>13207</v>
      </c>
      <c r="F6189" s="5">
        <v>5828.9629000000023</v>
      </c>
    </row>
    <row r="6190" spans="5:6" x14ac:dyDescent="0.25">
      <c r="E6190" t="s">
        <v>5030</v>
      </c>
      <c r="F6190" s="5">
        <v>5825.2217999999993</v>
      </c>
    </row>
    <row r="6191" spans="5:6" x14ac:dyDescent="0.25">
      <c r="E6191" t="s">
        <v>2406</v>
      </c>
      <c r="F6191" s="5">
        <v>5820.67</v>
      </c>
    </row>
    <row r="6192" spans="5:6" x14ac:dyDescent="0.25">
      <c r="E6192" t="s">
        <v>5459</v>
      </c>
      <c r="F6192" s="5">
        <v>5816.2425000000021</v>
      </c>
    </row>
    <row r="6193" spans="5:6" x14ac:dyDescent="0.25">
      <c r="E6193" t="s">
        <v>4912</v>
      </c>
      <c r="F6193" s="5">
        <v>5815.7025999999996</v>
      </c>
    </row>
    <row r="6194" spans="5:6" x14ac:dyDescent="0.25">
      <c r="E6194" t="s">
        <v>1582</v>
      </c>
      <c r="F6194" s="5">
        <v>5813.8148000000001</v>
      </c>
    </row>
    <row r="6195" spans="5:6" x14ac:dyDescent="0.25">
      <c r="E6195" t="s">
        <v>3492</v>
      </c>
      <c r="F6195" s="5">
        <v>5813.2487000000001</v>
      </c>
    </row>
    <row r="6196" spans="5:6" x14ac:dyDescent="0.25">
      <c r="E6196" t="s">
        <v>3032</v>
      </c>
      <c r="F6196" s="5">
        <v>5812.7865000000011</v>
      </c>
    </row>
    <row r="6197" spans="5:6" x14ac:dyDescent="0.25">
      <c r="E6197" t="s">
        <v>11789</v>
      </c>
      <c r="F6197" s="5">
        <v>5811.5425999999989</v>
      </c>
    </row>
    <row r="6198" spans="5:6" x14ac:dyDescent="0.25">
      <c r="E6198" t="s">
        <v>2778</v>
      </c>
      <c r="F6198" s="5">
        <v>5807.5293999999994</v>
      </c>
    </row>
    <row r="6199" spans="5:6" x14ac:dyDescent="0.25">
      <c r="E6199" t="s">
        <v>16202</v>
      </c>
      <c r="F6199" s="5">
        <v>5807.0592000000024</v>
      </c>
    </row>
    <row r="6200" spans="5:6" x14ac:dyDescent="0.25">
      <c r="E6200" t="s">
        <v>7922</v>
      </c>
      <c r="F6200" s="5">
        <v>5805.7316000000028</v>
      </c>
    </row>
    <row r="6201" spans="5:6" x14ac:dyDescent="0.25">
      <c r="E6201" t="s">
        <v>7257</v>
      </c>
      <c r="F6201" s="5">
        <v>5803.6985000000004</v>
      </c>
    </row>
    <row r="6202" spans="5:6" x14ac:dyDescent="0.25">
      <c r="E6202" t="s">
        <v>14081</v>
      </c>
      <c r="F6202" s="5">
        <v>5796.8845000000001</v>
      </c>
    </row>
    <row r="6203" spans="5:6" x14ac:dyDescent="0.25">
      <c r="E6203" t="s">
        <v>6846</v>
      </c>
      <c r="F6203" s="5">
        <v>5796.4395999999997</v>
      </c>
    </row>
    <row r="6204" spans="5:6" x14ac:dyDescent="0.25">
      <c r="E6204" t="s">
        <v>12178</v>
      </c>
      <c r="F6204" s="5">
        <v>5789.1007999999993</v>
      </c>
    </row>
    <row r="6205" spans="5:6" x14ac:dyDescent="0.25">
      <c r="E6205" t="s">
        <v>2858</v>
      </c>
      <c r="F6205" s="5">
        <v>5787.5075999999999</v>
      </c>
    </row>
    <row r="6206" spans="5:6" x14ac:dyDescent="0.25">
      <c r="E6206" t="s">
        <v>17907</v>
      </c>
      <c r="F6206" s="5">
        <v>5785.357</v>
      </c>
    </row>
    <row r="6207" spans="5:6" x14ac:dyDescent="0.25">
      <c r="E6207" t="s">
        <v>13308</v>
      </c>
      <c r="F6207" s="5">
        <v>5785.1555000000026</v>
      </c>
    </row>
    <row r="6208" spans="5:6" x14ac:dyDescent="0.25">
      <c r="E6208" t="s">
        <v>15292</v>
      </c>
      <c r="F6208" s="5">
        <v>5783.6352999999999</v>
      </c>
    </row>
    <row r="6209" spans="5:6" x14ac:dyDescent="0.25">
      <c r="E6209" t="s">
        <v>765</v>
      </c>
      <c r="F6209" s="5">
        <v>5780.9708999999993</v>
      </c>
    </row>
    <row r="6210" spans="5:6" x14ac:dyDescent="0.25">
      <c r="E6210" t="s">
        <v>14443</v>
      </c>
      <c r="F6210" s="5">
        <v>5769.4539000000004</v>
      </c>
    </row>
    <row r="6211" spans="5:6" x14ac:dyDescent="0.25">
      <c r="E6211" t="s">
        <v>3393</v>
      </c>
      <c r="F6211" s="5">
        <v>5769.4539000000004</v>
      </c>
    </row>
    <row r="6212" spans="5:6" x14ac:dyDescent="0.25">
      <c r="E6212" t="s">
        <v>9070</v>
      </c>
      <c r="F6212" s="5">
        <v>5768.1010999999999</v>
      </c>
    </row>
    <row r="6213" spans="5:6" x14ac:dyDescent="0.25">
      <c r="E6213" t="s">
        <v>12115</v>
      </c>
      <c r="F6213" s="5">
        <v>5767.6140999999998</v>
      </c>
    </row>
    <row r="6214" spans="5:6" x14ac:dyDescent="0.25">
      <c r="E6214" t="s">
        <v>3991</v>
      </c>
      <c r="F6214" s="5">
        <v>5766.3186000000005</v>
      </c>
    </row>
    <row r="6215" spans="5:6" x14ac:dyDescent="0.25">
      <c r="E6215" t="s">
        <v>11046</v>
      </c>
      <c r="F6215" s="5">
        <v>5764.4122000000016</v>
      </c>
    </row>
    <row r="6216" spans="5:6" x14ac:dyDescent="0.25">
      <c r="E6216" t="s">
        <v>16615</v>
      </c>
      <c r="F6216" s="5">
        <v>5762.2088999999996</v>
      </c>
    </row>
    <row r="6217" spans="5:6" x14ac:dyDescent="0.25">
      <c r="E6217" t="s">
        <v>12783</v>
      </c>
      <c r="F6217" s="5">
        <v>5761.2313000000004</v>
      </c>
    </row>
    <row r="6218" spans="5:6" x14ac:dyDescent="0.25">
      <c r="E6218" t="s">
        <v>6376</v>
      </c>
      <c r="F6218" s="5">
        <v>5758.9066999999995</v>
      </c>
    </row>
    <row r="6219" spans="5:6" x14ac:dyDescent="0.25">
      <c r="E6219" t="s">
        <v>11997</v>
      </c>
      <c r="F6219" s="5">
        <v>5753.1715999999997</v>
      </c>
    </row>
    <row r="6220" spans="5:6" x14ac:dyDescent="0.25">
      <c r="E6220" t="s">
        <v>15238</v>
      </c>
      <c r="F6220" s="5">
        <v>5749.5261999999993</v>
      </c>
    </row>
    <row r="6221" spans="5:6" x14ac:dyDescent="0.25">
      <c r="E6221" t="s">
        <v>8909</v>
      </c>
      <c r="F6221" s="5">
        <v>5749.0026000000007</v>
      </c>
    </row>
    <row r="6222" spans="5:6" x14ac:dyDescent="0.25">
      <c r="E6222" t="s">
        <v>8552</v>
      </c>
      <c r="F6222" s="5">
        <v>5742.674</v>
      </c>
    </row>
    <row r="6223" spans="5:6" x14ac:dyDescent="0.25">
      <c r="E6223" t="s">
        <v>1065</v>
      </c>
      <c r="F6223" s="5">
        <v>5741.5495999999994</v>
      </c>
    </row>
    <row r="6224" spans="5:6" x14ac:dyDescent="0.25">
      <c r="E6224" t="s">
        <v>15010</v>
      </c>
      <c r="F6224" s="5">
        <v>5738.7855</v>
      </c>
    </row>
    <row r="6225" spans="5:6" x14ac:dyDescent="0.25">
      <c r="E6225" t="s">
        <v>4134</v>
      </c>
      <c r="F6225" s="5">
        <v>5734.3603000000012</v>
      </c>
    </row>
    <row r="6226" spans="5:6" x14ac:dyDescent="0.25">
      <c r="E6226" t="s">
        <v>9555</v>
      </c>
      <c r="F6226" s="5">
        <v>5732.9806000000008</v>
      </c>
    </row>
    <row r="6227" spans="5:6" x14ac:dyDescent="0.25">
      <c r="E6227" t="s">
        <v>14261</v>
      </c>
      <c r="F6227" s="5">
        <v>5731.976099999999</v>
      </c>
    </row>
    <row r="6228" spans="5:6" x14ac:dyDescent="0.25">
      <c r="E6228" t="s">
        <v>5842</v>
      </c>
      <c r="F6228" s="5">
        <v>5728.0446000000029</v>
      </c>
    </row>
    <row r="6229" spans="5:6" x14ac:dyDescent="0.25">
      <c r="E6229" t="s">
        <v>17002</v>
      </c>
      <c r="F6229" s="5">
        <v>5721.3822000000009</v>
      </c>
    </row>
    <row r="6230" spans="5:6" x14ac:dyDescent="0.25">
      <c r="E6230" t="s">
        <v>7765</v>
      </c>
      <c r="F6230" s="5">
        <v>5721.3822000000009</v>
      </c>
    </row>
    <row r="6231" spans="5:6" x14ac:dyDescent="0.25">
      <c r="E6231" t="s">
        <v>6629</v>
      </c>
      <c r="F6231" s="5">
        <v>5721.3822000000009</v>
      </c>
    </row>
    <row r="6232" spans="5:6" x14ac:dyDescent="0.25">
      <c r="E6232" t="s">
        <v>6518</v>
      </c>
      <c r="F6232" s="5">
        <v>5721.3822000000009</v>
      </c>
    </row>
    <row r="6233" spans="5:6" x14ac:dyDescent="0.25">
      <c r="E6233" t="s">
        <v>4332</v>
      </c>
      <c r="F6233" s="5">
        <v>5721.3822000000009</v>
      </c>
    </row>
    <row r="6234" spans="5:6" x14ac:dyDescent="0.25">
      <c r="E6234" t="s">
        <v>2041</v>
      </c>
      <c r="F6234" s="5">
        <v>5721.3822000000009</v>
      </c>
    </row>
    <row r="6235" spans="5:6" x14ac:dyDescent="0.25">
      <c r="E6235" t="s">
        <v>1413</v>
      </c>
      <c r="F6235" s="5">
        <v>5721.3822000000009</v>
      </c>
    </row>
    <row r="6236" spans="5:6" x14ac:dyDescent="0.25">
      <c r="E6236" t="s">
        <v>12852</v>
      </c>
      <c r="F6236" s="5">
        <v>5720.4483000000009</v>
      </c>
    </row>
    <row r="6237" spans="5:6" x14ac:dyDescent="0.25">
      <c r="E6237" t="s">
        <v>5905</v>
      </c>
      <c r="F6237" s="5">
        <v>5719.3554999999997</v>
      </c>
    </row>
    <row r="6238" spans="5:6" x14ac:dyDescent="0.25">
      <c r="E6238" t="s">
        <v>18019</v>
      </c>
      <c r="F6238" s="5">
        <v>5716.2073000000028</v>
      </c>
    </row>
    <row r="6239" spans="5:6" x14ac:dyDescent="0.25">
      <c r="E6239" t="s">
        <v>18756</v>
      </c>
      <c r="F6239" s="5">
        <v>5715.2404999999999</v>
      </c>
    </row>
    <row r="6240" spans="5:6" x14ac:dyDescent="0.25">
      <c r="E6240" t="s">
        <v>2850</v>
      </c>
      <c r="F6240" s="5">
        <v>5709.0408000000007</v>
      </c>
    </row>
    <row r="6241" spans="5:6" x14ac:dyDescent="0.25">
      <c r="E6241" t="s">
        <v>717</v>
      </c>
      <c r="F6241" s="5">
        <v>5708.3181999999988</v>
      </c>
    </row>
    <row r="6242" spans="5:6" x14ac:dyDescent="0.25">
      <c r="E6242" t="s">
        <v>5474</v>
      </c>
      <c r="F6242" s="5">
        <v>5703.8464000000013</v>
      </c>
    </row>
    <row r="6243" spans="5:6" x14ac:dyDescent="0.25">
      <c r="E6243" t="s">
        <v>18514</v>
      </c>
      <c r="F6243" s="5">
        <v>5703.7428</v>
      </c>
    </row>
    <row r="6244" spans="5:6" x14ac:dyDescent="0.25">
      <c r="E6244" t="s">
        <v>17437</v>
      </c>
      <c r="F6244" s="5">
        <v>5703.7428</v>
      </c>
    </row>
    <row r="6245" spans="5:6" x14ac:dyDescent="0.25">
      <c r="E6245" t="s">
        <v>15646</v>
      </c>
      <c r="F6245" s="5">
        <v>5703.7428</v>
      </c>
    </row>
    <row r="6246" spans="5:6" x14ac:dyDescent="0.25">
      <c r="E6246" t="s">
        <v>3403</v>
      </c>
      <c r="F6246" s="5">
        <v>5703.7428</v>
      </c>
    </row>
    <row r="6247" spans="5:6" x14ac:dyDescent="0.25">
      <c r="E6247" t="s">
        <v>3530</v>
      </c>
      <c r="F6247" s="5">
        <v>5703.7428</v>
      </c>
    </row>
    <row r="6248" spans="5:6" x14ac:dyDescent="0.25">
      <c r="E6248" t="s">
        <v>2987</v>
      </c>
      <c r="F6248" s="5">
        <v>5701.3418000000001</v>
      </c>
    </row>
    <row r="6249" spans="5:6" x14ac:dyDescent="0.25">
      <c r="E6249" t="s">
        <v>17676</v>
      </c>
      <c r="F6249" s="5">
        <v>5699.9255999999996</v>
      </c>
    </row>
    <row r="6250" spans="5:6" x14ac:dyDescent="0.25">
      <c r="E6250" t="s">
        <v>11182</v>
      </c>
      <c r="F6250" s="5">
        <v>5691.1209000000017</v>
      </c>
    </row>
    <row r="6251" spans="5:6" x14ac:dyDescent="0.25">
      <c r="E6251" t="s">
        <v>1078</v>
      </c>
      <c r="F6251" s="5">
        <v>5690.5992000000015</v>
      </c>
    </row>
    <row r="6252" spans="5:6" x14ac:dyDescent="0.25">
      <c r="E6252" t="s">
        <v>17866</v>
      </c>
      <c r="F6252" s="5">
        <v>5689.8427000000001</v>
      </c>
    </row>
    <row r="6253" spans="5:6" x14ac:dyDescent="0.25">
      <c r="E6253" t="s">
        <v>17605</v>
      </c>
      <c r="F6253" s="5">
        <v>5688.9544999999998</v>
      </c>
    </row>
    <row r="6254" spans="5:6" x14ac:dyDescent="0.25">
      <c r="E6254" t="s">
        <v>15236</v>
      </c>
      <c r="F6254" s="5">
        <v>5681.2694999999985</v>
      </c>
    </row>
    <row r="6255" spans="5:6" x14ac:dyDescent="0.25">
      <c r="E6255" t="s">
        <v>13473</v>
      </c>
      <c r="F6255" s="5">
        <v>5677.0400999999993</v>
      </c>
    </row>
    <row r="6256" spans="5:6" x14ac:dyDescent="0.25">
      <c r="E6256" t="s">
        <v>15811</v>
      </c>
      <c r="F6256" s="5">
        <v>5675.8384999999998</v>
      </c>
    </row>
    <row r="6257" spans="5:6" x14ac:dyDescent="0.25">
      <c r="E6257" t="s">
        <v>5555</v>
      </c>
      <c r="F6257" s="5">
        <v>5675.0361000000003</v>
      </c>
    </row>
    <row r="6258" spans="5:6" x14ac:dyDescent="0.25">
      <c r="E6258" t="s">
        <v>2148</v>
      </c>
      <c r="F6258" s="5">
        <v>5669.9061000000002</v>
      </c>
    </row>
    <row r="6259" spans="5:6" x14ac:dyDescent="0.25">
      <c r="E6259" t="s">
        <v>14566</v>
      </c>
      <c r="F6259" s="5">
        <v>5666.7009000000016</v>
      </c>
    </row>
    <row r="6260" spans="5:6" x14ac:dyDescent="0.25">
      <c r="E6260" t="s">
        <v>12222</v>
      </c>
      <c r="F6260" s="5">
        <v>5666.6253999999999</v>
      </c>
    </row>
    <row r="6261" spans="5:6" x14ac:dyDescent="0.25">
      <c r="E6261" t="s">
        <v>7933</v>
      </c>
      <c r="F6261" s="5">
        <v>5660.0798999999988</v>
      </c>
    </row>
    <row r="6262" spans="5:6" x14ac:dyDescent="0.25">
      <c r="E6262" t="s">
        <v>18542</v>
      </c>
      <c r="F6262" s="5">
        <v>5659.7291999999989</v>
      </c>
    </row>
    <row r="6263" spans="5:6" x14ac:dyDescent="0.25">
      <c r="E6263" t="s">
        <v>13336</v>
      </c>
      <c r="F6263" s="5">
        <v>5659.7291999999989</v>
      </c>
    </row>
    <row r="6264" spans="5:6" x14ac:dyDescent="0.25">
      <c r="E6264" t="s">
        <v>5250</v>
      </c>
      <c r="F6264" s="5">
        <v>5659.7291999999989</v>
      </c>
    </row>
    <row r="6265" spans="5:6" x14ac:dyDescent="0.25">
      <c r="E6265" t="s">
        <v>5587</v>
      </c>
      <c r="F6265" s="5">
        <v>5659.7291999999989</v>
      </c>
    </row>
    <row r="6266" spans="5:6" x14ac:dyDescent="0.25">
      <c r="E6266" t="s">
        <v>4623</v>
      </c>
      <c r="F6266" s="5">
        <v>5659.7291999999989</v>
      </c>
    </row>
    <row r="6267" spans="5:6" x14ac:dyDescent="0.25">
      <c r="E6267" t="s">
        <v>4388</v>
      </c>
      <c r="F6267" s="5">
        <v>5659.7291999999989</v>
      </c>
    </row>
    <row r="6268" spans="5:6" x14ac:dyDescent="0.25">
      <c r="E6268" t="s">
        <v>4124</v>
      </c>
      <c r="F6268" s="5">
        <v>5659.7291999999989</v>
      </c>
    </row>
    <row r="6269" spans="5:6" x14ac:dyDescent="0.25">
      <c r="E6269" t="s">
        <v>2121</v>
      </c>
      <c r="F6269" s="5">
        <v>5659.7291999999989</v>
      </c>
    </row>
    <row r="6270" spans="5:6" x14ac:dyDescent="0.25">
      <c r="E6270" t="s">
        <v>17028</v>
      </c>
      <c r="F6270" s="5">
        <v>5655.3225999999995</v>
      </c>
    </row>
    <row r="6271" spans="5:6" x14ac:dyDescent="0.25">
      <c r="E6271" t="s">
        <v>17268</v>
      </c>
      <c r="F6271" s="5">
        <v>5652.9323999999997</v>
      </c>
    </row>
    <row r="6272" spans="5:6" x14ac:dyDescent="0.25">
      <c r="E6272" t="s">
        <v>5853</v>
      </c>
      <c r="F6272" s="5">
        <v>5642.5193999999992</v>
      </c>
    </row>
    <row r="6273" spans="5:6" x14ac:dyDescent="0.25">
      <c r="E6273" t="s">
        <v>5373</v>
      </c>
      <c r="F6273" s="5">
        <v>5640.8261999999995</v>
      </c>
    </row>
    <row r="6274" spans="5:6" x14ac:dyDescent="0.25">
      <c r="E6274" t="s">
        <v>7960</v>
      </c>
      <c r="F6274" s="5">
        <v>5639.2282000000023</v>
      </c>
    </row>
    <row r="6275" spans="5:6" x14ac:dyDescent="0.25">
      <c r="E6275" t="s">
        <v>16055</v>
      </c>
      <c r="F6275" s="5">
        <v>5638.780999999999</v>
      </c>
    </row>
    <row r="6276" spans="5:6" x14ac:dyDescent="0.25">
      <c r="E6276" t="s">
        <v>8908</v>
      </c>
      <c r="F6276" s="5">
        <v>5638.107100000002</v>
      </c>
    </row>
    <row r="6277" spans="5:6" x14ac:dyDescent="0.25">
      <c r="E6277" t="s">
        <v>17248</v>
      </c>
      <c r="F6277" s="5">
        <v>5631.8296000000028</v>
      </c>
    </row>
    <row r="6278" spans="5:6" x14ac:dyDescent="0.25">
      <c r="E6278" t="s">
        <v>18750</v>
      </c>
      <c r="F6278" s="5">
        <v>5629.3845999999994</v>
      </c>
    </row>
    <row r="6279" spans="5:6" x14ac:dyDescent="0.25">
      <c r="E6279" t="s">
        <v>6324</v>
      </c>
      <c r="F6279" s="5">
        <v>5629.3845999999994</v>
      </c>
    </row>
    <row r="6280" spans="5:6" x14ac:dyDescent="0.25">
      <c r="E6280" t="s">
        <v>12393</v>
      </c>
      <c r="F6280" s="5">
        <v>5628.3854999999994</v>
      </c>
    </row>
    <row r="6281" spans="5:6" x14ac:dyDescent="0.25">
      <c r="E6281" t="s">
        <v>16317</v>
      </c>
      <c r="F6281" s="5">
        <v>5627.9032000000007</v>
      </c>
    </row>
    <row r="6282" spans="5:6" x14ac:dyDescent="0.25">
      <c r="E6282" t="s">
        <v>15877</v>
      </c>
      <c r="F6282" s="5">
        <v>5627.9032000000007</v>
      </c>
    </row>
    <row r="6283" spans="5:6" x14ac:dyDescent="0.25">
      <c r="E6283" t="s">
        <v>15034</v>
      </c>
      <c r="F6283" s="5">
        <v>5627.9032000000007</v>
      </c>
    </row>
    <row r="6284" spans="5:6" x14ac:dyDescent="0.25">
      <c r="E6284" t="s">
        <v>14904</v>
      </c>
      <c r="F6284" s="5">
        <v>5627.9032000000007</v>
      </c>
    </row>
    <row r="6285" spans="5:6" x14ac:dyDescent="0.25">
      <c r="E6285" t="s">
        <v>15337</v>
      </c>
      <c r="F6285" s="5">
        <v>5627.9032000000007</v>
      </c>
    </row>
    <row r="6286" spans="5:6" x14ac:dyDescent="0.25">
      <c r="E6286" t="s">
        <v>12457</v>
      </c>
      <c r="F6286" s="5">
        <v>5627.9032000000007</v>
      </c>
    </row>
    <row r="6287" spans="5:6" x14ac:dyDescent="0.25">
      <c r="E6287" t="s">
        <v>12776</v>
      </c>
      <c r="F6287" s="5">
        <v>5627.9032000000007</v>
      </c>
    </row>
    <row r="6288" spans="5:6" x14ac:dyDescent="0.25">
      <c r="E6288" t="s">
        <v>9395</v>
      </c>
      <c r="F6288" s="5">
        <v>5627.9032000000007</v>
      </c>
    </row>
    <row r="6289" spans="5:6" x14ac:dyDescent="0.25">
      <c r="E6289" t="s">
        <v>8381</v>
      </c>
      <c r="F6289" s="5">
        <v>5627.9032000000007</v>
      </c>
    </row>
    <row r="6290" spans="5:6" x14ac:dyDescent="0.25">
      <c r="E6290" t="s">
        <v>9171</v>
      </c>
      <c r="F6290" s="5">
        <v>5627.9032000000007</v>
      </c>
    </row>
    <row r="6291" spans="5:6" x14ac:dyDescent="0.25">
      <c r="E6291" t="s">
        <v>8002</v>
      </c>
      <c r="F6291" s="5">
        <v>5627.9032000000007</v>
      </c>
    </row>
    <row r="6292" spans="5:6" x14ac:dyDescent="0.25">
      <c r="E6292" t="s">
        <v>7697</v>
      </c>
      <c r="F6292" s="5">
        <v>5627.9032000000007</v>
      </c>
    </row>
    <row r="6293" spans="5:6" x14ac:dyDescent="0.25">
      <c r="E6293" t="s">
        <v>6087</v>
      </c>
      <c r="F6293" s="5">
        <v>5627.9032000000007</v>
      </c>
    </row>
    <row r="6294" spans="5:6" x14ac:dyDescent="0.25">
      <c r="E6294" t="s">
        <v>3698</v>
      </c>
      <c r="F6294" s="5">
        <v>5627.9032000000007</v>
      </c>
    </row>
    <row r="6295" spans="5:6" x14ac:dyDescent="0.25">
      <c r="E6295" t="s">
        <v>13220</v>
      </c>
      <c r="F6295" s="5">
        <v>5625.4534000000003</v>
      </c>
    </row>
    <row r="6296" spans="5:6" x14ac:dyDescent="0.25">
      <c r="E6296" t="s">
        <v>17303</v>
      </c>
      <c r="F6296" s="5">
        <v>5625.1009000000004</v>
      </c>
    </row>
    <row r="6297" spans="5:6" x14ac:dyDescent="0.25">
      <c r="E6297" t="s">
        <v>6852</v>
      </c>
      <c r="F6297" s="5">
        <v>5624.8351999999995</v>
      </c>
    </row>
    <row r="6298" spans="5:6" x14ac:dyDescent="0.25">
      <c r="E6298" t="s">
        <v>6413</v>
      </c>
      <c r="F6298" s="5">
        <v>5624.6446000000005</v>
      </c>
    </row>
    <row r="6299" spans="5:6" x14ac:dyDescent="0.25">
      <c r="E6299" t="s">
        <v>936</v>
      </c>
      <c r="F6299" s="5">
        <v>5623.8085000000001</v>
      </c>
    </row>
    <row r="6300" spans="5:6" x14ac:dyDescent="0.25">
      <c r="E6300" t="s">
        <v>16604</v>
      </c>
      <c r="F6300" s="5">
        <v>5623.0772000000006</v>
      </c>
    </row>
    <row r="6301" spans="5:6" x14ac:dyDescent="0.25">
      <c r="E6301" t="s">
        <v>8512</v>
      </c>
      <c r="F6301" s="5">
        <v>5622.9119999999994</v>
      </c>
    </row>
    <row r="6302" spans="5:6" x14ac:dyDescent="0.25">
      <c r="E6302" t="s">
        <v>5599</v>
      </c>
      <c r="F6302" s="5">
        <v>5618.1039999999994</v>
      </c>
    </row>
    <row r="6303" spans="5:6" x14ac:dyDescent="0.25">
      <c r="E6303" t="s">
        <v>9796</v>
      </c>
      <c r="F6303" s="5">
        <v>5615.3895000000002</v>
      </c>
    </row>
    <row r="6304" spans="5:6" x14ac:dyDescent="0.25">
      <c r="E6304" t="s">
        <v>17085</v>
      </c>
      <c r="F6304" s="5">
        <v>5612.5030999999999</v>
      </c>
    </row>
    <row r="6305" spans="5:6" x14ac:dyDescent="0.25">
      <c r="E6305" t="s">
        <v>6971</v>
      </c>
      <c r="F6305" s="5">
        <v>5611.777000000001</v>
      </c>
    </row>
    <row r="6306" spans="5:6" x14ac:dyDescent="0.25">
      <c r="E6306" t="s">
        <v>3612</v>
      </c>
      <c r="F6306" s="5">
        <v>5609.5306</v>
      </c>
    </row>
    <row r="6307" spans="5:6" x14ac:dyDescent="0.25">
      <c r="E6307" t="s">
        <v>2346</v>
      </c>
      <c r="F6307" s="5">
        <v>5606.9160000000002</v>
      </c>
    </row>
    <row r="6308" spans="5:6" x14ac:dyDescent="0.25">
      <c r="E6308" t="s">
        <v>8562</v>
      </c>
      <c r="F6308" s="5">
        <v>5606.6748000000016</v>
      </c>
    </row>
    <row r="6309" spans="5:6" x14ac:dyDescent="0.25">
      <c r="E6309" t="s">
        <v>4265</v>
      </c>
      <c r="F6309" s="5">
        <v>5604.6233000000011</v>
      </c>
    </row>
    <row r="6310" spans="5:6" x14ac:dyDescent="0.25">
      <c r="E6310" t="s">
        <v>14153</v>
      </c>
      <c r="F6310" s="5">
        <v>5601.3761000000013</v>
      </c>
    </row>
    <row r="6311" spans="5:6" x14ac:dyDescent="0.25">
      <c r="E6311" t="s">
        <v>9612</v>
      </c>
      <c r="F6311" s="5">
        <v>5601.3761000000013</v>
      </c>
    </row>
    <row r="6312" spans="5:6" x14ac:dyDescent="0.25">
      <c r="E6312" t="s">
        <v>8757</v>
      </c>
      <c r="F6312" s="5">
        <v>5599.4709000000003</v>
      </c>
    </row>
    <row r="6313" spans="5:6" x14ac:dyDescent="0.25">
      <c r="E6313" t="s">
        <v>2826</v>
      </c>
      <c r="F6313" s="5">
        <v>5599.2183000000005</v>
      </c>
    </row>
    <row r="6314" spans="5:6" x14ac:dyDescent="0.25">
      <c r="E6314" t="s">
        <v>8004</v>
      </c>
      <c r="F6314" s="5">
        <v>5581.2235999999994</v>
      </c>
    </row>
    <row r="6315" spans="5:6" x14ac:dyDescent="0.25">
      <c r="E6315" t="s">
        <v>13794</v>
      </c>
      <c r="F6315" s="5">
        <v>5577.9192000000012</v>
      </c>
    </row>
    <row r="6316" spans="5:6" x14ac:dyDescent="0.25">
      <c r="E6316" t="s">
        <v>11436</v>
      </c>
      <c r="F6316" s="5">
        <v>5577.4277999999995</v>
      </c>
    </row>
    <row r="6317" spans="5:6" x14ac:dyDescent="0.25">
      <c r="E6317" t="s">
        <v>13453</v>
      </c>
      <c r="F6317" s="5">
        <v>5569.8176000000003</v>
      </c>
    </row>
    <row r="6318" spans="5:6" x14ac:dyDescent="0.25">
      <c r="E6318" t="s">
        <v>11503</v>
      </c>
      <c r="F6318" s="5">
        <v>5569.1857000000009</v>
      </c>
    </row>
    <row r="6319" spans="5:6" x14ac:dyDescent="0.25">
      <c r="E6319" t="s">
        <v>17343</v>
      </c>
      <c r="F6319" s="5">
        <v>5568.881400000002</v>
      </c>
    </row>
    <row r="6320" spans="5:6" x14ac:dyDescent="0.25">
      <c r="E6320" t="s">
        <v>13569</v>
      </c>
      <c r="F6320" s="5">
        <v>5568.3914000000004</v>
      </c>
    </row>
    <row r="6321" spans="5:6" x14ac:dyDescent="0.25">
      <c r="E6321" t="s">
        <v>18806</v>
      </c>
      <c r="F6321" s="5">
        <v>5566.4389999999994</v>
      </c>
    </row>
    <row r="6322" spans="5:6" x14ac:dyDescent="0.25">
      <c r="E6322" t="s">
        <v>14045</v>
      </c>
      <c r="F6322" s="5">
        <v>5566.32</v>
      </c>
    </row>
    <row r="6323" spans="5:6" x14ac:dyDescent="0.25">
      <c r="E6323" t="s">
        <v>16309</v>
      </c>
      <c r="F6323" s="5">
        <v>5566.1185000000023</v>
      </c>
    </row>
    <row r="6324" spans="5:6" x14ac:dyDescent="0.25">
      <c r="E6324" t="s">
        <v>14616</v>
      </c>
      <c r="F6324" s="5">
        <v>5563.9258000000009</v>
      </c>
    </row>
    <row r="6325" spans="5:6" x14ac:dyDescent="0.25">
      <c r="E6325" t="s">
        <v>9742</v>
      </c>
      <c r="F6325" s="5">
        <v>5549.4735999999984</v>
      </c>
    </row>
    <row r="6326" spans="5:6" x14ac:dyDescent="0.25">
      <c r="E6326" t="s">
        <v>18368</v>
      </c>
      <c r="F6326" s="5">
        <v>5547.3815999999988</v>
      </c>
    </row>
    <row r="6327" spans="5:6" x14ac:dyDescent="0.25">
      <c r="E6327" t="s">
        <v>7853</v>
      </c>
      <c r="F6327" s="5">
        <v>5547.3815999999988</v>
      </c>
    </row>
    <row r="6328" spans="5:6" x14ac:dyDescent="0.25">
      <c r="E6328" t="s">
        <v>17932</v>
      </c>
      <c r="F6328" s="5">
        <v>5545.3916999999992</v>
      </c>
    </row>
    <row r="6329" spans="5:6" x14ac:dyDescent="0.25">
      <c r="E6329" t="s">
        <v>11113</v>
      </c>
      <c r="F6329" s="5">
        <v>5544.9212000000016</v>
      </c>
    </row>
    <row r="6330" spans="5:6" x14ac:dyDescent="0.25">
      <c r="E6330" t="s">
        <v>15100</v>
      </c>
      <c r="F6330" s="5">
        <v>5543.5990000000002</v>
      </c>
    </row>
    <row r="6331" spans="5:6" x14ac:dyDescent="0.25">
      <c r="E6331" t="s">
        <v>2978</v>
      </c>
      <c r="F6331" s="5">
        <v>5538.4966000000004</v>
      </c>
    </row>
    <row r="6332" spans="5:6" x14ac:dyDescent="0.25">
      <c r="E6332" t="s">
        <v>17946</v>
      </c>
      <c r="F6332" s="5">
        <v>5538.2919000000002</v>
      </c>
    </row>
    <row r="6333" spans="5:6" x14ac:dyDescent="0.25">
      <c r="E6333" t="s">
        <v>9477</v>
      </c>
      <c r="F6333" s="5">
        <v>5529.841699999999</v>
      </c>
    </row>
    <row r="6334" spans="5:6" x14ac:dyDescent="0.25">
      <c r="E6334" t="s">
        <v>17120</v>
      </c>
      <c r="F6334" s="5">
        <v>5527.2388000000001</v>
      </c>
    </row>
    <row r="6335" spans="5:6" x14ac:dyDescent="0.25">
      <c r="E6335" t="s">
        <v>11560</v>
      </c>
      <c r="F6335" s="5">
        <v>5527.0179000000016</v>
      </c>
    </row>
    <row r="6336" spans="5:6" x14ac:dyDescent="0.25">
      <c r="E6336" t="s">
        <v>15748</v>
      </c>
      <c r="F6336" s="5">
        <v>5526.3181000000004</v>
      </c>
    </row>
    <row r="6337" spans="5:6" x14ac:dyDescent="0.25">
      <c r="E6337" t="s">
        <v>1282</v>
      </c>
      <c r="F6337" s="5">
        <v>5525.3365000000003</v>
      </c>
    </row>
    <row r="6338" spans="5:6" x14ac:dyDescent="0.25">
      <c r="E6338" t="s">
        <v>11085</v>
      </c>
      <c r="F6338" s="5">
        <v>5524.1273000000019</v>
      </c>
    </row>
    <row r="6339" spans="5:6" x14ac:dyDescent="0.25">
      <c r="E6339" t="s">
        <v>13919</v>
      </c>
      <c r="F6339" s="5">
        <v>5524.1154999999999</v>
      </c>
    </row>
    <row r="6340" spans="5:6" x14ac:dyDescent="0.25">
      <c r="E6340" t="s">
        <v>15027</v>
      </c>
      <c r="F6340" s="5">
        <v>5522.0180999999984</v>
      </c>
    </row>
    <row r="6341" spans="5:6" x14ac:dyDescent="0.25">
      <c r="E6341" t="s">
        <v>9960</v>
      </c>
      <c r="F6341" s="5">
        <v>5518.6832000000013</v>
      </c>
    </row>
    <row r="6342" spans="5:6" x14ac:dyDescent="0.25">
      <c r="E6342" t="s">
        <v>1636</v>
      </c>
      <c r="F6342" s="5">
        <v>5514.0733999999984</v>
      </c>
    </row>
    <row r="6343" spans="5:6" x14ac:dyDescent="0.25">
      <c r="E6343" t="s">
        <v>9238</v>
      </c>
      <c r="F6343" s="5">
        <v>5511.2201000000005</v>
      </c>
    </row>
    <row r="6344" spans="5:6" x14ac:dyDescent="0.25">
      <c r="E6344" t="s">
        <v>16451</v>
      </c>
      <c r="F6344" s="5">
        <v>5508.4635000000026</v>
      </c>
    </row>
    <row r="6345" spans="5:6" x14ac:dyDescent="0.25">
      <c r="E6345" t="s">
        <v>9279</v>
      </c>
      <c r="F6345" s="5">
        <v>5505.8396000000002</v>
      </c>
    </row>
    <row r="6346" spans="5:6" x14ac:dyDescent="0.25">
      <c r="E6346" t="s">
        <v>8720</v>
      </c>
      <c r="F6346" s="5">
        <v>5505.6814000000022</v>
      </c>
    </row>
    <row r="6347" spans="5:6" x14ac:dyDescent="0.25">
      <c r="E6347" t="s">
        <v>17617</v>
      </c>
      <c r="F6347" s="5">
        <v>5505.3217000000013</v>
      </c>
    </row>
    <row r="6348" spans="5:6" x14ac:dyDescent="0.25">
      <c r="E6348" t="s">
        <v>11867</v>
      </c>
      <c r="F6348" s="5">
        <v>5504.5770000000002</v>
      </c>
    </row>
    <row r="6349" spans="5:6" x14ac:dyDescent="0.25">
      <c r="E6349" t="s">
        <v>11650</v>
      </c>
      <c r="F6349" s="5">
        <v>5504.3703999999998</v>
      </c>
    </row>
    <row r="6350" spans="5:6" x14ac:dyDescent="0.25">
      <c r="E6350" t="s">
        <v>3054</v>
      </c>
      <c r="F6350" s="5">
        <v>5500.8528000000006</v>
      </c>
    </row>
    <row r="6351" spans="5:6" x14ac:dyDescent="0.25">
      <c r="E6351" t="s">
        <v>4963</v>
      </c>
      <c r="F6351" s="5">
        <v>5500.479800000001</v>
      </c>
    </row>
    <row r="6352" spans="5:6" x14ac:dyDescent="0.25">
      <c r="E6352" t="s">
        <v>7082</v>
      </c>
      <c r="F6352" s="5">
        <v>5499.6860000000015</v>
      </c>
    </row>
    <row r="6353" spans="5:6" x14ac:dyDescent="0.25">
      <c r="E6353" t="s">
        <v>3680</v>
      </c>
      <c r="F6353" s="5">
        <v>5498.6215000000002</v>
      </c>
    </row>
    <row r="6354" spans="5:6" x14ac:dyDescent="0.25">
      <c r="E6354" t="s">
        <v>3017</v>
      </c>
      <c r="F6354" s="5">
        <v>5498.1264999999994</v>
      </c>
    </row>
    <row r="6355" spans="5:6" x14ac:dyDescent="0.25">
      <c r="E6355" t="s">
        <v>15308</v>
      </c>
      <c r="F6355" s="5">
        <v>5495.3190999999997</v>
      </c>
    </row>
    <row r="6356" spans="5:6" x14ac:dyDescent="0.25">
      <c r="E6356" t="s">
        <v>12781</v>
      </c>
      <c r="F6356" s="5">
        <v>5492.7623999999996</v>
      </c>
    </row>
    <row r="6357" spans="5:6" x14ac:dyDescent="0.25">
      <c r="E6357" t="s">
        <v>12555</v>
      </c>
      <c r="F6357" s="5">
        <v>5484.4979000000012</v>
      </c>
    </row>
    <row r="6358" spans="5:6" x14ac:dyDescent="0.25">
      <c r="E6358" t="s">
        <v>4168</v>
      </c>
      <c r="F6358" s="5">
        <v>5483.7384999999995</v>
      </c>
    </row>
    <row r="6359" spans="5:6" x14ac:dyDescent="0.25">
      <c r="E6359" t="s">
        <v>13260</v>
      </c>
      <c r="F6359" s="5">
        <v>5480.2958000000017</v>
      </c>
    </row>
    <row r="6360" spans="5:6" x14ac:dyDescent="0.25">
      <c r="E6360" t="s">
        <v>7320</v>
      </c>
      <c r="F6360" s="5">
        <v>5480.0029999999997</v>
      </c>
    </row>
    <row r="6361" spans="5:6" x14ac:dyDescent="0.25">
      <c r="E6361" t="s">
        <v>2441</v>
      </c>
      <c r="F6361" s="5">
        <v>5478.5037000000029</v>
      </c>
    </row>
    <row r="6362" spans="5:6" x14ac:dyDescent="0.25">
      <c r="E6362" t="s">
        <v>12613</v>
      </c>
      <c r="F6362" s="5">
        <v>5476.7851999999993</v>
      </c>
    </row>
    <row r="6363" spans="5:6" x14ac:dyDescent="0.25">
      <c r="E6363" t="s">
        <v>10571</v>
      </c>
      <c r="F6363" s="5">
        <v>5476.5519000000022</v>
      </c>
    </row>
    <row r="6364" spans="5:6" x14ac:dyDescent="0.25">
      <c r="E6364" t="s">
        <v>6702</v>
      </c>
      <c r="F6364" s="5">
        <v>5474.7533999999996</v>
      </c>
    </row>
    <row r="6365" spans="5:6" x14ac:dyDescent="0.25">
      <c r="E6365" t="s">
        <v>8818</v>
      </c>
      <c r="F6365" s="5">
        <v>5472.4639000000006</v>
      </c>
    </row>
    <row r="6366" spans="5:6" x14ac:dyDescent="0.25">
      <c r="E6366" t="s">
        <v>13240</v>
      </c>
      <c r="F6366" s="5">
        <v>5472.4137999999994</v>
      </c>
    </row>
    <row r="6367" spans="5:6" x14ac:dyDescent="0.25">
      <c r="E6367" t="s">
        <v>16223</v>
      </c>
      <c r="F6367" s="5">
        <v>5472.3150000000005</v>
      </c>
    </row>
    <row r="6368" spans="5:6" x14ac:dyDescent="0.25">
      <c r="E6368" t="s">
        <v>16971</v>
      </c>
      <c r="F6368" s="5">
        <v>5470.7417999999989</v>
      </c>
    </row>
    <row r="6369" spans="5:6" x14ac:dyDescent="0.25">
      <c r="E6369" t="s">
        <v>824</v>
      </c>
      <c r="F6369" s="5">
        <v>5470.6886999999997</v>
      </c>
    </row>
    <row r="6370" spans="5:6" x14ac:dyDescent="0.25">
      <c r="E6370" t="s">
        <v>4811</v>
      </c>
      <c r="F6370" s="5">
        <v>5470.1804000000011</v>
      </c>
    </row>
    <row r="6371" spans="5:6" x14ac:dyDescent="0.25">
      <c r="E6371" t="s">
        <v>1549</v>
      </c>
      <c r="F6371" s="5">
        <v>5469.3421000000017</v>
      </c>
    </row>
    <row r="6372" spans="5:6" x14ac:dyDescent="0.25">
      <c r="E6372" t="s">
        <v>16749</v>
      </c>
      <c r="F6372" s="5">
        <v>5469.13</v>
      </c>
    </row>
    <row r="6373" spans="5:6" x14ac:dyDescent="0.25">
      <c r="E6373" t="s">
        <v>8656</v>
      </c>
      <c r="F6373" s="5">
        <v>5467.5865999999987</v>
      </c>
    </row>
    <row r="6374" spans="5:6" x14ac:dyDescent="0.25">
      <c r="E6374" t="s">
        <v>18975</v>
      </c>
      <c r="F6374" s="5">
        <v>5467.3612000000012</v>
      </c>
    </row>
    <row r="6375" spans="5:6" x14ac:dyDescent="0.25">
      <c r="E6375" t="s">
        <v>3184</v>
      </c>
      <c r="F6375" s="5">
        <v>5457.5761000000002</v>
      </c>
    </row>
    <row r="6376" spans="5:6" x14ac:dyDescent="0.25">
      <c r="E6376" t="s">
        <v>3755</v>
      </c>
      <c r="F6376" s="5">
        <v>5451.6260000000002</v>
      </c>
    </row>
    <row r="6377" spans="5:6" x14ac:dyDescent="0.25">
      <c r="E6377" t="s">
        <v>18957</v>
      </c>
      <c r="F6377" s="5">
        <v>5451.3454999999994</v>
      </c>
    </row>
    <row r="6378" spans="5:6" x14ac:dyDescent="0.25">
      <c r="E6378" t="s">
        <v>11959</v>
      </c>
      <c r="F6378" s="5">
        <v>5450.0112000000026</v>
      </c>
    </row>
    <row r="6379" spans="5:6" x14ac:dyDescent="0.25">
      <c r="E6379" t="s">
        <v>10231</v>
      </c>
      <c r="F6379" s="5">
        <v>5447.9435000000021</v>
      </c>
    </row>
    <row r="6380" spans="5:6" x14ac:dyDescent="0.25">
      <c r="E6380" t="s">
        <v>7651</v>
      </c>
      <c r="F6380" s="5">
        <v>5447.342200000001</v>
      </c>
    </row>
    <row r="6381" spans="5:6" x14ac:dyDescent="0.25">
      <c r="E6381" t="s">
        <v>12142</v>
      </c>
      <c r="F6381" s="5">
        <v>5445.999600000001</v>
      </c>
    </row>
    <row r="6382" spans="5:6" x14ac:dyDescent="0.25">
      <c r="E6382" t="s">
        <v>12191</v>
      </c>
      <c r="F6382" s="5">
        <v>5443.2026000000005</v>
      </c>
    </row>
    <row r="6383" spans="5:6" x14ac:dyDescent="0.25">
      <c r="E6383" t="s">
        <v>2278</v>
      </c>
      <c r="F6383" s="5">
        <v>5436.2368000000015</v>
      </c>
    </row>
    <row r="6384" spans="5:6" x14ac:dyDescent="0.25">
      <c r="E6384" t="s">
        <v>12375</v>
      </c>
      <c r="F6384" s="5">
        <v>5432.9876000000022</v>
      </c>
    </row>
    <row r="6385" spans="5:6" x14ac:dyDescent="0.25">
      <c r="E6385" t="s">
        <v>17537</v>
      </c>
      <c r="F6385" s="5">
        <v>5429.6757000000025</v>
      </c>
    </row>
    <row r="6386" spans="5:6" x14ac:dyDescent="0.25">
      <c r="E6386" t="s">
        <v>1658</v>
      </c>
      <c r="F6386" s="5">
        <v>5429.5999000000011</v>
      </c>
    </row>
    <row r="6387" spans="5:6" x14ac:dyDescent="0.25">
      <c r="E6387" t="s">
        <v>5612</v>
      </c>
      <c r="F6387" s="5">
        <v>5429.0616</v>
      </c>
    </row>
    <row r="6388" spans="5:6" x14ac:dyDescent="0.25">
      <c r="E6388" t="s">
        <v>15931</v>
      </c>
      <c r="F6388" s="5">
        <v>5427.7548000000015</v>
      </c>
    </row>
    <row r="6389" spans="5:6" x14ac:dyDescent="0.25">
      <c r="E6389" t="s">
        <v>16767</v>
      </c>
      <c r="F6389" s="5">
        <v>5424.8003999999992</v>
      </c>
    </row>
    <row r="6390" spans="5:6" x14ac:dyDescent="0.25">
      <c r="E6390" t="s">
        <v>16077</v>
      </c>
      <c r="F6390" s="5">
        <v>5419.5201000000015</v>
      </c>
    </row>
    <row r="6391" spans="5:6" x14ac:dyDescent="0.25">
      <c r="E6391" t="s">
        <v>13981</v>
      </c>
      <c r="F6391" s="5">
        <v>5419.2718999999997</v>
      </c>
    </row>
    <row r="6392" spans="5:6" x14ac:dyDescent="0.25">
      <c r="E6392" t="s">
        <v>11330</v>
      </c>
      <c r="F6392" s="5">
        <v>5416.0416000000005</v>
      </c>
    </row>
    <row r="6393" spans="5:6" x14ac:dyDescent="0.25">
      <c r="E6393" t="s">
        <v>10029</v>
      </c>
      <c r="F6393" s="5">
        <v>5415.4044999999987</v>
      </c>
    </row>
    <row r="6394" spans="5:6" x14ac:dyDescent="0.25">
      <c r="E6394" t="s">
        <v>6157</v>
      </c>
      <c r="F6394" s="5">
        <v>5415.2258000000002</v>
      </c>
    </row>
    <row r="6395" spans="5:6" x14ac:dyDescent="0.25">
      <c r="E6395" t="s">
        <v>18135</v>
      </c>
      <c r="F6395" s="5">
        <v>5412.7926000000025</v>
      </c>
    </row>
    <row r="6396" spans="5:6" x14ac:dyDescent="0.25">
      <c r="E6396" t="s">
        <v>1849</v>
      </c>
      <c r="F6396" s="5">
        <v>5410.7507000000005</v>
      </c>
    </row>
    <row r="6397" spans="5:6" x14ac:dyDescent="0.25">
      <c r="E6397" t="s">
        <v>6422</v>
      </c>
      <c r="F6397" s="5">
        <v>5410.7286000000004</v>
      </c>
    </row>
    <row r="6398" spans="5:6" x14ac:dyDescent="0.25">
      <c r="E6398" t="s">
        <v>2605</v>
      </c>
      <c r="F6398" s="5">
        <v>5409.4474999999993</v>
      </c>
    </row>
    <row r="6399" spans="5:6" x14ac:dyDescent="0.25">
      <c r="E6399" t="s">
        <v>13631</v>
      </c>
      <c r="F6399" s="5">
        <v>5408.4733000000006</v>
      </c>
    </row>
    <row r="6400" spans="5:6" x14ac:dyDescent="0.25">
      <c r="E6400" t="s">
        <v>8342</v>
      </c>
      <c r="F6400" s="5">
        <v>5406.4457999999986</v>
      </c>
    </row>
    <row r="6401" spans="5:6" x14ac:dyDescent="0.25">
      <c r="E6401" t="s">
        <v>4319</v>
      </c>
      <c r="F6401" s="5">
        <v>5389.2119000000002</v>
      </c>
    </row>
    <row r="6402" spans="5:6" x14ac:dyDescent="0.25">
      <c r="E6402" t="s">
        <v>18271</v>
      </c>
      <c r="F6402" s="5">
        <v>5384.4465</v>
      </c>
    </row>
    <row r="6403" spans="5:6" x14ac:dyDescent="0.25">
      <c r="E6403" t="s">
        <v>15638</v>
      </c>
      <c r="F6403" s="5">
        <v>5383.9474000000018</v>
      </c>
    </row>
    <row r="6404" spans="5:6" x14ac:dyDescent="0.25">
      <c r="E6404" t="s">
        <v>9355</v>
      </c>
      <c r="F6404" s="5">
        <v>5383.2565000000013</v>
      </c>
    </row>
    <row r="6405" spans="5:6" x14ac:dyDescent="0.25">
      <c r="E6405" t="s">
        <v>1947</v>
      </c>
      <c r="F6405" s="5">
        <v>5383.2565000000013</v>
      </c>
    </row>
    <row r="6406" spans="5:6" x14ac:dyDescent="0.25">
      <c r="E6406" t="s">
        <v>18525</v>
      </c>
      <c r="F6406" s="5">
        <v>5381.8508999999995</v>
      </c>
    </row>
    <row r="6407" spans="5:6" x14ac:dyDescent="0.25">
      <c r="E6407" t="s">
        <v>5602</v>
      </c>
      <c r="F6407" s="5">
        <v>5379.601200000001</v>
      </c>
    </row>
    <row r="6408" spans="5:6" x14ac:dyDescent="0.25">
      <c r="E6408" t="s">
        <v>4160</v>
      </c>
      <c r="F6408" s="5">
        <v>5378.1464999999989</v>
      </c>
    </row>
    <row r="6409" spans="5:6" x14ac:dyDescent="0.25">
      <c r="E6409" t="s">
        <v>13048</v>
      </c>
      <c r="F6409" s="5">
        <v>5373.8558000000012</v>
      </c>
    </row>
    <row r="6410" spans="5:6" x14ac:dyDescent="0.25">
      <c r="E6410" t="s">
        <v>5552</v>
      </c>
      <c r="F6410" s="5">
        <v>5372.8679999999995</v>
      </c>
    </row>
    <row r="6411" spans="5:6" x14ac:dyDescent="0.25">
      <c r="E6411" t="s">
        <v>18145</v>
      </c>
      <c r="F6411" s="5">
        <v>5365.4069999999992</v>
      </c>
    </row>
    <row r="6412" spans="5:6" x14ac:dyDescent="0.25">
      <c r="E6412" t="s">
        <v>13409</v>
      </c>
      <c r="F6412" s="5">
        <v>5364.1526000000013</v>
      </c>
    </row>
    <row r="6413" spans="5:6" x14ac:dyDescent="0.25">
      <c r="E6413" t="s">
        <v>10578</v>
      </c>
      <c r="F6413" s="5">
        <v>5360.7826999999997</v>
      </c>
    </row>
    <row r="6414" spans="5:6" x14ac:dyDescent="0.25">
      <c r="E6414" t="s">
        <v>11543</v>
      </c>
      <c r="F6414" s="5">
        <v>5360.5920000000006</v>
      </c>
    </row>
    <row r="6415" spans="5:6" x14ac:dyDescent="0.25">
      <c r="E6415" t="s">
        <v>9047</v>
      </c>
      <c r="F6415" s="5">
        <v>5359.7602999999999</v>
      </c>
    </row>
    <row r="6416" spans="5:6" x14ac:dyDescent="0.25">
      <c r="E6416" t="s">
        <v>14316</v>
      </c>
      <c r="F6416" s="5">
        <v>5349.2862000000005</v>
      </c>
    </row>
    <row r="6417" spans="5:6" x14ac:dyDescent="0.25">
      <c r="E6417" t="s">
        <v>10526</v>
      </c>
      <c r="F6417" s="5">
        <v>5349.0504999999985</v>
      </c>
    </row>
    <row r="6418" spans="5:6" x14ac:dyDescent="0.25">
      <c r="E6418" t="s">
        <v>13624</v>
      </c>
      <c r="F6418" s="5">
        <v>5344.6833999999999</v>
      </c>
    </row>
    <row r="6419" spans="5:6" x14ac:dyDescent="0.25">
      <c r="E6419" t="s">
        <v>4078</v>
      </c>
      <c r="F6419" s="5">
        <v>5342.6283000000003</v>
      </c>
    </row>
    <row r="6420" spans="5:6" x14ac:dyDescent="0.25">
      <c r="E6420" t="s">
        <v>8493</v>
      </c>
      <c r="F6420" s="5">
        <v>5342.1066000000001</v>
      </c>
    </row>
    <row r="6421" spans="5:6" x14ac:dyDescent="0.25">
      <c r="E6421" t="s">
        <v>7425</v>
      </c>
      <c r="F6421" s="5">
        <v>5335.8696000000009</v>
      </c>
    </row>
    <row r="6422" spans="5:6" x14ac:dyDescent="0.25">
      <c r="E6422" t="s">
        <v>13331</v>
      </c>
      <c r="F6422" s="5">
        <v>5334.9575999999997</v>
      </c>
    </row>
    <row r="6423" spans="5:6" x14ac:dyDescent="0.25">
      <c r="E6423" t="s">
        <v>2301</v>
      </c>
      <c r="F6423" s="5">
        <v>5333.5857000000015</v>
      </c>
    </row>
    <row r="6424" spans="5:6" x14ac:dyDescent="0.25">
      <c r="E6424" t="s">
        <v>12466</v>
      </c>
      <c r="F6424" s="5">
        <v>5333.101200000001</v>
      </c>
    </row>
    <row r="6425" spans="5:6" x14ac:dyDescent="0.25">
      <c r="E6425" t="s">
        <v>6217</v>
      </c>
      <c r="F6425" s="5">
        <v>5333.101200000001</v>
      </c>
    </row>
    <row r="6426" spans="5:6" x14ac:dyDescent="0.25">
      <c r="E6426" t="s">
        <v>1912</v>
      </c>
      <c r="F6426" s="5">
        <v>5333.101200000001</v>
      </c>
    </row>
    <row r="6427" spans="5:6" x14ac:dyDescent="0.25">
      <c r="E6427" t="s">
        <v>17711</v>
      </c>
      <c r="F6427" s="5">
        <v>5330.4125999999997</v>
      </c>
    </row>
    <row r="6428" spans="5:6" x14ac:dyDescent="0.25">
      <c r="E6428" t="s">
        <v>5898</v>
      </c>
      <c r="F6428" s="5">
        <v>5325.023900000001</v>
      </c>
    </row>
    <row r="6429" spans="5:6" x14ac:dyDescent="0.25">
      <c r="E6429" t="s">
        <v>7429</v>
      </c>
      <c r="F6429" s="5">
        <v>5321.6343000000015</v>
      </c>
    </row>
    <row r="6430" spans="5:6" x14ac:dyDescent="0.25">
      <c r="E6430" t="s">
        <v>13576</v>
      </c>
      <c r="F6430" s="5">
        <v>5321.1680000000015</v>
      </c>
    </row>
    <row r="6431" spans="5:6" x14ac:dyDescent="0.25">
      <c r="E6431" t="s">
        <v>12928</v>
      </c>
      <c r="F6431" s="5">
        <v>5320.2029000000002</v>
      </c>
    </row>
    <row r="6432" spans="5:6" x14ac:dyDescent="0.25">
      <c r="E6432" t="s">
        <v>5990</v>
      </c>
      <c r="F6432" s="5">
        <v>5314.8122000000003</v>
      </c>
    </row>
    <row r="6433" spans="5:6" x14ac:dyDescent="0.25">
      <c r="E6433" t="s">
        <v>2252</v>
      </c>
      <c r="F6433" s="5">
        <v>5312.017600000001</v>
      </c>
    </row>
    <row r="6434" spans="5:6" x14ac:dyDescent="0.25">
      <c r="E6434" t="s">
        <v>15180</v>
      </c>
      <c r="F6434" s="5">
        <v>5310.2774999999992</v>
      </c>
    </row>
    <row r="6435" spans="5:6" x14ac:dyDescent="0.25">
      <c r="E6435" t="s">
        <v>10120</v>
      </c>
      <c r="F6435" s="5">
        <v>5310.1647000000012</v>
      </c>
    </row>
    <row r="6436" spans="5:6" x14ac:dyDescent="0.25">
      <c r="E6436" t="s">
        <v>945</v>
      </c>
      <c r="F6436" s="5">
        <v>5300.0306</v>
      </c>
    </row>
    <row r="6437" spans="5:6" x14ac:dyDescent="0.25">
      <c r="E6437" t="s">
        <v>16973</v>
      </c>
      <c r="F6437" s="5">
        <v>5297.234300000001</v>
      </c>
    </row>
    <row r="6438" spans="5:6" x14ac:dyDescent="0.25">
      <c r="E6438" t="s">
        <v>14874</v>
      </c>
      <c r="F6438" s="5">
        <v>5296.5098999999982</v>
      </c>
    </row>
    <row r="6439" spans="5:6" x14ac:dyDescent="0.25">
      <c r="E6439" t="s">
        <v>4200</v>
      </c>
      <c r="F6439" s="5">
        <v>5296.3415999999997</v>
      </c>
    </row>
    <row r="6440" spans="5:6" x14ac:dyDescent="0.25">
      <c r="E6440" t="s">
        <v>15784</v>
      </c>
      <c r="F6440" s="5">
        <v>5296.3326000000015</v>
      </c>
    </row>
    <row r="6441" spans="5:6" x14ac:dyDescent="0.25">
      <c r="E6441" t="s">
        <v>13723</v>
      </c>
      <c r="F6441" s="5">
        <v>5296.3326000000015</v>
      </c>
    </row>
    <row r="6442" spans="5:6" x14ac:dyDescent="0.25">
      <c r="E6442" t="s">
        <v>13868</v>
      </c>
      <c r="F6442" s="5">
        <v>5296.3326000000015</v>
      </c>
    </row>
    <row r="6443" spans="5:6" x14ac:dyDescent="0.25">
      <c r="E6443" t="s">
        <v>6227</v>
      </c>
      <c r="F6443" s="5">
        <v>5296.3326000000015</v>
      </c>
    </row>
    <row r="6444" spans="5:6" x14ac:dyDescent="0.25">
      <c r="E6444" t="s">
        <v>2026</v>
      </c>
      <c r="F6444" s="5">
        <v>5296.3326000000015</v>
      </c>
    </row>
    <row r="6445" spans="5:6" x14ac:dyDescent="0.25">
      <c r="E6445" t="s">
        <v>14636</v>
      </c>
      <c r="F6445" s="5">
        <v>5296.0200999999997</v>
      </c>
    </row>
    <row r="6446" spans="5:6" x14ac:dyDescent="0.25">
      <c r="E6446" t="s">
        <v>6886</v>
      </c>
      <c r="F6446" s="5">
        <v>5291.9214999999995</v>
      </c>
    </row>
    <row r="6447" spans="5:6" x14ac:dyDescent="0.25">
      <c r="E6447" t="s">
        <v>2695</v>
      </c>
      <c r="F6447" s="5">
        <v>5286.0347000000002</v>
      </c>
    </row>
    <row r="6448" spans="5:6" x14ac:dyDescent="0.25">
      <c r="E6448" t="s">
        <v>18464</v>
      </c>
      <c r="F6448" s="5">
        <v>5283.1890000000012</v>
      </c>
    </row>
    <row r="6449" spans="5:6" x14ac:dyDescent="0.25">
      <c r="E6449" t="s">
        <v>10439</v>
      </c>
      <c r="F6449" s="5">
        <v>5283.1014999999989</v>
      </c>
    </row>
    <row r="6450" spans="5:6" x14ac:dyDescent="0.25">
      <c r="E6450" t="s">
        <v>14697</v>
      </c>
      <c r="F6450" s="5">
        <v>5281.3541000000005</v>
      </c>
    </row>
    <row r="6451" spans="5:6" x14ac:dyDescent="0.25">
      <c r="E6451" t="s">
        <v>2214</v>
      </c>
      <c r="F6451" s="5">
        <v>5280.4334999999992</v>
      </c>
    </row>
    <row r="6452" spans="5:6" x14ac:dyDescent="0.25">
      <c r="E6452" t="s">
        <v>10942</v>
      </c>
      <c r="F6452" s="5">
        <v>5279.3968000000004</v>
      </c>
    </row>
    <row r="6453" spans="5:6" x14ac:dyDescent="0.25">
      <c r="E6453" t="s">
        <v>8215</v>
      </c>
      <c r="F6453" s="5">
        <v>5268.9776000000002</v>
      </c>
    </row>
    <row r="6454" spans="5:6" x14ac:dyDescent="0.25">
      <c r="E6454" t="s">
        <v>9928</v>
      </c>
      <c r="F6454" s="5">
        <v>5264.3045000000002</v>
      </c>
    </row>
    <row r="6455" spans="5:6" x14ac:dyDescent="0.25">
      <c r="E6455" t="s">
        <v>13810</v>
      </c>
      <c r="F6455" s="5">
        <v>5262.6554000000006</v>
      </c>
    </row>
    <row r="6456" spans="5:6" x14ac:dyDescent="0.25">
      <c r="E6456" t="s">
        <v>4918</v>
      </c>
      <c r="F6456" s="5">
        <v>5259.6189999999988</v>
      </c>
    </row>
    <row r="6457" spans="5:6" x14ac:dyDescent="0.25">
      <c r="E6457" t="s">
        <v>13129</v>
      </c>
      <c r="F6457" s="5">
        <v>5256.9328000000005</v>
      </c>
    </row>
    <row r="6458" spans="5:6" x14ac:dyDescent="0.25">
      <c r="E6458" t="s">
        <v>13964</v>
      </c>
      <c r="F6458" s="5">
        <v>5251.9710000000014</v>
      </c>
    </row>
    <row r="6459" spans="5:6" x14ac:dyDescent="0.25">
      <c r="E6459" t="s">
        <v>18779</v>
      </c>
      <c r="F6459" s="5">
        <v>5250.2810999999992</v>
      </c>
    </row>
    <row r="6460" spans="5:6" x14ac:dyDescent="0.25">
      <c r="E6460" t="s">
        <v>12749</v>
      </c>
      <c r="F6460" s="5">
        <v>5245.6740000000009</v>
      </c>
    </row>
    <row r="6461" spans="5:6" x14ac:dyDescent="0.25">
      <c r="E6461" t="s">
        <v>5452</v>
      </c>
      <c r="F6461" s="5">
        <v>5243.7134999999998</v>
      </c>
    </row>
    <row r="6462" spans="5:6" x14ac:dyDescent="0.25">
      <c r="E6462" t="s">
        <v>3937</v>
      </c>
      <c r="F6462" s="5">
        <v>5233.1582000000008</v>
      </c>
    </row>
    <row r="6463" spans="5:6" x14ac:dyDescent="0.25">
      <c r="E6463" t="s">
        <v>7871</v>
      </c>
      <c r="F6463" s="5">
        <v>5227.9587000000001</v>
      </c>
    </row>
    <row r="6464" spans="5:6" x14ac:dyDescent="0.25">
      <c r="E6464" t="s">
        <v>4067</v>
      </c>
      <c r="F6464" s="5">
        <v>5223.0913999999993</v>
      </c>
    </row>
    <row r="6465" spans="5:6" x14ac:dyDescent="0.25">
      <c r="E6465" t="s">
        <v>11431</v>
      </c>
      <c r="F6465" s="5">
        <v>5217.4779000000017</v>
      </c>
    </row>
    <row r="6466" spans="5:6" x14ac:dyDescent="0.25">
      <c r="E6466" t="s">
        <v>8228</v>
      </c>
      <c r="F6466" s="5">
        <v>5212.9873000000007</v>
      </c>
    </row>
    <row r="6467" spans="5:6" x14ac:dyDescent="0.25">
      <c r="E6467" t="s">
        <v>11827</v>
      </c>
      <c r="F6467" s="5">
        <v>5212.8274000000001</v>
      </c>
    </row>
    <row r="6468" spans="5:6" x14ac:dyDescent="0.25">
      <c r="E6468" t="s">
        <v>7985</v>
      </c>
      <c r="F6468" s="5">
        <v>5210.859199999999</v>
      </c>
    </row>
    <row r="6469" spans="5:6" x14ac:dyDescent="0.25">
      <c r="E6469" t="s">
        <v>13760</v>
      </c>
      <c r="F6469" s="5">
        <v>5208.249499999999</v>
      </c>
    </row>
    <row r="6470" spans="5:6" x14ac:dyDescent="0.25">
      <c r="E6470" t="s">
        <v>11256</v>
      </c>
      <c r="F6470" s="5">
        <v>5202.5572000000002</v>
      </c>
    </row>
    <row r="6471" spans="5:6" x14ac:dyDescent="0.25">
      <c r="E6471" t="s">
        <v>8484</v>
      </c>
      <c r="F6471" s="5">
        <v>5198.1392000000005</v>
      </c>
    </row>
    <row r="6472" spans="5:6" x14ac:dyDescent="0.25">
      <c r="E6472" t="s">
        <v>5364</v>
      </c>
      <c r="F6472" s="5">
        <v>5197.180800000001</v>
      </c>
    </row>
    <row r="6473" spans="5:6" x14ac:dyDescent="0.25">
      <c r="E6473" t="s">
        <v>8937</v>
      </c>
      <c r="F6473" s="5">
        <v>5195.6605000000018</v>
      </c>
    </row>
    <row r="6474" spans="5:6" x14ac:dyDescent="0.25">
      <c r="E6474" t="s">
        <v>15992</v>
      </c>
      <c r="F6474" s="5">
        <v>5195.5742000000009</v>
      </c>
    </row>
    <row r="6475" spans="5:6" x14ac:dyDescent="0.25">
      <c r="E6475" t="s">
        <v>7709</v>
      </c>
      <c r="F6475" s="5">
        <v>5195.5742000000009</v>
      </c>
    </row>
    <row r="6476" spans="5:6" x14ac:dyDescent="0.25">
      <c r="E6476" t="s">
        <v>17896</v>
      </c>
      <c r="F6476" s="5">
        <v>5188.7807000000003</v>
      </c>
    </row>
    <row r="6477" spans="5:6" x14ac:dyDescent="0.25">
      <c r="E6477" t="s">
        <v>8907</v>
      </c>
      <c r="F6477" s="5">
        <v>5182.7184999999999</v>
      </c>
    </row>
    <row r="6478" spans="5:6" x14ac:dyDescent="0.25">
      <c r="E6478" t="s">
        <v>6261</v>
      </c>
      <c r="F6478" s="5">
        <v>5182.1173999999992</v>
      </c>
    </row>
    <row r="6479" spans="5:6" x14ac:dyDescent="0.25">
      <c r="E6479" t="s">
        <v>16505</v>
      </c>
      <c r="F6479" s="5">
        <v>5181.6498000000001</v>
      </c>
    </row>
    <row r="6480" spans="5:6" x14ac:dyDescent="0.25">
      <c r="E6480" t="s">
        <v>1839</v>
      </c>
      <c r="F6480" s="5">
        <v>5180.0851000000011</v>
      </c>
    </row>
    <row r="6481" spans="5:6" x14ac:dyDescent="0.25">
      <c r="E6481" t="s">
        <v>8945</v>
      </c>
      <c r="F6481" s="5">
        <v>5179.5168000000003</v>
      </c>
    </row>
    <row r="6482" spans="5:6" x14ac:dyDescent="0.25">
      <c r="E6482" t="s">
        <v>15873</v>
      </c>
      <c r="F6482" s="5">
        <v>5179.1800999999996</v>
      </c>
    </row>
    <row r="6483" spans="5:6" x14ac:dyDescent="0.25">
      <c r="E6483" t="s">
        <v>7837</v>
      </c>
      <c r="F6483" s="5">
        <v>5178.1558999999997</v>
      </c>
    </row>
    <row r="6484" spans="5:6" x14ac:dyDescent="0.25">
      <c r="E6484" t="s">
        <v>4825</v>
      </c>
      <c r="F6484" s="5">
        <v>5176.825600000001</v>
      </c>
    </row>
    <row r="6485" spans="5:6" x14ac:dyDescent="0.25">
      <c r="E6485" t="s">
        <v>12488</v>
      </c>
      <c r="F6485" s="5">
        <v>5174.2699000000011</v>
      </c>
    </row>
    <row r="6486" spans="5:6" x14ac:dyDescent="0.25">
      <c r="E6486" t="s">
        <v>12520</v>
      </c>
      <c r="F6486" s="5">
        <v>5174.2279999999992</v>
      </c>
    </row>
    <row r="6487" spans="5:6" x14ac:dyDescent="0.25">
      <c r="E6487" t="s">
        <v>10980</v>
      </c>
      <c r="F6487" s="5">
        <v>5171.1932000000006</v>
      </c>
    </row>
    <row r="6488" spans="5:6" x14ac:dyDescent="0.25">
      <c r="E6488" t="s">
        <v>11466</v>
      </c>
      <c r="F6488" s="5">
        <v>5166.8907000000008</v>
      </c>
    </row>
    <row r="6489" spans="5:6" x14ac:dyDescent="0.25">
      <c r="E6489" t="s">
        <v>10404</v>
      </c>
      <c r="F6489" s="5">
        <v>5166.8518000000004</v>
      </c>
    </row>
    <row r="6490" spans="5:6" x14ac:dyDescent="0.25">
      <c r="E6490" t="s">
        <v>17232</v>
      </c>
      <c r="F6490" s="5">
        <v>5165.2721999999994</v>
      </c>
    </row>
    <row r="6491" spans="5:6" x14ac:dyDescent="0.25">
      <c r="E6491" t="s">
        <v>14263</v>
      </c>
      <c r="F6491" s="5">
        <v>5165.2721999999994</v>
      </c>
    </row>
    <row r="6492" spans="5:6" x14ac:dyDescent="0.25">
      <c r="E6492" t="s">
        <v>8148</v>
      </c>
      <c r="F6492" s="5">
        <v>5158.9409000000005</v>
      </c>
    </row>
    <row r="6493" spans="5:6" x14ac:dyDescent="0.25">
      <c r="E6493" t="s">
        <v>14837</v>
      </c>
      <c r="F6493" s="5">
        <v>5154.8192000000017</v>
      </c>
    </row>
    <row r="6494" spans="5:6" x14ac:dyDescent="0.25">
      <c r="E6494" t="s">
        <v>10706</v>
      </c>
      <c r="F6494" s="5">
        <v>5154.1198000000004</v>
      </c>
    </row>
    <row r="6495" spans="5:6" x14ac:dyDescent="0.25">
      <c r="E6495" t="s">
        <v>4478</v>
      </c>
      <c r="F6495" s="5">
        <v>5149.4790000000003</v>
      </c>
    </row>
    <row r="6496" spans="5:6" x14ac:dyDescent="0.25">
      <c r="E6496" t="s">
        <v>5289</v>
      </c>
      <c r="F6496" s="5">
        <v>5143.9084000000012</v>
      </c>
    </row>
    <row r="6497" spans="5:6" x14ac:dyDescent="0.25">
      <c r="E6497" t="s">
        <v>11346</v>
      </c>
      <c r="F6497" s="5">
        <v>5140.7091000000009</v>
      </c>
    </row>
    <row r="6498" spans="5:6" x14ac:dyDescent="0.25">
      <c r="E6498" t="s">
        <v>18421</v>
      </c>
      <c r="F6498" s="5">
        <v>5140.2991999999995</v>
      </c>
    </row>
    <row r="6499" spans="5:6" x14ac:dyDescent="0.25">
      <c r="E6499" t="s">
        <v>12657</v>
      </c>
      <c r="F6499" s="5">
        <v>5137.6619000000001</v>
      </c>
    </row>
    <row r="6500" spans="5:6" x14ac:dyDescent="0.25">
      <c r="E6500" t="s">
        <v>2138</v>
      </c>
      <c r="F6500" s="5">
        <v>5135.4419999999991</v>
      </c>
    </row>
    <row r="6501" spans="5:6" x14ac:dyDescent="0.25">
      <c r="E6501" t="s">
        <v>9370</v>
      </c>
      <c r="F6501" s="5">
        <v>5132.2479000000003</v>
      </c>
    </row>
    <row r="6502" spans="5:6" x14ac:dyDescent="0.25">
      <c r="E6502" t="s">
        <v>18856</v>
      </c>
      <c r="F6502" s="5">
        <v>5123.5779000000011</v>
      </c>
    </row>
    <row r="6503" spans="5:6" x14ac:dyDescent="0.25">
      <c r="E6503" t="s">
        <v>13201</v>
      </c>
      <c r="F6503" s="5">
        <v>5118.4475000000002</v>
      </c>
    </row>
    <row r="6504" spans="5:6" x14ac:dyDescent="0.25">
      <c r="E6504" t="s">
        <v>2429</v>
      </c>
      <c r="F6504" s="5">
        <v>5110.4205000000011</v>
      </c>
    </row>
    <row r="6505" spans="5:6" x14ac:dyDescent="0.25">
      <c r="E6505" t="s">
        <v>2446</v>
      </c>
      <c r="F6505" s="5">
        <v>5109.2700999999997</v>
      </c>
    </row>
    <row r="6506" spans="5:6" x14ac:dyDescent="0.25">
      <c r="E6506" t="s">
        <v>11447</v>
      </c>
      <c r="F6506" s="5">
        <v>5103.5633999999991</v>
      </c>
    </row>
    <row r="6507" spans="5:6" x14ac:dyDescent="0.25">
      <c r="E6507" t="s">
        <v>14889</v>
      </c>
      <c r="F6507" s="5">
        <v>5102.9619999999995</v>
      </c>
    </row>
    <row r="6508" spans="5:6" x14ac:dyDescent="0.25">
      <c r="E6508" t="s">
        <v>7611</v>
      </c>
      <c r="F6508" s="5">
        <v>5102.3201000000008</v>
      </c>
    </row>
    <row r="6509" spans="5:6" x14ac:dyDescent="0.25">
      <c r="E6509" t="s">
        <v>12023</v>
      </c>
      <c r="F6509" s="5">
        <v>5101.1659</v>
      </c>
    </row>
    <row r="6510" spans="5:6" x14ac:dyDescent="0.25">
      <c r="E6510" t="s">
        <v>1119</v>
      </c>
      <c r="F6510" s="5">
        <v>5098.7502000000022</v>
      </c>
    </row>
    <row r="6511" spans="5:6" x14ac:dyDescent="0.25">
      <c r="E6511" t="s">
        <v>8034</v>
      </c>
      <c r="F6511" s="5">
        <v>5098.5649000000003</v>
      </c>
    </row>
    <row r="6512" spans="5:6" x14ac:dyDescent="0.25">
      <c r="E6512" t="s">
        <v>17708</v>
      </c>
      <c r="F6512" s="5">
        <v>5097.3101000000006</v>
      </c>
    </row>
    <row r="6513" spans="5:6" x14ac:dyDescent="0.25">
      <c r="E6513" t="s">
        <v>725</v>
      </c>
      <c r="F6513" s="5">
        <v>5095.8810000000012</v>
      </c>
    </row>
    <row r="6514" spans="5:6" x14ac:dyDescent="0.25">
      <c r="E6514" t="s">
        <v>15553</v>
      </c>
      <c r="F6514" s="5">
        <v>5091.2589000000007</v>
      </c>
    </row>
    <row r="6515" spans="5:6" x14ac:dyDescent="0.25">
      <c r="E6515" t="s">
        <v>18188</v>
      </c>
      <c r="F6515" s="5">
        <v>5085.2270000000008</v>
      </c>
    </row>
    <row r="6516" spans="5:6" x14ac:dyDescent="0.25">
      <c r="E6516" t="s">
        <v>4943</v>
      </c>
      <c r="F6516" s="5">
        <v>5082.0402000000004</v>
      </c>
    </row>
    <row r="6517" spans="5:6" x14ac:dyDescent="0.25">
      <c r="E6517" t="s">
        <v>14749</v>
      </c>
      <c r="F6517" s="5">
        <v>5075.6028999999999</v>
      </c>
    </row>
    <row r="6518" spans="5:6" x14ac:dyDescent="0.25">
      <c r="E6518" t="s">
        <v>14556</v>
      </c>
      <c r="F6518" s="5">
        <v>5071.000500000001</v>
      </c>
    </row>
    <row r="6519" spans="5:6" x14ac:dyDescent="0.25">
      <c r="E6519" t="s">
        <v>7356</v>
      </c>
      <c r="F6519" s="5">
        <v>5068.5188000000016</v>
      </c>
    </row>
    <row r="6520" spans="5:6" x14ac:dyDescent="0.25">
      <c r="E6520" t="s">
        <v>7382</v>
      </c>
      <c r="F6520" s="5">
        <v>5068.2431000000006</v>
      </c>
    </row>
    <row r="6521" spans="5:6" x14ac:dyDescent="0.25">
      <c r="E6521" t="s">
        <v>2402</v>
      </c>
      <c r="F6521" s="5">
        <v>5064.152000000001</v>
      </c>
    </row>
    <row r="6522" spans="5:6" x14ac:dyDescent="0.25">
      <c r="E6522" t="s">
        <v>8948</v>
      </c>
      <c r="F6522" s="5">
        <v>5060.7006999999994</v>
      </c>
    </row>
    <row r="6523" spans="5:6" x14ac:dyDescent="0.25">
      <c r="E6523" t="s">
        <v>14959</v>
      </c>
      <c r="F6523" s="5">
        <v>5058.4712000000009</v>
      </c>
    </row>
    <row r="6524" spans="5:6" x14ac:dyDescent="0.25">
      <c r="E6524" t="s">
        <v>16745</v>
      </c>
      <c r="F6524" s="5">
        <v>5056.2936000000009</v>
      </c>
    </row>
    <row r="6525" spans="5:6" x14ac:dyDescent="0.25">
      <c r="E6525" t="s">
        <v>17567</v>
      </c>
      <c r="F6525" s="5">
        <v>5055.1549000000005</v>
      </c>
    </row>
    <row r="6526" spans="5:6" x14ac:dyDescent="0.25">
      <c r="E6526" t="s">
        <v>13922</v>
      </c>
      <c r="F6526" s="5">
        <v>5054.0608000000002</v>
      </c>
    </row>
    <row r="6527" spans="5:6" x14ac:dyDescent="0.25">
      <c r="E6527" t="s">
        <v>1637</v>
      </c>
      <c r="F6527" s="5">
        <v>5045.2436000000016</v>
      </c>
    </row>
    <row r="6528" spans="5:6" x14ac:dyDescent="0.25">
      <c r="E6528" t="s">
        <v>9841</v>
      </c>
      <c r="F6528" s="5">
        <v>5040.5624000000007</v>
      </c>
    </row>
    <row r="6529" spans="5:6" x14ac:dyDescent="0.25">
      <c r="E6529" t="s">
        <v>14233</v>
      </c>
      <c r="F6529" s="5">
        <v>5039.6336999999985</v>
      </c>
    </row>
    <row r="6530" spans="5:6" x14ac:dyDescent="0.25">
      <c r="E6530" t="s">
        <v>6458</v>
      </c>
      <c r="F6530" s="5">
        <v>5038.9733000000015</v>
      </c>
    </row>
    <row r="6531" spans="5:6" x14ac:dyDescent="0.25">
      <c r="E6531" t="s">
        <v>18964</v>
      </c>
      <c r="F6531" s="5">
        <v>5036.8178000000007</v>
      </c>
    </row>
    <row r="6532" spans="5:6" x14ac:dyDescent="0.25">
      <c r="E6532" t="s">
        <v>2362</v>
      </c>
      <c r="F6532" s="5">
        <v>5036.8178000000007</v>
      </c>
    </row>
    <row r="6533" spans="5:6" x14ac:dyDescent="0.25">
      <c r="E6533" t="s">
        <v>9214</v>
      </c>
      <c r="F6533" s="5">
        <v>5035.435800000002</v>
      </c>
    </row>
    <row r="6534" spans="5:6" x14ac:dyDescent="0.25">
      <c r="E6534" t="s">
        <v>17109</v>
      </c>
      <c r="F6534" s="5">
        <v>5034.9498000000003</v>
      </c>
    </row>
    <row r="6535" spans="5:6" x14ac:dyDescent="0.25">
      <c r="E6535" t="s">
        <v>2940</v>
      </c>
      <c r="F6535" s="5">
        <v>5034.0536000000011</v>
      </c>
    </row>
    <row r="6536" spans="5:6" x14ac:dyDescent="0.25">
      <c r="E6536" t="s">
        <v>18780</v>
      </c>
      <c r="F6536" s="5">
        <v>5029.0857999999989</v>
      </c>
    </row>
    <row r="6537" spans="5:6" x14ac:dyDescent="0.25">
      <c r="E6537" t="s">
        <v>9009</v>
      </c>
      <c r="F6537" s="5">
        <v>5026.2642000000014</v>
      </c>
    </row>
    <row r="6538" spans="5:6" x14ac:dyDescent="0.25">
      <c r="E6538" t="s">
        <v>17455</v>
      </c>
      <c r="F6538" s="5">
        <v>5025.63</v>
      </c>
    </row>
    <row r="6539" spans="5:6" x14ac:dyDescent="0.25">
      <c r="E6539" t="s">
        <v>18372</v>
      </c>
      <c r="F6539" s="5">
        <v>5022.9694999999992</v>
      </c>
    </row>
    <row r="6540" spans="5:6" x14ac:dyDescent="0.25">
      <c r="E6540" t="s">
        <v>9935</v>
      </c>
      <c r="F6540" s="5">
        <v>5021.0001000000002</v>
      </c>
    </row>
    <row r="6541" spans="5:6" x14ac:dyDescent="0.25">
      <c r="E6541" t="s">
        <v>13594</v>
      </c>
      <c r="F6541" s="5">
        <v>5018.8859000000002</v>
      </c>
    </row>
    <row r="6542" spans="5:6" x14ac:dyDescent="0.25">
      <c r="E6542" t="s">
        <v>8671</v>
      </c>
      <c r="F6542" s="5">
        <v>5015.397100000001</v>
      </c>
    </row>
    <row r="6543" spans="5:6" x14ac:dyDescent="0.25">
      <c r="E6543" t="s">
        <v>10468</v>
      </c>
      <c r="F6543" s="5">
        <v>5013.099400000001</v>
      </c>
    </row>
    <row r="6544" spans="5:6" x14ac:dyDescent="0.25">
      <c r="E6544" t="s">
        <v>5703</v>
      </c>
      <c r="F6544" s="5">
        <v>5005.3285000000005</v>
      </c>
    </row>
    <row r="6545" spans="5:6" x14ac:dyDescent="0.25">
      <c r="E6545" t="s">
        <v>15676</v>
      </c>
      <c r="F6545" s="5">
        <v>5005.0988000000016</v>
      </c>
    </row>
    <row r="6546" spans="5:6" x14ac:dyDescent="0.25">
      <c r="E6546" t="s">
        <v>5349</v>
      </c>
      <c r="F6546" s="5">
        <v>5002.217599999999</v>
      </c>
    </row>
    <row r="6547" spans="5:6" x14ac:dyDescent="0.25">
      <c r="E6547" t="s">
        <v>8635</v>
      </c>
      <c r="F6547" s="5">
        <v>5001.1752999999999</v>
      </c>
    </row>
    <row r="6548" spans="5:6" x14ac:dyDescent="0.25">
      <c r="E6548" t="s">
        <v>18424</v>
      </c>
      <c r="F6548" s="5">
        <v>5000.070099999999</v>
      </c>
    </row>
    <row r="6549" spans="5:6" x14ac:dyDescent="0.25">
      <c r="E6549" t="s">
        <v>3688</v>
      </c>
      <c r="F6549" s="5">
        <v>4998.4409000000014</v>
      </c>
    </row>
    <row r="6550" spans="5:6" x14ac:dyDescent="0.25">
      <c r="E6550" t="s">
        <v>7938</v>
      </c>
      <c r="F6550" s="5">
        <v>4996.4470000000001</v>
      </c>
    </row>
    <row r="6551" spans="5:6" x14ac:dyDescent="0.25">
      <c r="E6551" t="s">
        <v>14339</v>
      </c>
      <c r="F6551" s="5">
        <v>4991.6473999999998</v>
      </c>
    </row>
    <row r="6552" spans="5:6" x14ac:dyDescent="0.25">
      <c r="E6552" t="s">
        <v>12965</v>
      </c>
      <c r="F6552" s="5">
        <v>4991.2586000000001</v>
      </c>
    </row>
    <row r="6553" spans="5:6" x14ac:dyDescent="0.25">
      <c r="E6553" t="s">
        <v>18217</v>
      </c>
      <c r="F6553" s="5">
        <v>4990.3316000000004</v>
      </c>
    </row>
    <row r="6554" spans="5:6" x14ac:dyDescent="0.25">
      <c r="E6554" t="s">
        <v>8972</v>
      </c>
      <c r="F6554" s="5">
        <v>4990.2210000000014</v>
      </c>
    </row>
    <row r="6555" spans="5:6" x14ac:dyDescent="0.25">
      <c r="E6555" t="s">
        <v>4130</v>
      </c>
      <c r="F6555" s="5">
        <v>4988.1266999999998</v>
      </c>
    </row>
    <row r="6556" spans="5:6" x14ac:dyDescent="0.25">
      <c r="E6556" t="s">
        <v>14525</v>
      </c>
      <c r="F6556" s="5">
        <v>4982.8644999999997</v>
      </c>
    </row>
    <row r="6557" spans="5:6" x14ac:dyDescent="0.25">
      <c r="E6557" t="s">
        <v>4092</v>
      </c>
      <c r="F6557" s="5">
        <v>4982.7375000000002</v>
      </c>
    </row>
    <row r="6558" spans="5:6" x14ac:dyDescent="0.25">
      <c r="E6558" t="s">
        <v>12761</v>
      </c>
      <c r="F6558" s="5">
        <v>4981.3297000000011</v>
      </c>
    </row>
    <row r="6559" spans="5:6" x14ac:dyDescent="0.25">
      <c r="E6559" t="s">
        <v>7169</v>
      </c>
      <c r="F6559" s="5">
        <v>4975.6094000000003</v>
      </c>
    </row>
    <row r="6560" spans="5:6" x14ac:dyDescent="0.25">
      <c r="E6560" t="s">
        <v>4298</v>
      </c>
      <c r="F6560" s="5">
        <v>4969.7437</v>
      </c>
    </row>
    <row r="6561" spans="5:6" x14ac:dyDescent="0.25">
      <c r="E6561" t="s">
        <v>3417</v>
      </c>
      <c r="F6561" s="5">
        <v>4966.4469000000008</v>
      </c>
    </row>
    <row r="6562" spans="5:6" x14ac:dyDescent="0.25">
      <c r="E6562" t="s">
        <v>7112</v>
      </c>
      <c r="F6562" s="5">
        <v>4966.3204999999998</v>
      </c>
    </row>
    <row r="6563" spans="5:6" x14ac:dyDescent="0.25">
      <c r="E6563" t="s">
        <v>15955</v>
      </c>
      <c r="F6563" s="5">
        <v>4965.6404000000002</v>
      </c>
    </row>
    <row r="6564" spans="5:6" x14ac:dyDescent="0.25">
      <c r="E6564" t="s">
        <v>2679</v>
      </c>
      <c r="F6564" s="5">
        <v>4964.9597000000003</v>
      </c>
    </row>
    <row r="6565" spans="5:6" x14ac:dyDescent="0.25">
      <c r="E6565" t="s">
        <v>10852</v>
      </c>
      <c r="F6565" s="5">
        <v>4961.1513000000014</v>
      </c>
    </row>
    <row r="6566" spans="5:6" x14ac:dyDescent="0.25">
      <c r="E6566" t="s">
        <v>6471</v>
      </c>
      <c r="F6566" s="5">
        <v>4959.1156000000001</v>
      </c>
    </row>
    <row r="6567" spans="5:6" x14ac:dyDescent="0.25">
      <c r="E6567" t="s">
        <v>17488</v>
      </c>
      <c r="F6567" s="5">
        <v>4955.8460000000014</v>
      </c>
    </row>
    <row r="6568" spans="5:6" x14ac:dyDescent="0.25">
      <c r="E6568" t="s">
        <v>5376</v>
      </c>
      <c r="F6568" s="5">
        <v>4955.1923999999999</v>
      </c>
    </row>
    <row r="6569" spans="5:6" x14ac:dyDescent="0.25">
      <c r="E6569" t="s">
        <v>2630</v>
      </c>
      <c r="F6569" s="5">
        <v>4954.6335000000017</v>
      </c>
    </row>
    <row r="6570" spans="5:6" x14ac:dyDescent="0.25">
      <c r="E6570" t="s">
        <v>14199</v>
      </c>
      <c r="F6570" s="5">
        <v>4951.0291000000007</v>
      </c>
    </row>
    <row r="6571" spans="5:6" x14ac:dyDescent="0.25">
      <c r="E6571" t="s">
        <v>10514</v>
      </c>
      <c r="F6571" s="5">
        <v>4947.84</v>
      </c>
    </row>
    <row r="6572" spans="5:6" x14ac:dyDescent="0.25">
      <c r="E6572" t="s">
        <v>3687</v>
      </c>
      <c r="F6572" s="5">
        <v>4947.84</v>
      </c>
    </row>
    <row r="6573" spans="5:6" x14ac:dyDescent="0.25">
      <c r="E6573" t="s">
        <v>1908</v>
      </c>
      <c r="F6573" s="5">
        <v>4947.84</v>
      </c>
    </row>
    <row r="6574" spans="5:6" x14ac:dyDescent="0.25">
      <c r="E6574" t="s">
        <v>15608</v>
      </c>
      <c r="F6574" s="5">
        <v>4947.4573000000009</v>
      </c>
    </row>
    <row r="6575" spans="5:6" x14ac:dyDescent="0.25">
      <c r="E6575" t="s">
        <v>16842</v>
      </c>
      <c r="F6575" s="5">
        <v>4938.5283000000018</v>
      </c>
    </row>
    <row r="6576" spans="5:6" x14ac:dyDescent="0.25">
      <c r="E6576" t="s">
        <v>8981</v>
      </c>
      <c r="F6576" s="5">
        <v>4934.9132000000009</v>
      </c>
    </row>
    <row r="6577" spans="5:6" x14ac:dyDescent="0.25">
      <c r="E6577" t="s">
        <v>6562</v>
      </c>
      <c r="F6577" s="5">
        <v>4934.9132000000009</v>
      </c>
    </row>
    <row r="6578" spans="5:6" x14ac:dyDescent="0.25">
      <c r="E6578" t="s">
        <v>12037</v>
      </c>
      <c r="F6578" s="5">
        <v>4930.4665000000005</v>
      </c>
    </row>
    <row r="6579" spans="5:6" x14ac:dyDescent="0.25">
      <c r="E6579" t="s">
        <v>6121</v>
      </c>
      <c r="F6579" s="5">
        <v>4930.1616000000013</v>
      </c>
    </row>
    <row r="6580" spans="5:6" x14ac:dyDescent="0.25">
      <c r="E6580" t="s">
        <v>8323</v>
      </c>
      <c r="F6580" s="5">
        <v>4923.0649999999987</v>
      </c>
    </row>
    <row r="6581" spans="5:6" x14ac:dyDescent="0.25">
      <c r="E6581" t="s">
        <v>7229</v>
      </c>
      <c r="F6581" s="5">
        <v>4921.5784999999996</v>
      </c>
    </row>
    <row r="6582" spans="5:6" x14ac:dyDescent="0.25">
      <c r="E6582" t="s">
        <v>3987</v>
      </c>
      <c r="F6582" s="5">
        <v>4918.1583999999993</v>
      </c>
    </row>
    <row r="6583" spans="5:6" x14ac:dyDescent="0.25">
      <c r="E6583" t="s">
        <v>1913</v>
      </c>
      <c r="F6583" s="5">
        <v>4913.7578000000012</v>
      </c>
    </row>
    <row r="6584" spans="5:6" x14ac:dyDescent="0.25">
      <c r="E6584" t="s">
        <v>4480</v>
      </c>
      <c r="F6584" s="5">
        <v>4912.9068000000007</v>
      </c>
    </row>
    <row r="6585" spans="5:6" x14ac:dyDescent="0.25">
      <c r="E6585" t="s">
        <v>1879</v>
      </c>
      <c r="F6585" s="5">
        <v>4911.9178000000011</v>
      </c>
    </row>
    <row r="6586" spans="5:6" x14ac:dyDescent="0.25">
      <c r="E6586" t="s">
        <v>12717</v>
      </c>
      <c r="F6586" s="5">
        <v>4911.8521999999994</v>
      </c>
    </row>
    <row r="6587" spans="5:6" x14ac:dyDescent="0.25">
      <c r="E6587" t="s">
        <v>12830</v>
      </c>
      <c r="F6587" s="5">
        <v>4911.7999</v>
      </c>
    </row>
    <row r="6588" spans="5:6" x14ac:dyDescent="0.25">
      <c r="E6588" t="s">
        <v>3294</v>
      </c>
      <c r="F6588" s="5">
        <v>4910.8261000000011</v>
      </c>
    </row>
    <row r="6589" spans="5:6" x14ac:dyDescent="0.25">
      <c r="E6589" t="s">
        <v>13664</v>
      </c>
      <c r="F6589" s="5">
        <v>4910.6535000000003</v>
      </c>
    </row>
    <row r="6590" spans="5:6" x14ac:dyDescent="0.25">
      <c r="E6590" t="s">
        <v>6631</v>
      </c>
      <c r="F6590" s="5">
        <v>4906.8106000000007</v>
      </c>
    </row>
    <row r="6591" spans="5:6" x14ac:dyDescent="0.25">
      <c r="E6591" t="s">
        <v>5665</v>
      </c>
      <c r="F6591" s="5">
        <v>4902.6082000000006</v>
      </c>
    </row>
    <row r="6592" spans="5:6" x14ac:dyDescent="0.25">
      <c r="E6592" t="s">
        <v>5967</v>
      </c>
      <c r="F6592" s="5">
        <v>4896.8348999999989</v>
      </c>
    </row>
    <row r="6593" spans="5:6" x14ac:dyDescent="0.25">
      <c r="E6593" t="s">
        <v>17632</v>
      </c>
      <c r="F6593" s="5">
        <v>4892.9505000000008</v>
      </c>
    </row>
    <row r="6594" spans="5:6" x14ac:dyDescent="0.25">
      <c r="E6594" t="s">
        <v>5999</v>
      </c>
      <c r="F6594" s="5">
        <v>4892.3055000000004</v>
      </c>
    </row>
    <row r="6595" spans="5:6" x14ac:dyDescent="0.25">
      <c r="E6595" t="s">
        <v>17538</v>
      </c>
      <c r="F6595" s="5">
        <v>4888.9224000000013</v>
      </c>
    </row>
    <row r="6596" spans="5:6" x14ac:dyDescent="0.25">
      <c r="E6596" t="s">
        <v>12261</v>
      </c>
      <c r="F6596" s="5">
        <v>4888.9224000000013</v>
      </c>
    </row>
    <row r="6597" spans="5:6" x14ac:dyDescent="0.25">
      <c r="E6597" t="s">
        <v>10563</v>
      </c>
      <c r="F6597" s="5">
        <v>4888.9224000000013</v>
      </c>
    </row>
    <row r="6598" spans="5:6" x14ac:dyDescent="0.25">
      <c r="E6598" t="s">
        <v>4309</v>
      </c>
      <c r="F6598" s="5">
        <v>4888.9224000000013</v>
      </c>
    </row>
    <row r="6599" spans="5:6" x14ac:dyDescent="0.25">
      <c r="E6599" t="s">
        <v>8125</v>
      </c>
      <c r="F6599" s="5">
        <v>4886.7157999999999</v>
      </c>
    </row>
    <row r="6600" spans="5:6" x14ac:dyDescent="0.25">
      <c r="E6600" t="s">
        <v>14910</v>
      </c>
      <c r="F6600" s="5">
        <v>4884.9236000000001</v>
      </c>
    </row>
    <row r="6601" spans="5:6" x14ac:dyDescent="0.25">
      <c r="E6601" t="s">
        <v>17774</v>
      </c>
      <c r="F6601" s="5">
        <v>4884.9069000000009</v>
      </c>
    </row>
    <row r="6602" spans="5:6" x14ac:dyDescent="0.25">
      <c r="E6602" t="s">
        <v>12844</v>
      </c>
      <c r="F6602" s="5">
        <v>4884.9069000000009</v>
      </c>
    </row>
    <row r="6603" spans="5:6" x14ac:dyDescent="0.25">
      <c r="E6603" t="s">
        <v>13558</v>
      </c>
      <c r="F6603" s="5">
        <v>4884.5364999999993</v>
      </c>
    </row>
    <row r="6604" spans="5:6" x14ac:dyDescent="0.25">
      <c r="E6604" t="s">
        <v>9679</v>
      </c>
      <c r="F6604" s="5">
        <v>4883.6876000000002</v>
      </c>
    </row>
    <row r="6605" spans="5:6" x14ac:dyDescent="0.25">
      <c r="E6605" t="s">
        <v>5399</v>
      </c>
      <c r="F6605" s="5">
        <v>4878.6698999999999</v>
      </c>
    </row>
    <row r="6606" spans="5:6" x14ac:dyDescent="0.25">
      <c r="E6606" t="s">
        <v>7625</v>
      </c>
      <c r="F6606" s="5">
        <v>4875.7787999999991</v>
      </c>
    </row>
    <row r="6607" spans="5:6" x14ac:dyDescent="0.25">
      <c r="E6607" t="s">
        <v>5039</v>
      </c>
      <c r="F6607" s="5">
        <v>4875.7787999999991</v>
      </c>
    </row>
    <row r="6608" spans="5:6" x14ac:dyDescent="0.25">
      <c r="E6608" t="s">
        <v>5625</v>
      </c>
      <c r="F6608" s="5">
        <v>4873.9358000000002</v>
      </c>
    </row>
    <row r="6609" spans="5:6" x14ac:dyDescent="0.25">
      <c r="E6609" t="s">
        <v>12862</v>
      </c>
      <c r="F6609" s="5">
        <v>4872.4445000000005</v>
      </c>
    </row>
    <row r="6610" spans="5:6" x14ac:dyDescent="0.25">
      <c r="E6610" t="s">
        <v>14197</v>
      </c>
      <c r="F6610" s="5">
        <v>4871.8025999999991</v>
      </c>
    </row>
    <row r="6611" spans="5:6" x14ac:dyDescent="0.25">
      <c r="E6611" t="s">
        <v>13112</v>
      </c>
      <c r="F6611" s="5">
        <v>4870.8217000000004</v>
      </c>
    </row>
    <row r="6612" spans="5:6" x14ac:dyDescent="0.25">
      <c r="E6612" t="s">
        <v>15972</v>
      </c>
      <c r="F6612" s="5">
        <v>4864.969000000001</v>
      </c>
    </row>
    <row r="6613" spans="5:6" x14ac:dyDescent="0.25">
      <c r="E6613" t="s">
        <v>1341</v>
      </c>
      <c r="F6613" s="5">
        <v>4864.0020000000004</v>
      </c>
    </row>
    <row r="6614" spans="5:6" x14ac:dyDescent="0.25">
      <c r="E6614" t="s">
        <v>3992</v>
      </c>
      <c r="F6614" s="5">
        <v>4860.2731000000003</v>
      </c>
    </row>
    <row r="6615" spans="5:6" x14ac:dyDescent="0.25">
      <c r="E6615" t="s">
        <v>1954</v>
      </c>
      <c r="F6615" s="5">
        <v>4858.2063000000007</v>
      </c>
    </row>
    <row r="6616" spans="5:6" x14ac:dyDescent="0.25">
      <c r="E6616" t="s">
        <v>18777</v>
      </c>
      <c r="F6616" s="5">
        <v>4853.8750999999993</v>
      </c>
    </row>
    <row r="6617" spans="5:6" x14ac:dyDescent="0.25">
      <c r="E6617" t="s">
        <v>5617</v>
      </c>
      <c r="F6617" s="5">
        <v>4850.7312999999995</v>
      </c>
    </row>
    <row r="6618" spans="5:6" x14ac:dyDescent="0.25">
      <c r="E6618" t="s">
        <v>674</v>
      </c>
      <c r="F6618" s="5">
        <v>4848.2707</v>
      </c>
    </row>
    <row r="6619" spans="5:6" x14ac:dyDescent="0.25">
      <c r="E6619" t="s">
        <v>8178</v>
      </c>
      <c r="F6619" s="5">
        <v>4848.05</v>
      </c>
    </row>
    <row r="6620" spans="5:6" x14ac:dyDescent="0.25">
      <c r="E6620" t="s">
        <v>9660</v>
      </c>
      <c r="F6620" s="5">
        <v>4839.0996000000005</v>
      </c>
    </row>
    <row r="6621" spans="5:6" x14ac:dyDescent="0.25">
      <c r="E6621" t="s">
        <v>12919</v>
      </c>
      <c r="F6621" s="5">
        <v>4838.5821999999998</v>
      </c>
    </row>
    <row r="6622" spans="5:6" x14ac:dyDescent="0.25">
      <c r="E6622" t="s">
        <v>8060</v>
      </c>
      <c r="F6622" s="5">
        <v>4833.2605000000012</v>
      </c>
    </row>
    <row r="6623" spans="5:6" x14ac:dyDescent="0.25">
      <c r="E6623" t="s">
        <v>4269</v>
      </c>
      <c r="F6623" s="5">
        <v>4829.6348999999991</v>
      </c>
    </row>
    <row r="6624" spans="5:6" x14ac:dyDescent="0.25">
      <c r="E6624" t="s">
        <v>5011</v>
      </c>
      <c r="F6624" s="5">
        <v>4828.2902999999997</v>
      </c>
    </row>
    <row r="6625" spans="5:6" x14ac:dyDescent="0.25">
      <c r="E6625" t="s">
        <v>13618</v>
      </c>
      <c r="F6625" s="5">
        <v>4821.9827999999998</v>
      </c>
    </row>
    <row r="6626" spans="5:6" x14ac:dyDescent="0.25">
      <c r="E6626" t="s">
        <v>15092</v>
      </c>
      <c r="F6626" s="5">
        <v>4821.0138000000006</v>
      </c>
    </row>
    <row r="6627" spans="5:6" x14ac:dyDescent="0.25">
      <c r="E6627" t="s">
        <v>2597</v>
      </c>
      <c r="F6627" s="5">
        <v>4820.4293000000007</v>
      </c>
    </row>
    <row r="6628" spans="5:6" x14ac:dyDescent="0.25">
      <c r="E6628" t="s">
        <v>4952</v>
      </c>
      <c r="F6628" s="5">
        <v>4810.5128000000004</v>
      </c>
    </row>
    <row r="6629" spans="5:6" x14ac:dyDescent="0.25">
      <c r="E6629" t="s">
        <v>18143</v>
      </c>
      <c r="F6629" s="5">
        <v>4809.9486000000006</v>
      </c>
    </row>
    <row r="6630" spans="5:6" x14ac:dyDescent="0.25">
      <c r="E6630" t="s">
        <v>17588</v>
      </c>
      <c r="F6630" s="5">
        <v>4809.3723999999993</v>
      </c>
    </row>
    <row r="6631" spans="5:6" x14ac:dyDescent="0.25">
      <c r="E6631" t="s">
        <v>12477</v>
      </c>
      <c r="F6631" s="5">
        <v>4809.1546000000008</v>
      </c>
    </row>
    <row r="6632" spans="5:6" x14ac:dyDescent="0.25">
      <c r="E6632" t="s">
        <v>8211</v>
      </c>
      <c r="F6632" s="5">
        <v>4805.8281999999999</v>
      </c>
    </row>
    <row r="6633" spans="5:6" x14ac:dyDescent="0.25">
      <c r="E6633" t="s">
        <v>14358</v>
      </c>
      <c r="F6633" s="5">
        <v>4801.5918000000001</v>
      </c>
    </row>
    <row r="6634" spans="5:6" x14ac:dyDescent="0.25">
      <c r="E6634" t="s">
        <v>17447</v>
      </c>
      <c r="F6634" s="5">
        <v>4799.3681999999999</v>
      </c>
    </row>
    <row r="6635" spans="5:6" x14ac:dyDescent="0.25">
      <c r="E6635" t="s">
        <v>10094</v>
      </c>
      <c r="F6635" s="5">
        <v>4791.2309999999998</v>
      </c>
    </row>
    <row r="6636" spans="5:6" x14ac:dyDescent="0.25">
      <c r="E6636" t="s">
        <v>9823</v>
      </c>
      <c r="F6636" s="5">
        <v>4788.1639999999989</v>
      </c>
    </row>
    <row r="6637" spans="5:6" x14ac:dyDescent="0.25">
      <c r="E6637" t="s">
        <v>17966</v>
      </c>
      <c r="F6637" s="5">
        <v>4786.4542999999994</v>
      </c>
    </row>
    <row r="6638" spans="5:6" x14ac:dyDescent="0.25">
      <c r="E6638" t="s">
        <v>16274</v>
      </c>
      <c r="F6638" s="5">
        <v>4781.259</v>
      </c>
    </row>
    <row r="6639" spans="5:6" x14ac:dyDescent="0.25">
      <c r="E6639" t="s">
        <v>16459</v>
      </c>
      <c r="F6639" s="5">
        <v>4778.2025000000003</v>
      </c>
    </row>
    <row r="6640" spans="5:6" x14ac:dyDescent="0.25">
      <c r="E6640" t="s">
        <v>18416</v>
      </c>
      <c r="F6640" s="5">
        <v>4775.3884000000007</v>
      </c>
    </row>
    <row r="6641" spans="5:6" x14ac:dyDescent="0.25">
      <c r="E6641" t="s">
        <v>5513</v>
      </c>
      <c r="F6641" s="5">
        <v>4775.3884000000007</v>
      </c>
    </row>
    <row r="6642" spans="5:6" x14ac:dyDescent="0.25">
      <c r="E6642" t="s">
        <v>16962</v>
      </c>
      <c r="F6642" s="5">
        <v>4767.8185000000012</v>
      </c>
    </row>
    <row r="6643" spans="5:6" x14ac:dyDescent="0.25">
      <c r="E6643" t="s">
        <v>1219</v>
      </c>
      <c r="F6643" s="5">
        <v>4767.8185000000012</v>
      </c>
    </row>
    <row r="6644" spans="5:6" x14ac:dyDescent="0.25">
      <c r="E6644" t="s">
        <v>16314</v>
      </c>
      <c r="F6644" s="5">
        <v>4767.4340000000011</v>
      </c>
    </row>
    <row r="6645" spans="5:6" x14ac:dyDescent="0.25">
      <c r="E6645" t="s">
        <v>9484</v>
      </c>
      <c r="F6645" s="5">
        <v>4764.8257000000003</v>
      </c>
    </row>
    <row r="6646" spans="5:6" x14ac:dyDescent="0.25">
      <c r="E6646" t="s">
        <v>11990</v>
      </c>
      <c r="F6646" s="5">
        <v>4763.8144000000002</v>
      </c>
    </row>
    <row r="6647" spans="5:6" x14ac:dyDescent="0.25">
      <c r="E6647" t="s">
        <v>13259</v>
      </c>
      <c r="F6647" s="5">
        <v>4759.4912000000004</v>
      </c>
    </row>
    <row r="6648" spans="5:6" x14ac:dyDescent="0.25">
      <c r="E6648" t="s">
        <v>15696</v>
      </c>
      <c r="F6648" s="5">
        <v>4759.3857000000007</v>
      </c>
    </row>
    <row r="6649" spans="5:6" x14ac:dyDescent="0.25">
      <c r="E6649" t="s">
        <v>15067</v>
      </c>
      <c r="F6649" s="5">
        <v>4749.8997000000008</v>
      </c>
    </row>
    <row r="6650" spans="5:6" x14ac:dyDescent="0.25">
      <c r="E6650" t="s">
        <v>8526</v>
      </c>
      <c r="F6650" s="5">
        <v>4745.5303000000004</v>
      </c>
    </row>
    <row r="6651" spans="5:6" x14ac:dyDescent="0.25">
      <c r="E6651" t="s">
        <v>18484</v>
      </c>
      <c r="F6651" s="5">
        <v>4740.5344000000005</v>
      </c>
    </row>
    <row r="6652" spans="5:6" x14ac:dyDescent="0.25">
      <c r="E6652" t="s">
        <v>17279</v>
      </c>
      <c r="F6652" s="5">
        <v>4740.5344000000005</v>
      </c>
    </row>
    <row r="6653" spans="5:6" x14ac:dyDescent="0.25">
      <c r="E6653" t="s">
        <v>12286</v>
      </c>
      <c r="F6653" s="5">
        <v>4740.4231</v>
      </c>
    </row>
    <row r="6654" spans="5:6" x14ac:dyDescent="0.25">
      <c r="E6654" t="s">
        <v>16853</v>
      </c>
      <c r="F6654" s="5">
        <v>4738.3326000000006</v>
      </c>
    </row>
    <row r="6655" spans="5:6" x14ac:dyDescent="0.25">
      <c r="E6655" t="s">
        <v>14868</v>
      </c>
      <c r="F6655" s="5">
        <v>4733.145300000001</v>
      </c>
    </row>
    <row r="6656" spans="5:6" x14ac:dyDescent="0.25">
      <c r="E6656" t="s">
        <v>9078</v>
      </c>
      <c r="F6656" s="5">
        <v>4729.8661999999995</v>
      </c>
    </row>
    <row r="6657" spans="5:6" x14ac:dyDescent="0.25">
      <c r="E6657" t="s">
        <v>11469</v>
      </c>
      <c r="F6657" s="5">
        <v>4728.8242000000009</v>
      </c>
    </row>
    <row r="6658" spans="5:6" x14ac:dyDescent="0.25">
      <c r="E6658" t="s">
        <v>9299</v>
      </c>
      <c r="F6658" s="5">
        <v>4722.4528999999993</v>
      </c>
    </row>
    <row r="6659" spans="5:6" x14ac:dyDescent="0.25">
      <c r="E6659" t="s">
        <v>13854</v>
      </c>
      <c r="F6659" s="5">
        <v>4718.6414999999988</v>
      </c>
    </row>
    <row r="6660" spans="5:6" x14ac:dyDescent="0.25">
      <c r="E6660" t="s">
        <v>17830</v>
      </c>
      <c r="F6660" s="5">
        <v>4716.4410000000007</v>
      </c>
    </row>
    <row r="6661" spans="5:6" x14ac:dyDescent="0.25">
      <c r="E6661" t="s">
        <v>12576</v>
      </c>
      <c r="F6661" s="5">
        <v>4716.4410000000007</v>
      </c>
    </row>
    <row r="6662" spans="5:6" x14ac:dyDescent="0.25">
      <c r="E6662" t="s">
        <v>3470</v>
      </c>
      <c r="F6662" s="5">
        <v>4716.4410000000007</v>
      </c>
    </row>
    <row r="6663" spans="5:6" x14ac:dyDescent="0.25">
      <c r="E6663" t="s">
        <v>6513</v>
      </c>
      <c r="F6663" s="5">
        <v>4711.4661999999989</v>
      </c>
    </row>
    <row r="6664" spans="5:6" x14ac:dyDescent="0.25">
      <c r="E6664" t="s">
        <v>6594</v>
      </c>
      <c r="F6664" s="5">
        <v>4711.4661999999989</v>
      </c>
    </row>
    <row r="6665" spans="5:6" x14ac:dyDescent="0.25">
      <c r="E6665" t="s">
        <v>2973</v>
      </c>
      <c r="F6665" s="5">
        <v>4709.3068999999996</v>
      </c>
    </row>
    <row r="6666" spans="5:6" x14ac:dyDescent="0.25">
      <c r="E6666" t="s">
        <v>3510</v>
      </c>
      <c r="F6666" s="5">
        <v>4706.8343000000004</v>
      </c>
    </row>
    <row r="6667" spans="5:6" x14ac:dyDescent="0.25">
      <c r="E6667" t="s">
        <v>12755</v>
      </c>
      <c r="F6667" s="5">
        <v>4704.9159999999993</v>
      </c>
    </row>
    <row r="6668" spans="5:6" x14ac:dyDescent="0.25">
      <c r="E6668" t="s">
        <v>14063</v>
      </c>
      <c r="F6668" s="5">
        <v>4704.2115000000013</v>
      </c>
    </row>
    <row r="6669" spans="5:6" x14ac:dyDescent="0.25">
      <c r="E6669" t="s">
        <v>12879</v>
      </c>
      <c r="F6669" s="5">
        <v>4699.3407000000007</v>
      </c>
    </row>
    <row r="6670" spans="5:6" x14ac:dyDescent="0.25">
      <c r="E6670" t="s">
        <v>14783</v>
      </c>
      <c r="F6670" s="5">
        <v>4696.6242000000002</v>
      </c>
    </row>
    <row r="6671" spans="5:6" x14ac:dyDescent="0.25">
      <c r="E6671" t="s">
        <v>3124</v>
      </c>
      <c r="F6671" s="5">
        <v>4692.4488999999994</v>
      </c>
    </row>
    <row r="6672" spans="5:6" x14ac:dyDescent="0.25">
      <c r="E6672" t="s">
        <v>3671</v>
      </c>
      <c r="F6672" s="5">
        <v>4680.4872000000005</v>
      </c>
    </row>
    <row r="6673" spans="5:6" x14ac:dyDescent="0.25">
      <c r="E6673" t="s">
        <v>15210</v>
      </c>
      <c r="F6673" s="5">
        <v>4676.9911999999986</v>
      </c>
    </row>
    <row r="6674" spans="5:6" x14ac:dyDescent="0.25">
      <c r="E6674" t="s">
        <v>8787</v>
      </c>
      <c r="F6674" s="5">
        <v>4670.2024000000001</v>
      </c>
    </row>
    <row r="6675" spans="5:6" x14ac:dyDescent="0.25">
      <c r="E6675" t="s">
        <v>3570</v>
      </c>
      <c r="F6675" s="5">
        <v>4668.382599999999</v>
      </c>
    </row>
    <row r="6676" spans="5:6" x14ac:dyDescent="0.25">
      <c r="E6676" t="s">
        <v>8401</v>
      </c>
      <c r="F6676" s="5">
        <v>4662.7956999999997</v>
      </c>
    </row>
    <row r="6677" spans="5:6" x14ac:dyDescent="0.25">
      <c r="E6677" t="s">
        <v>11328</v>
      </c>
      <c r="F6677" s="5">
        <v>4655.6036000000004</v>
      </c>
    </row>
    <row r="6678" spans="5:6" x14ac:dyDescent="0.25">
      <c r="E6678" t="s">
        <v>11593</v>
      </c>
      <c r="F6678" s="5">
        <v>4653.8697000000011</v>
      </c>
    </row>
    <row r="6679" spans="5:6" x14ac:dyDescent="0.25">
      <c r="E6679" t="s">
        <v>15007</v>
      </c>
      <c r="F6679" s="5">
        <v>4653.4743999999992</v>
      </c>
    </row>
    <row r="6680" spans="5:6" x14ac:dyDescent="0.25">
      <c r="E6680" t="s">
        <v>8878</v>
      </c>
      <c r="F6680" s="5">
        <v>4647.2552000000005</v>
      </c>
    </row>
    <row r="6681" spans="5:6" x14ac:dyDescent="0.25">
      <c r="E6681" t="s">
        <v>8599</v>
      </c>
      <c r="F6681" s="5">
        <v>4647.1012000000001</v>
      </c>
    </row>
    <row r="6682" spans="5:6" x14ac:dyDescent="0.25">
      <c r="E6682" t="s">
        <v>6477</v>
      </c>
      <c r="F6682" s="5">
        <v>4644.1358999999993</v>
      </c>
    </row>
    <row r="6683" spans="5:6" x14ac:dyDescent="0.25">
      <c r="E6683" t="s">
        <v>18641</v>
      </c>
      <c r="F6683" s="5">
        <v>4640.2795000000006</v>
      </c>
    </row>
    <row r="6684" spans="5:6" x14ac:dyDescent="0.25">
      <c r="E6684" t="s">
        <v>10679</v>
      </c>
      <c r="F6684" s="5">
        <v>4636.8878000000004</v>
      </c>
    </row>
    <row r="6685" spans="5:6" x14ac:dyDescent="0.25">
      <c r="E6685" t="s">
        <v>18743</v>
      </c>
      <c r="F6685" s="5">
        <v>4636.4041999999999</v>
      </c>
    </row>
    <row r="6686" spans="5:6" x14ac:dyDescent="0.25">
      <c r="E6686" t="s">
        <v>7573</v>
      </c>
      <c r="F6686" s="5">
        <v>4633.7817000000005</v>
      </c>
    </row>
    <row r="6687" spans="5:6" x14ac:dyDescent="0.25">
      <c r="E6687" t="s">
        <v>16125</v>
      </c>
      <c r="F6687" s="5">
        <v>4632.4737999999998</v>
      </c>
    </row>
    <row r="6688" spans="5:6" x14ac:dyDescent="0.25">
      <c r="E6688" t="s">
        <v>16860</v>
      </c>
      <c r="F6688" s="5">
        <v>4630.1162000000004</v>
      </c>
    </row>
    <row r="6689" spans="5:6" x14ac:dyDescent="0.25">
      <c r="E6689" t="s">
        <v>17648</v>
      </c>
      <c r="F6689" s="5">
        <v>4629.8746000000001</v>
      </c>
    </row>
    <row r="6690" spans="5:6" x14ac:dyDescent="0.25">
      <c r="E6690" t="s">
        <v>1617</v>
      </c>
      <c r="F6690" s="5">
        <v>4629.1513000000014</v>
      </c>
    </row>
    <row r="6691" spans="5:6" x14ac:dyDescent="0.25">
      <c r="E6691" t="s">
        <v>17998</v>
      </c>
      <c r="F6691" s="5">
        <v>4622.8180000000002</v>
      </c>
    </row>
    <row r="6692" spans="5:6" x14ac:dyDescent="0.25">
      <c r="E6692" t="s">
        <v>15196</v>
      </c>
      <c r="F6692" s="5">
        <v>4621.5571999999993</v>
      </c>
    </row>
    <row r="6693" spans="5:6" x14ac:dyDescent="0.25">
      <c r="E6693" t="s">
        <v>10256</v>
      </c>
      <c r="F6693" s="5">
        <v>4620.745899999999</v>
      </c>
    </row>
    <row r="6694" spans="5:6" x14ac:dyDescent="0.25">
      <c r="E6694" t="s">
        <v>15660</v>
      </c>
      <c r="F6694" s="5">
        <v>4620.179000000001</v>
      </c>
    </row>
    <row r="6695" spans="5:6" x14ac:dyDescent="0.25">
      <c r="E6695" t="s">
        <v>9817</v>
      </c>
      <c r="F6695" s="5">
        <v>4617.5364000000009</v>
      </c>
    </row>
    <row r="6696" spans="5:6" x14ac:dyDescent="0.25">
      <c r="E6696" t="s">
        <v>7023</v>
      </c>
      <c r="F6696" s="5">
        <v>4612.9343999999992</v>
      </c>
    </row>
    <row r="6697" spans="5:6" x14ac:dyDescent="0.25">
      <c r="E6697" t="s">
        <v>14480</v>
      </c>
      <c r="F6697" s="5">
        <v>4609.4652000000006</v>
      </c>
    </row>
    <row r="6698" spans="5:6" x14ac:dyDescent="0.25">
      <c r="E6698" t="s">
        <v>12679</v>
      </c>
      <c r="F6698" s="5">
        <v>4608.0770000000002</v>
      </c>
    </row>
    <row r="6699" spans="5:6" x14ac:dyDescent="0.25">
      <c r="E6699" t="s">
        <v>8769</v>
      </c>
      <c r="F6699" s="5">
        <v>4606.131800000001</v>
      </c>
    </row>
    <row r="6700" spans="5:6" x14ac:dyDescent="0.25">
      <c r="E6700" t="s">
        <v>5913</v>
      </c>
      <c r="F6700" s="5">
        <v>4604.0017000000007</v>
      </c>
    </row>
    <row r="6701" spans="5:6" x14ac:dyDescent="0.25">
      <c r="E6701" t="s">
        <v>17967</v>
      </c>
      <c r="F6701" s="5">
        <v>4600.7733000000007</v>
      </c>
    </row>
    <row r="6702" spans="5:6" x14ac:dyDescent="0.25">
      <c r="E6702" t="s">
        <v>10447</v>
      </c>
      <c r="F6702" s="5">
        <v>4599.5347999999994</v>
      </c>
    </row>
    <row r="6703" spans="5:6" x14ac:dyDescent="0.25">
      <c r="E6703" t="s">
        <v>14824</v>
      </c>
      <c r="F6703" s="5">
        <v>4598.2753000000012</v>
      </c>
    </row>
    <row r="6704" spans="5:6" x14ac:dyDescent="0.25">
      <c r="E6704" t="s">
        <v>6963</v>
      </c>
      <c r="F6704" s="5">
        <v>4598.2753000000012</v>
      </c>
    </row>
    <row r="6705" spans="5:6" x14ac:dyDescent="0.25">
      <c r="E6705" t="s">
        <v>7278</v>
      </c>
      <c r="F6705" s="5">
        <v>4598.2753000000012</v>
      </c>
    </row>
    <row r="6706" spans="5:6" x14ac:dyDescent="0.25">
      <c r="E6706" t="s">
        <v>4712</v>
      </c>
      <c r="F6706" s="5">
        <v>4597.3096999999998</v>
      </c>
    </row>
    <row r="6707" spans="5:6" x14ac:dyDescent="0.25">
      <c r="E6707" t="s">
        <v>14916</v>
      </c>
      <c r="F6707" s="5">
        <v>4596.9920000000002</v>
      </c>
    </row>
    <row r="6708" spans="5:6" x14ac:dyDescent="0.25">
      <c r="E6708" t="s">
        <v>13875</v>
      </c>
      <c r="F6708" s="5">
        <v>4596.9920000000002</v>
      </c>
    </row>
    <row r="6709" spans="5:6" x14ac:dyDescent="0.25">
      <c r="E6709" t="s">
        <v>6510</v>
      </c>
      <c r="F6709" s="5">
        <v>4594.2731000000003</v>
      </c>
    </row>
    <row r="6710" spans="5:6" x14ac:dyDescent="0.25">
      <c r="E6710" t="s">
        <v>9572</v>
      </c>
      <c r="F6710" s="5">
        <v>4592.2366999999995</v>
      </c>
    </row>
    <row r="6711" spans="5:6" x14ac:dyDescent="0.25">
      <c r="E6711" t="s">
        <v>12106</v>
      </c>
      <c r="F6711" s="5">
        <v>4591.3074000000006</v>
      </c>
    </row>
    <row r="6712" spans="5:6" x14ac:dyDescent="0.25">
      <c r="E6712" t="s">
        <v>3056</v>
      </c>
      <c r="F6712" s="5">
        <v>4590.7558000000008</v>
      </c>
    </row>
    <row r="6713" spans="5:6" x14ac:dyDescent="0.25">
      <c r="E6713" t="s">
        <v>8956</v>
      </c>
      <c r="F6713" s="5">
        <v>4588.1710000000003</v>
      </c>
    </row>
    <row r="6714" spans="5:6" x14ac:dyDescent="0.25">
      <c r="E6714" t="s">
        <v>5112</v>
      </c>
      <c r="F6714" s="5">
        <v>4587.6606000000002</v>
      </c>
    </row>
    <row r="6715" spans="5:6" x14ac:dyDescent="0.25">
      <c r="E6715" t="s">
        <v>18673</v>
      </c>
      <c r="F6715" s="5">
        <v>4587.4860999999992</v>
      </c>
    </row>
    <row r="6716" spans="5:6" x14ac:dyDescent="0.25">
      <c r="E6716" t="s">
        <v>7494</v>
      </c>
      <c r="F6716" s="5">
        <v>4585.3798999999999</v>
      </c>
    </row>
    <row r="6717" spans="5:6" x14ac:dyDescent="0.25">
      <c r="E6717" t="s">
        <v>6909</v>
      </c>
      <c r="F6717" s="5">
        <v>4580.9852000000001</v>
      </c>
    </row>
    <row r="6718" spans="5:6" x14ac:dyDescent="0.25">
      <c r="E6718" t="s">
        <v>15562</v>
      </c>
      <c r="F6718" s="5">
        <v>4579.3662999999997</v>
      </c>
    </row>
    <row r="6719" spans="5:6" x14ac:dyDescent="0.25">
      <c r="E6719" t="s">
        <v>6752</v>
      </c>
      <c r="F6719" s="5">
        <v>4578.3972999999996</v>
      </c>
    </row>
    <row r="6720" spans="5:6" x14ac:dyDescent="0.25">
      <c r="E6720" t="s">
        <v>1559</v>
      </c>
      <c r="F6720" s="5">
        <v>4576.3716000000013</v>
      </c>
    </row>
    <row r="6721" spans="5:6" x14ac:dyDescent="0.25">
      <c r="E6721" t="s">
        <v>8898</v>
      </c>
      <c r="F6721" s="5">
        <v>4569.5951999999997</v>
      </c>
    </row>
    <row r="6722" spans="5:6" x14ac:dyDescent="0.25">
      <c r="E6722" t="s">
        <v>17850</v>
      </c>
      <c r="F6722" s="5">
        <v>4569.1269999999995</v>
      </c>
    </row>
    <row r="6723" spans="5:6" x14ac:dyDescent="0.25">
      <c r="E6723" t="s">
        <v>10840</v>
      </c>
      <c r="F6723" s="5">
        <v>4565.2618000000011</v>
      </c>
    </row>
    <row r="6724" spans="5:6" x14ac:dyDescent="0.25">
      <c r="E6724" t="s">
        <v>14863</v>
      </c>
      <c r="F6724" s="5">
        <v>4560.3670000000002</v>
      </c>
    </row>
    <row r="6725" spans="5:6" x14ac:dyDescent="0.25">
      <c r="E6725" t="s">
        <v>3967</v>
      </c>
      <c r="F6725" s="5">
        <v>4557.1132999999991</v>
      </c>
    </row>
    <row r="6726" spans="5:6" x14ac:dyDescent="0.25">
      <c r="E6726" t="s">
        <v>13209</v>
      </c>
      <c r="F6726" s="5">
        <v>4552.3727000000008</v>
      </c>
    </row>
    <row r="6727" spans="5:6" x14ac:dyDescent="0.25">
      <c r="E6727" t="s">
        <v>12819</v>
      </c>
      <c r="F6727" s="5">
        <v>4550.9539000000004</v>
      </c>
    </row>
    <row r="6728" spans="5:6" x14ac:dyDescent="0.25">
      <c r="E6728" t="s">
        <v>15522</v>
      </c>
      <c r="F6728" s="5">
        <v>4550.4983999999995</v>
      </c>
    </row>
    <row r="6729" spans="5:6" x14ac:dyDescent="0.25">
      <c r="E6729" t="s">
        <v>17940</v>
      </c>
      <c r="F6729" s="5">
        <v>4547.8467999999993</v>
      </c>
    </row>
    <row r="6730" spans="5:6" x14ac:dyDescent="0.25">
      <c r="E6730" t="s">
        <v>4071</v>
      </c>
      <c r="F6730" s="5">
        <v>4547.8163000000004</v>
      </c>
    </row>
    <row r="6731" spans="5:6" x14ac:dyDescent="0.25">
      <c r="E6731" t="s">
        <v>3727</v>
      </c>
      <c r="F6731" s="5">
        <v>4547.6517999999996</v>
      </c>
    </row>
    <row r="6732" spans="5:6" x14ac:dyDescent="0.25">
      <c r="E6732" t="s">
        <v>5370</v>
      </c>
      <c r="F6732" s="5">
        <v>4547.2232999999997</v>
      </c>
    </row>
    <row r="6733" spans="5:6" x14ac:dyDescent="0.25">
      <c r="E6733" t="s">
        <v>7195</v>
      </c>
      <c r="F6733" s="5">
        <v>4545.792199999999</v>
      </c>
    </row>
    <row r="6734" spans="5:6" x14ac:dyDescent="0.25">
      <c r="E6734" t="s">
        <v>6695</v>
      </c>
      <c r="F6734" s="5">
        <v>4545.4891000000007</v>
      </c>
    </row>
    <row r="6735" spans="5:6" x14ac:dyDescent="0.25">
      <c r="E6735" t="s">
        <v>4150</v>
      </c>
      <c r="F6735" s="5">
        <v>4543.7437000000009</v>
      </c>
    </row>
    <row r="6736" spans="5:6" x14ac:dyDescent="0.25">
      <c r="E6736" t="s">
        <v>6482</v>
      </c>
      <c r="F6736" s="5">
        <v>4542.6784000000007</v>
      </c>
    </row>
    <row r="6737" spans="5:6" x14ac:dyDescent="0.25">
      <c r="E6737" t="s">
        <v>9819</v>
      </c>
      <c r="F6737" s="5">
        <v>4541.3338000000012</v>
      </c>
    </row>
    <row r="6738" spans="5:6" x14ac:dyDescent="0.25">
      <c r="E6738" t="s">
        <v>11523</v>
      </c>
      <c r="F6738" s="5">
        <v>4539.4523999999992</v>
      </c>
    </row>
    <row r="6739" spans="5:6" x14ac:dyDescent="0.25">
      <c r="E6739" t="s">
        <v>5187</v>
      </c>
      <c r="F6739" s="5">
        <v>4534.9206999999997</v>
      </c>
    </row>
    <row r="6740" spans="5:6" x14ac:dyDescent="0.25">
      <c r="E6740" t="s">
        <v>5174</v>
      </c>
      <c r="F6740" s="5">
        <v>4534.1166000000003</v>
      </c>
    </row>
    <row r="6741" spans="5:6" x14ac:dyDescent="0.25">
      <c r="E6741" t="s">
        <v>10539</v>
      </c>
      <c r="F6741" s="5">
        <v>4524.2519000000002</v>
      </c>
    </row>
    <row r="6742" spans="5:6" x14ac:dyDescent="0.25">
      <c r="E6742" t="s">
        <v>1765</v>
      </c>
      <c r="F6742" s="5">
        <v>4520.9060999999992</v>
      </c>
    </row>
    <row r="6743" spans="5:6" x14ac:dyDescent="0.25">
      <c r="E6743" t="s">
        <v>2185</v>
      </c>
      <c r="F6743" s="5">
        <v>4517.3259000000007</v>
      </c>
    </row>
    <row r="6744" spans="5:6" x14ac:dyDescent="0.25">
      <c r="E6744" t="s">
        <v>9049</v>
      </c>
      <c r="F6744" s="5">
        <v>4517.2279000000008</v>
      </c>
    </row>
    <row r="6745" spans="5:6" x14ac:dyDescent="0.25">
      <c r="E6745" t="s">
        <v>13862</v>
      </c>
      <c r="F6745" s="5">
        <v>4516.0052999999989</v>
      </c>
    </row>
    <row r="6746" spans="5:6" x14ac:dyDescent="0.25">
      <c r="E6746" t="s">
        <v>17644</v>
      </c>
      <c r="F6746" s="5">
        <v>4513.0925000000007</v>
      </c>
    </row>
    <row r="6747" spans="5:6" x14ac:dyDescent="0.25">
      <c r="E6747" t="s">
        <v>7941</v>
      </c>
      <c r="F6747" s="5">
        <v>4512.6018999999997</v>
      </c>
    </row>
    <row r="6748" spans="5:6" x14ac:dyDescent="0.25">
      <c r="E6748" t="s">
        <v>11905</v>
      </c>
      <c r="F6748" s="5">
        <v>4511.2709000000004</v>
      </c>
    </row>
    <row r="6749" spans="5:6" x14ac:dyDescent="0.25">
      <c r="E6749" t="s">
        <v>15394</v>
      </c>
      <c r="F6749" s="5">
        <v>4510.6605000000009</v>
      </c>
    </row>
    <row r="6750" spans="5:6" x14ac:dyDescent="0.25">
      <c r="E6750" t="s">
        <v>18329</v>
      </c>
      <c r="F6750" s="5">
        <v>4509.7070000000003</v>
      </c>
    </row>
    <row r="6751" spans="5:6" x14ac:dyDescent="0.25">
      <c r="E6751" t="s">
        <v>12664</v>
      </c>
      <c r="F6751" s="5">
        <v>4509.3837000000003</v>
      </c>
    </row>
    <row r="6752" spans="5:6" x14ac:dyDescent="0.25">
      <c r="E6752" t="s">
        <v>9094</v>
      </c>
      <c r="F6752" s="5">
        <v>4505.7580999999991</v>
      </c>
    </row>
    <row r="6753" spans="5:6" x14ac:dyDescent="0.25">
      <c r="E6753" t="s">
        <v>9442</v>
      </c>
      <c r="F6753" s="5">
        <v>4503.4158999999991</v>
      </c>
    </row>
    <row r="6754" spans="5:6" x14ac:dyDescent="0.25">
      <c r="E6754" t="s">
        <v>12147</v>
      </c>
      <c r="F6754" s="5">
        <v>4502.311999999999</v>
      </c>
    </row>
    <row r="6755" spans="5:6" x14ac:dyDescent="0.25">
      <c r="E6755" t="s">
        <v>1652</v>
      </c>
      <c r="F6755" s="5">
        <v>4500.5022999999992</v>
      </c>
    </row>
    <row r="6756" spans="5:6" x14ac:dyDescent="0.25">
      <c r="E6756" t="s">
        <v>6782</v>
      </c>
      <c r="F6756" s="5">
        <v>4500.3216999999995</v>
      </c>
    </row>
    <row r="6757" spans="5:6" x14ac:dyDescent="0.25">
      <c r="E6757" t="s">
        <v>14433</v>
      </c>
      <c r="F6757" s="5">
        <v>4497.3110999999999</v>
      </c>
    </row>
    <row r="6758" spans="5:6" x14ac:dyDescent="0.25">
      <c r="E6758" t="s">
        <v>13822</v>
      </c>
      <c r="F6758" s="5">
        <v>4494.4832000000006</v>
      </c>
    </row>
    <row r="6759" spans="5:6" x14ac:dyDescent="0.25">
      <c r="E6759" t="s">
        <v>10771</v>
      </c>
      <c r="F6759" s="5">
        <v>4490.2722999999996</v>
      </c>
    </row>
    <row r="6760" spans="5:6" x14ac:dyDescent="0.25">
      <c r="E6760" t="s">
        <v>6816</v>
      </c>
      <c r="F6760" s="5">
        <v>4487.7519999999995</v>
      </c>
    </row>
    <row r="6761" spans="5:6" x14ac:dyDescent="0.25">
      <c r="E6761" t="s">
        <v>14775</v>
      </c>
      <c r="F6761" s="5">
        <v>4481.5121999999992</v>
      </c>
    </row>
    <row r="6762" spans="5:6" x14ac:dyDescent="0.25">
      <c r="E6762" t="s">
        <v>3551</v>
      </c>
      <c r="F6762" s="5">
        <v>4481.5121999999992</v>
      </c>
    </row>
    <row r="6763" spans="5:6" x14ac:dyDescent="0.25">
      <c r="E6763" t="s">
        <v>3029</v>
      </c>
      <c r="F6763" s="5">
        <v>4481.5121999999992</v>
      </c>
    </row>
    <row r="6764" spans="5:6" x14ac:dyDescent="0.25">
      <c r="E6764" t="s">
        <v>15185</v>
      </c>
      <c r="F6764" s="5">
        <v>4469.9403999999995</v>
      </c>
    </row>
    <row r="6765" spans="5:6" x14ac:dyDescent="0.25">
      <c r="E6765" t="s">
        <v>12512</v>
      </c>
      <c r="F6765" s="5">
        <v>4463.5067999999992</v>
      </c>
    </row>
    <row r="6766" spans="5:6" x14ac:dyDescent="0.25">
      <c r="E6766" t="s">
        <v>10752</v>
      </c>
      <c r="F6766" s="5">
        <v>4460.3440999999993</v>
      </c>
    </row>
    <row r="6767" spans="5:6" x14ac:dyDescent="0.25">
      <c r="E6767" t="s">
        <v>3722</v>
      </c>
      <c r="F6767" s="5">
        <v>4457.3985999999986</v>
      </c>
    </row>
    <row r="6768" spans="5:6" x14ac:dyDescent="0.25">
      <c r="E6768" t="s">
        <v>4920</v>
      </c>
      <c r="F6768" s="5">
        <v>4454.5187000000005</v>
      </c>
    </row>
    <row r="6769" spans="5:6" x14ac:dyDescent="0.25">
      <c r="E6769" t="s">
        <v>5092</v>
      </c>
      <c r="F6769" s="5">
        <v>4453.0010000000002</v>
      </c>
    </row>
    <row r="6770" spans="5:6" x14ac:dyDescent="0.25">
      <c r="E6770" t="s">
        <v>9982</v>
      </c>
      <c r="F6770" s="5">
        <v>4447.8615000000009</v>
      </c>
    </row>
    <row r="6771" spans="5:6" x14ac:dyDescent="0.25">
      <c r="E6771" t="s">
        <v>18432</v>
      </c>
      <c r="F6771" s="5">
        <v>4447.4480999999996</v>
      </c>
    </row>
    <row r="6772" spans="5:6" x14ac:dyDescent="0.25">
      <c r="E6772" t="s">
        <v>7029</v>
      </c>
      <c r="F6772" s="5">
        <v>4447.1181999999999</v>
      </c>
    </row>
    <row r="6773" spans="5:6" x14ac:dyDescent="0.25">
      <c r="E6773" t="s">
        <v>4143</v>
      </c>
      <c r="F6773" s="5">
        <v>4446.9872000000005</v>
      </c>
    </row>
    <row r="6774" spans="5:6" x14ac:dyDescent="0.25">
      <c r="E6774" t="s">
        <v>16595</v>
      </c>
      <c r="F6774" s="5">
        <v>4446.4648999999999</v>
      </c>
    </row>
    <row r="6775" spans="5:6" x14ac:dyDescent="0.25">
      <c r="E6775" t="s">
        <v>10325</v>
      </c>
      <c r="F6775" s="5">
        <v>4444.2424000000001</v>
      </c>
    </row>
    <row r="6776" spans="5:6" x14ac:dyDescent="0.25">
      <c r="E6776" t="s">
        <v>13050</v>
      </c>
      <c r="F6776" s="5">
        <v>4441.3846000000003</v>
      </c>
    </row>
    <row r="6777" spans="5:6" x14ac:dyDescent="0.25">
      <c r="E6777" t="s">
        <v>14403</v>
      </c>
      <c r="F6777" s="5">
        <v>4439.4492000000009</v>
      </c>
    </row>
    <row r="6778" spans="5:6" x14ac:dyDescent="0.25">
      <c r="E6778" t="s">
        <v>6360</v>
      </c>
      <c r="F6778" s="5">
        <v>4437.7825999999995</v>
      </c>
    </row>
    <row r="6779" spans="5:6" x14ac:dyDescent="0.25">
      <c r="E6779" t="s">
        <v>7000</v>
      </c>
      <c r="F6779" s="5">
        <v>4436.9897000000001</v>
      </c>
    </row>
    <row r="6780" spans="5:6" x14ac:dyDescent="0.25">
      <c r="E6780" t="s">
        <v>1068</v>
      </c>
      <c r="F6780" s="5">
        <v>4430.7486000000008</v>
      </c>
    </row>
    <row r="6781" spans="5:6" x14ac:dyDescent="0.25">
      <c r="E6781" t="s">
        <v>10203</v>
      </c>
      <c r="F6781" s="5">
        <v>4428.0433999999996</v>
      </c>
    </row>
    <row r="6782" spans="5:6" x14ac:dyDescent="0.25">
      <c r="E6782" t="s">
        <v>614</v>
      </c>
      <c r="F6782" s="5">
        <v>4425.4391000000014</v>
      </c>
    </row>
    <row r="6783" spans="5:6" x14ac:dyDescent="0.25">
      <c r="E6783" t="s">
        <v>15867</v>
      </c>
      <c r="F6783" s="5">
        <v>4424.5612000000001</v>
      </c>
    </row>
    <row r="6784" spans="5:6" x14ac:dyDescent="0.25">
      <c r="E6784" t="s">
        <v>853</v>
      </c>
      <c r="F6784" s="5">
        <v>4423.3455999999987</v>
      </c>
    </row>
    <row r="6785" spans="5:6" x14ac:dyDescent="0.25">
      <c r="E6785" t="s">
        <v>9822</v>
      </c>
      <c r="F6785" s="5">
        <v>4422.2883000000002</v>
      </c>
    </row>
    <row r="6786" spans="5:6" x14ac:dyDescent="0.25">
      <c r="E6786" t="s">
        <v>780</v>
      </c>
      <c r="F6786" s="5">
        <v>4419.4530999999988</v>
      </c>
    </row>
    <row r="6787" spans="5:6" x14ac:dyDescent="0.25">
      <c r="E6787" t="s">
        <v>14470</v>
      </c>
      <c r="F6787" s="5">
        <v>4413.7566000000006</v>
      </c>
    </row>
    <row r="6788" spans="5:6" x14ac:dyDescent="0.25">
      <c r="E6788" t="s">
        <v>14273</v>
      </c>
      <c r="F6788" s="5">
        <v>4409.8439000000008</v>
      </c>
    </row>
    <row r="6789" spans="5:6" x14ac:dyDescent="0.25">
      <c r="E6789" t="s">
        <v>6490</v>
      </c>
      <c r="F6789" s="5">
        <v>4405.5859999999993</v>
      </c>
    </row>
    <row r="6790" spans="5:6" x14ac:dyDescent="0.25">
      <c r="E6790" t="s">
        <v>899</v>
      </c>
      <c r="F6790" s="5">
        <v>4404.1383000000005</v>
      </c>
    </row>
    <row r="6791" spans="5:6" x14ac:dyDescent="0.25">
      <c r="E6791" t="s">
        <v>14072</v>
      </c>
      <c r="F6791" s="5">
        <v>4402.6575000000003</v>
      </c>
    </row>
    <row r="6792" spans="5:6" x14ac:dyDescent="0.25">
      <c r="E6792" t="s">
        <v>12757</v>
      </c>
      <c r="F6792" s="5">
        <v>4402.5594999999994</v>
      </c>
    </row>
    <row r="6793" spans="5:6" x14ac:dyDescent="0.25">
      <c r="E6793" t="s">
        <v>14187</v>
      </c>
      <c r="F6793" s="5">
        <v>4399.3113000000003</v>
      </c>
    </row>
    <row r="6794" spans="5:6" x14ac:dyDescent="0.25">
      <c r="E6794" t="s">
        <v>17523</v>
      </c>
      <c r="F6794" s="5">
        <v>4396.3041999999996</v>
      </c>
    </row>
    <row r="6795" spans="5:6" x14ac:dyDescent="0.25">
      <c r="E6795" t="s">
        <v>7375</v>
      </c>
      <c r="F6795" s="5">
        <v>4395.071100000001</v>
      </c>
    </row>
    <row r="6796" spans="5:6" x14ac:dyDescent="0.25">
      <c r="E6796" t="s">
        <v>4857</v>
      </c>
      <c r="F6796" s="5">
        <v>4392.0443999999998</v>
      </c>
    </row>
    <row r="6797" spans="5:6" x14ac:dyDescent="0.25">
      <c r="E6797" t="s">
        <v>6478</v>
      </c>
      <c r="F6797" s="5">
        <v>4390.0807999999997</v>
      </c>
    </row>
    <row r="6798" spans="5:6" x14ac:dyDescent="0.25">
      <c r="E6798" t="s">
        <v>5310</v>
      </c>
      <c r="F6798" s="5">
        <v>4389.9402</v>
      </c>
    </row>
    <row r="6799" spans="5:6" x14ac:dyDescent="0.25">
      <c r="E6799" t="s">
        <v>2532</v>
      </c>
      <c r="F6799" s="5">
        <v>4387.9368999999988</v>
      </c>
    </row>
    <row r="6800" spans="5:6" x14ac:dyDescent="0.25">
      <c r="E6800" t="s">
        <v>10359</v>
      </c>
      <c r="F6800" s="5">
        <v>4386.3905999999988</v>
      </c>
    </row>
    <row r="6801" spans="5:6" x14ac:dyDescent="0.25">
      <c r="E6801" t="s">
        <v>4996</v>
      </c>
      <c r="F6801" s="5">
        <v>4385.1356999999998</v>
      </c>
    </row>
    <row r="6802" spans="5:6" x14ac:dyDescent="0.25">
      <c r="E6802" t="s">
        <v>2068</v>
      </c>
      <c r="F6802" s="5">
        <v>4382.2384000000002</v>
      </c>
    </row>
    <row r="6803" spans="5:6" x14ac:dyDescent="0.25">
      <c r="E6803" t="s">
        <v>16478</v>
      </c>
      <c r="F6803" s="5">
        <v>4376.1214999999993</v>
      </c>
    </row>
    <row r="6804" spans="5:6" x14ac:dyDescent="0.25">
      <c r="E6804" t="s">
        <v>10708</v>
      </c>
      <c r="F6804" s="5">
        <v>4375.3305999999993</v>
      </c>
    </row>
    <row r="6805" spans="5:6" x14ac:dyDescent="0.25">
      <c r="E6805" t="s">
        <v>6825</v>
      </c>
      <c r="F6805" s="5">
        <v>4375.0659999999989</v>
      </c>
    </row>
    <row r="6806" spans="5:6" x14ac:dyDescent="0.25">
      <c r="E6806" t="s">
        <v>16040</v>
      </c>
      <c r="F6806" s="5">
        <v>4374.8159999999989</v>
      </c>
    </row>
    <row r="6807" spans="5:6" x14ac:dyDescent="0.25">
      <c r="E6807" t="s">
        <v>17691</v>
      </c>
      <c r="F6807" s="5">
        <v>4373.0380999999998</v>
      </c>
    </row>
    <row r="6808" spans="5:6" x14ac:dyDescent="0.25">
      <c r="E6808" t="s">
        <v>17742</v>
      </c>
      <c r="F6808" s="5">
        <v>4364.8652999999995</v>
      </c>
    </row>
    <row r="6809" spans="5:6" x14ac:dyDescent="0.25">
      <c r="E6809" t="s">
        <v>10017</v>
      </c>
      <c r="F6809" s="5">
        <v>4363.0832999999993</v>
      </c>
    </row>
    <row r="6810" spans="5:6" x14ac:dyDescent="0.25">
      <c r="E6810" t="s">
        <v>4131</v>
      </c>
      <c r="F6810" s="5">
        <v>4360.6474000000007</v>
      </c>
    </row>
    <row r="6811" spans="5:6" x14ac:dyDescent="0.25">
      <c r="E6811" t="s">
        <v>17885</v>
      </c>
      <c r="F6811" s="5">
        <v>4351.2637000000004</v>
      </c>
    </row>
    <row r="6812" spans="5:6" x14ac:dyDescent="0.25">
      <c r="E6812" t="s">
        <v>15551</v>
      </c>
      <c r="F6812" s="5">
        <v>4350.4378000000015</v>
      </c>
    </row>
    <row r="6813" spans="5:6" x14ac:dyDescent="0.25">
      <c r="E6813" t="s">
        <v>18973</v>
      </c>
      <c r="F6813" s="5">
        <v>4342.7872000000007</v>
      </c>
    </row>
    <row r="6814" spans="5:6" x14ac:dyDescent="0.25">
      <c r="E6814" t="s">
        <v>18891</v>
      </c>
      <c r="F6814" s="5">
        <v>4340.4783000000007</v>
      </c>
    </row>
    <row r="6815" spans="5:6" x14ac:dyDescent="0.25">
      <c r="E6815" t="s">
        <v>1935</v>
      </c>
      <c r="F6815" s="5">
        <v>4334.8526000000002</v>
      </c>
    </row>
    <row r="6816" spans="5:6" x14ac:dyDescent="0.25">
      <c r="E6816" t="s">
        <v>17239</v>
      </c>
      <c r="F6816" s="5">
        <v>4329.3600000000006</v>
      </c>
    </row>
    <row r="6817" spans="5:6" x14ac:dyDescent="0.25">
      <c r="E6817" t="s">
        <v>1227</v>
      </c>
      <c r="F6817" s="5">
        <v>4329.3600000000006</v>
      </c>
    </row>
    <row r="6818" spans="5:6" x14ac:dyDescent="0.25">
      <c r="E6818" t="s">
        <v>911</v>
      </c>
      <c r="F6818" s="5">
        <v>4329.3600000000006</v>
      </c>
    </row>
    <row r="6819" spans="5:6" x14ac:dyDescent="0.25">
      <c r="E6819" t="s">
        <v>1486</v>
      </c>
      <c r="F6819" s="5">
        <v>4325.5901999999996</v>
      </c>
    </row>
    <row r="6820" spans="5:6" x14ac:dyDescent="0.25">
      <c r="E6820" t="s">
        <v>5242</v>
      </c>
      <c r="F6820" s="5">
        <v>4324.3022999999994</v>
      </c>
    </row>
    <row r="6821" spans="5:6" x14ac:dyDescent="0.25">
      <c r="E6821" t="s">
        <v>2521</v>
      </c>
      <c r="F6821" s="5">
        <v>4318.0951000000005</v>
      </c>
    </row>
    <row r="6822" spans="5:6" x14ac:dyDescent="0.25">
      <c r="E6822" t="s">
        <v>18592</v>
      </c>
      <c r="F6822" s="5">
        <v>4316.0897999999997</v>
      </c>
    </row>
    <row r="6823" spans="5:6" x14ac:dyDescent="0.25">
      <c r="E6823" t="s">
        <v>8608</v>
      </c>
      <c r="F6823" s="5">
        <v>4315.853900000001</v>
      </c>
    </row>
    <row r="6824" spans="5:6" x14ac:dyDescent="0.25">
      <c r="E6824" t="s">
        <v>17637</v>
      </c>
      <c r="F6824" s="5">
        <v>4315.6779999999999</v>
      </c>
    </row>
    <row r="6825" spans="5:6" x14ac:dyDescent="0.25">
      <c r="E6825" t="s">
        <v>17200</v>
      </c>
      <c r="F6825" s="5">
        <v>4315.0427</v>
      </c>
    </row>
    <row r="6826" spans="5:6" x14ac:dyDescent="0.25">
      <c r="E6826" t="s">
        <v>12515</v>
      </c>
      <c r="F6826" s="5">
        <v>4312.7439999999997</v>
      </c>
    </row>
    <row r="6827" spans="5:6" x14ac:dyDescent="0.25">
      <c r="E6827" t="s">
        <v>6578</v>
      </c>
      <c r="F6827" s="5">
        <v>4309.5155999999988</v>
      </c>
    </row>
    <row r="6828" spans="5:6" x14ac:dyDescent="0.25">
      <c r="E6828" t="s">
        <v>2085</v>
      </c>
      <c r="F6828" s="5">
        <v>4308.7520000000004</v>
      </c>
    </row>
    <row r="6829" spans="5:6" x14ac:dyDescent="0.25">
      <c r="E6829" t="s">
        <v>1231</v>
      </c>
      <c r="F6829" s="5">
        <v>4304.3935000000001</v>
      </c>
    </row>
    <row r="6830" spans="5:6" x14ac:dyDescent="0.25">
      <c r="E6830" t="s">
        <v>11030</v>
      </c>
      <c r="F6830" s="5">
        <v>4300.2725000000009</v>
      </c>
    </row>
    <row r="6831" spans="5:6" x14ac:dyDescent="0.25">
      <c r="E6831" t="s">
        <v>5041</v>
      </c>
      <c r="F6831" s="5">
        <v>4299.6642000000011</v>
      </c>
    </row>
    <row r="6832" spans="5:6" x14ac:dyDescent="0.25">
      <c r="E6832" t="s">
        <v>17368</v>
      </c>
      <c r="F6832" s="5">
        <v>4296.9192999999996</v>
      </c>
    </row>
    <row r="6833" spans="5:6" x14ac:dyDescent="0.25">
      <c r="E6833" t="s">
        <v>9027</v>
      </c>
      <c r="F6833" s="5">
        <v>4293.6785999999993</v>
      </c>
    </row>
    <row r="6834" spans="5:6" x14ac:dyDescent="0.25">
      <c r="E6834" t="s">
        <v>1746</v>
      </c>
      <c r="F6834" s="5">
        <v>4293.1390000000001</v>
      </c>
    </row>
    <row r="6835" spans="5:6" x14ac:dyDescent="0.25">
      <c r="E6835" t="s">
        <v>18191</v>
      </c>
      <c r="F6835" s="5">
        <v>4293.1036000000004</v>
      </c>
    </row>
    <row r="6836" spans="5:6" x14ac:dyDescent="0.25">
      <c r="E6836" t="s">
        <v>13876</v>
      </c>
      <c r="F6836" s="5">
        <v>4291.8206999999993</v>
      </c>
    </row>
    <row r="6837" spans="5:6" x14ac:dyDescent="0.25">
      <c r="E6837" t="s">
        <v>12180</v>
      </c>
      <c r="F6837" s="5">
        <v>4289.4784</v>
      </c>
    </row>
    <row r="6838" spans="5:6" x14ac:dyDescent="0.25">
      <c r="E6838" t="s">
        <v>4196</v>
      </c>
      <c r="F6838" s="5">
        <v>4289.2785000000003</v>
      </c>
    </row>
    <row r="6839" spans="5:6" x14ac:dyDescent="0.25">
      <c r="E6839" t="s">
        <v>12487</v>
      </c>
      <c r="F6839" s="5">
        <v>4287.6459000000004</v>
      </c>
    </row>
    <row r="6840" spans="5:6" x14ac:dyDescent="0.25">
      <c r="E6840" t="s">
        <v>14495</v>
      </c>
      <c r="F6840" s="5">
        <v>4282.9466000000002</v>
      </c>
    </row>
    <row r="6841" spans="5:6" x14ac:dyDescent="0.25">
      <c r="E6841" t="s">
        <v>5378</v>
      </c>
      <c r="F6841" s="5">
        <v>4277.3127999999997</v>
      </c>
    </row>
    <row r="6842" spans="5:6" x14ac:dyDescent="0.25">
      <c r="E6842" t="s">
        <v>18068</v>
      </c>
      <c r="F6842" s="5">
        <v>4272.7852000000003</v>
      </c>
    </row>
    <row r="6843" spans="5:6" x14ac:dyDescent="0.25">
      <c r="E6843" t="s">
        <v>4822</v>
      </c>
      <c r="F6843" s="5">
        <v>4271.2353000000003</v>
      </c>
    </row>
    <row r="6844" spans="5:6" x14ac:dyDescent="0.25">
      <c r="E6844" t="s">
        <v>11677</v>
      </c>
      <c r="F6844" s="5">
        <v>4270.5986999999996</v>
      </c>
    </row>
    <row r="6845" spans="5:6" x14ac:dyDescent="0.25">
      <c r="E6845" t="s">
        <v>16917</v>
      </c>
      <c r="F6845" s="5">
        <v>4269.5628999999999</v>
      </c>
    </row>
    <row r="6846" spans="5:6" x14ac:dyDescent="0.25">
      <c r="E6846" t="s">
        <v>3228</v>
      </c>
      <c r="F6846" s="5">
        <v>4265.8605999999991</v>
      </c>
    </row>
    <row r="6847" spans="5:6" x14ac:dyDescent="0.25">
      <c r="E6847" t="s">
        <v>9060</v>
      </c>
      <c r="F6847" s="5">
        <v>4265.209600000001</v>
      </c>
    </row>
    <row r="6848" spans="5:6" x14ac:dyDescent="0.25">
      <c r="E6848" t="s">
        <v>14571</v>
      </c>
      <c r="F6848" s="5">
        <v>4264.4519</v>
      </c>
    </row>
    <row r="6849" spans="5:6" x14ac:dyDescent="0.25">
      <c r="E6849" t="s">
        <v>13127</v>
      </c>
      <c r="F6849" s="5">
        <v>4264.4075999999995</v>
      </c>
    </row>
    <row r="6850" spans="5:6" x14ac:dyDescent="0.25">
      <c r="E6850" t="s">
        <v>4606</v>
      </c>
      <c r="F6850" s="5">
        <v>4263.7721000000001</v>
      </c>
    </row>
    <row r="6851" spans="5:6" x14ac:dyDescent="0.25">
      <c r="E6851" t="s">
        <v>628</v>
      </c>
      <c r="F6851" s="5">
        <v>4262.6787999999997</v>
      </c>
    </row>
    <row r="6852" spans="5:6" x14ac:dyDescent="0.25">
      <c r="E6852" t="s">
        <v>4528</v>
      </c>
      <c r="F6852" s="5">
        <v>4261.894299999999</v>
      </c>
    </row>
    <row r="6853" spans="5:6" x14ac:dyDescent="0.25">
      <c r="E6853" t="s">
        <v>9117</v>
      </c>
      <c r="F6853" s="5">
        <v>4259.6426999999994</v>
      </c>
    </row>
    <row r="6854" spans="5:6" x14ac:dyDescent="0.25">
      <c r="E6854" t="s">
        <v>9536</v>
      </c>
      <c r="F6854" s="5">
        <v>4257.3854000000001</v>
      </c>
    </row>
    <row r="6855" spans="5:6" x14ac:dyDescent="0.25">
      <c r="E6855" t="s">
        <v>12096</v>
      </c>
      <c r="F6855" s="5">
        <v>4247.4423999999999</v>
      </c>
    </row>
    <row r="6856" spans="5:6" x14ac:dyDescent="0.25">
      <c r="E6856" t="s">
        <v>16348</v>
      </c>
      <c r="F6856" s="5">
        <v>4246.4223000000002</v>
      </c>
    </row>
    <row r="6857" spans="5:6" x14ac:dyDescent="0.25">
      <c r="E6857" t="s">
        <v>12868</v>
      </c>
      <c r="F6857" s="5">
        <v>4246.1184999999996</v>
      </c>
    </row>
    <row r="6858" spans="5:6" x14ac:dyDescent="0.25">
      <c r="E6858" t="s">
        <v>6727</v>
      </c>
      <c r="F6858" s="5">
        <v>4243.5663000000004</v>
      </c>
    </row>
    <row r="6859" spans="5:6" x14ac:dyDescent="0.25">
      <c r="E6859" t="s">
        <v>5481</v>
      </c>
      <c r="F6859" s="5">
        <v>4241.8514999999989</v>
      </c>
    </row>
    <row r="6860" spans="5:6" x14ac:dyDescent="0.25">
      <c r="E6860" t="s">
        <v>6398</v>
      </c>
      <c r="F6860" s="5">
        <v>4241.6283999999996</v>
      </c>
    </row>
    <row r="6861" spans="5:6" x14ac:dyDescent="0.25">
      <c r="E6861" t="s">
        <v>17428</v>
      </c>
      <c r="F6861" s="5">
        <v>4239.1545999999998</v>
      </c>
    </row>
    <row r="6862" spans="5:6" x14ac:dyDescent="0.25">
      <c r="E6862" t="s">
        <v>5151</v>
      </c>
      <c r="F6862" s="5">
        <v>4237.8265999999994</v>
      </c>
    </row>
    <row r="6863" spans="5:6" x14ac:dyDescent="0.25">
      <c r="E6863" t="s">
        <v>13087</v>
      </c>
      <c r="F6863" s="5">
        <v>4235.7466000000004</v>
      </c>
    </row>
    <row r="6864" spans="5:6" x14ac:dyDescent="0.25">
      <c r="E6864" t="s">
        <v>988</v>
      </c>
      <c r="F6864" s="5">
        <v>4235.5321000000004</v>
      </c>
    </row>
    <row r="6865" spans="5:6" x14ac:dyDescent="0.25">
      <c r="E6865" t="s">
        <v>8744</v>
      </c>
      <c r="F6865" s="5">
        <v>4231.9915999999994</v>
      </c>
    </row>
    <row r="6866" spans="5:6" x14ac:dyDescent="0.25">
      <c r="E6866" t="s">
        <v>13888</v>
      </c>
      <c r="F6866" s="5">
        <v>4230.1826000000001</v>
      </c>
    </row>
    <row r="6867" spans="5:6" x14ac:dyDescent="0.25">
      <c r="E6867" t="s">
        <v>6072</v>
      </c>
      <c r="F6867" s="5">
        <v>4227.4278999999997</v>
      </c>
    </row>
    <row r="6868" spans="5:6" x14ac:dyDescent="0.25">
      <c r="E6868" t="s">
        <v>6103</v>
      </c>
      <c r="F6868" s="5">
        <v>4220.9678999999987</v>
      </c>
    </row>
    <row r="6869" spans="5:6" x14ac:dyDescent="0.25">
      <c r="E6869" t="s">
        <v>18858</v>
      </c>
      <c r="F6869" s="5">
        <v>4220.9274000000005</v>
      </c>
    </row>
    <row r="6870" spans="5:6" x14ac:dyDescent="0.25">
      <c r="E6870" t="s">
        <v>18796</v>
      </c>
      <c r="F6870" s="5">
        <v>4220.9274000000005</v>
      </c>
    </row>
    <row r="6871" spans="5:6" x14ac:dyDescent="0.25">
      <c r="E6871" t="s">
        <v>15836</v>
      </c>
      <c r="F6871" s="5">
        <v>4220.9274000000005</v>
      </c>
    </row>
    <row r="6872" spans="5:6" x14ac:dyDescent="0.25">
      <c r="E6872" t="s">
        <v>12462</v>
      </c>
      <c r="F6872" s="5">
        <v>4220.9274000000005</v>
      </c>
    </row>
    <row r="6873" spans="5:6" x14ac:dyDescent="0.25">
      <c r="E6873" t="s">
        <v>12504</v>
      </c>
      <c r="F6873" s="5">
        <v>4220.9274000000005</v>
      </c>
    </row>
    <row r="6874" spans="5:6" x14ac:dyDescent="0.25">
      <c r="E6874" t="s">
        <v>11279</v>
      </c>
      <c r="F6874" s="5">
        <v>4220.9274000000005</v>
      </c>
    </row>
    <row r="6875" spans="5:6" x14ac:dyDescent="0.25">
      <c r="E6875" t="s">
        <v>9245</v>
      </c>
      <c r="F6875" s="5">
        <v>4220.9274000000005</v>
      </c>
    </row>
    <row r="6876" spans="5:6" x14ac:dyDescent="0.25">
      <c r="E6876" t="s">
        <v>7341</v>
      </c>
      <c r="F6876" s="5">
        <v>4220.9274000000005</v>
      </c>
    </row>
    <row r="6877" spans="5:6" x14ac:dyDescent="0.25">
      <c r="E6877" t="s">
        <v>8188</v>
      </c>
      <c r="F6877" s="5">
        <v>4220.9274000000005</v>
      </c>
    </row>
    <row r="6878" spans="5:6" x14ac:dyDescent="0.25">
      <c r="E6878" t="s">
        <v>6651</v>
      </c>
      <c r="F6878" s="5">
        <v>4220.9274000000005</v>
      </c>
    </row>
    <row r="6879" spans="5:6" x14ac:dyDescent="0.25">
      <c r="E6879" t="s">
        <v>3793</v>
      </c>
      <c r="F6879" s="5">
        <v>4220.9274000000005</v>
      </c>
    </row>
    <row r="6880" spans="5:6" x14ac:dyDescent="0.25">
      <c r="E6880" t="s">
        <v>3803</v>
      </c>
      <c r="F6880" s="5">
        <v>4220.9274000000005</v>
      </c>
    </row>
    <row r="6881" spans="5:6" x14ac:dyDescent="0.25">
      <c r="E6881" t="s">
        <v>3972</v>
      </c>
      <c r="F6881" s="5">
        <v>4220.9274000000005</v>
      </c>
    </row>
    <row r="6882" spans="5:6" x14ac:dyDescent="0.25">
      <c r="E6882" t="s">
        <v>2730</v>
      </c>
      <c r="F6882" s="5">
        <v>4220.9274000000005</v>
      </c>
    </row>
    <row r="6883" spans="5:6" x14ac:dyDescent="0.25">
      <c r="E6883" t="s">
        <v>2356</v>
      </c>
      <c r="F6883" s="5">
        <v>4220.9274000000005</v>
      </c>
    </row>
    <row r="6884" spans="5:6" x14ac:dyDescent="0.25">
      <c r="E6884" t="s">
        <v>1192</v>
      </c>
      <c r="F6884" s="5">
        <v>4220.9274000000005</v>
      </c>
    </row>
    <row r="6885" spans="5:6" x14ac:dyDescent="0.25">
      <c r="E6885" t="s">
        <v>15300</v>
      </c>
      <c r="F6885" s="5">
        <v>4220.354699999999</v>
      </c>
    </row>
    <row r="6886" spans="5:6" x14ac:dyDescent="0.25">
      <c r="E6886" t="s">
        <v>13467</v>
      </c>
      <c r="F6886" s="5">
        <v>4219.4508999999998</v>
      </c>
    </row>
    <row r="6887" spans="5:6" x14ac:dyDescent="0.25">
      <c r="E6887" t="s">
        <v>5960</v>
      </c>
      <c r="F6887" s="5">
        <v>4219.1242000000002</v>
      </c>
    </row>
    <row r="6888" spans="5:6" x14ac:dyDescent="0.25">
      <c r="E6888" t="s">
        <v>10427</v>
      </c>
      <c r="F6888" s="5">
        <v>4217.4819999999991</v>
      </c>
    </row>
    <row r="6889" spans="5:6" x14ac:dyDescent="0.25">
      <c r="E6889" t="s">
        <v>15075</v>
      </c>
      <c r="F6889" s="5">
        <v>4217.4209000000001</v>
      </c>
    </row>
    <row r="6890" spans="5:6" x14ac:dyDescent="0.25">
      <c r="E6890" t="s">
        <v>17274</v>
      </c>
      <c r="F6890" s="5">
        <v>4215.8547999999992</v>
      </c>
    </row>
    <row r="6891" spans="5:6" x14ac:dyDescent="0.25">
      <c r="E6891" t="s">
        <v>1620</v>
      </c>
      <c r="F6891" s="5">
        <v>4214.1243999999997</v>
      </c>
    </row>
    <row r="6892" spans="5:6" x14ac:dyDescent="0.25">
      <c r="E6892" t="s">
        <v>16855</v>
      </c>
      <c r="F6892" s="5">
        <v>4213.5780000000004</v>
      </c>
    </row>
    <row r="6893" spans="5:6" x14ac:dyDescent="0.25">
      <c r="E6893" t="s">
        <v>16676</v>
      </c>
      <c r="F6893" s="5">
        <v>4211.5560999999989</v>
      </c>
    </row>
    <row r="6894" spans="5:6" x14ac:dyDescent="0.25">
      <c r="E6894" t="s">
        <v>2241</v>
      </c>
      <c r="F6894" s="5">
        <v>4211.1512999999995</v>
      </c>
    </row>
    <row r="6895" spans="5:6" x14ac:dyDescent="0.25">
      <c r="E6895" t="s">
        <v>16591</v>
      </c>
      <c r="F6895" s="5">
        <v>4205.5241999999998</v>
      </c>
    </row>
    <row r="6896" spans="5:6" x14ac:dyDescent="0.25">
      <c r="E6896" t="s">
        <v>2109</v>
      </c>
      <c r="F6896" s="5">
        <v>4205.2693999999992</v>
      </c>
    </row>
    <row r="6897" spans="5:6" x14ac:dyDescent="0.25">
      <c r="E6897" t="s">
        <v>10742</v>
      </c>
      <c r="F6897" s="5">
        <v>4203.1085999999996</v>
      </c>
    </row>
    <row r="6898" spans="5:6" x14ac:dyDescent="0.25">
      <c r="E6898" t="s">
        <v>17939</v>
      </c>
      <c r="F6898" s="5">
        <v>4199.4321</v>
      </c>
    </row>
    <row r="6899" spans="5:6" x14ac:dyDescent="0.25">
      <c r="E6899" t="s">
        <v>16884</v>
      </c>
      <c r="F6899" s="5">
        <v>4197.5554000000011</v>
      </c>
    </row>
    <row r="6900" spans="5:6" x14ac:dyDescent="0.25">
      <c r="E6900" t="s">
        <v>18651</v>
      </c>
      <c r="F6900" s="5">
        <v>4194.8246999999983</v>
      </c>
    </row>
    <row r="6901" spans="5:6" x14ac:dyDescent="0.25">
      <c r="E6901" t="s">
        <v>11171</v>
      </c>
      <c r="F6901" s="5">
        <v>4189.3414000000002</v>
      </c>
    </row>
    <row r="6902" spans="5:6" x14ac:dyDescent="0.25">
      <c r="E6902" t="s">
        <v>12394</v>
      </c>
      <c r="F6902" s="5">
        <v>4189.0789999999997</v>
      </c>
    </row>
    <row r="6903" spans="5:6" x14ac:dyDescent="0.25">
      <c r="E6903" t="s">
        <v>17309</v>
      </c>
      <c r="F6903" s="5">
        <v>4186.8233</v>
      </c>
    </row>
    <row r="6904" spans="5:6" x14ac:dyDescent="0.25">
      <c r="E6904" t="s">
        <v>1494</v>
      </c>
      <c r="F6904" s="5">
        <v>4185.6881999999996</v>
      </c>
    </row>
    <row r="6905" spans="5:6" x14ac:dyDescent="0.25">
      <c r="E6905" t="s">
        <v>9271</v>
      </c>
      <c r="F6905" s="5">
        <v>4182.5623999999989</v>
      </c>
    </row>
    <row r="6906" spans="5:6" x14ac:dyDescent="0.25">
      <c r="E6906" t="s">
        <v>9656</v>
      </c>
      <c r="F6906" s="5">
        <v>4182.4092999999993</v>
      </c>
    </row>
    <row r="6907" spans="5:6" x14ac:dyDescent="0.25">
      <c r="E6907" t="s">
        <v>16704</v>
      </c>
      <c r="F6907" s="5">
        <v>4182.0692999999992</v>
      </c>
    </row>
    <row r="6908" spans="5:6" x14ac:dyDescent="0.25">
      <c r="E6908" t="s">
        <v>6819</v>
      </c>
      <c r="F6908" s="5">
        <v>4175.6812</v>
      </c>
    </row>
    <row r="6909" spans="5:6" x14ac:dyDescent="0.25">
      <c r="E6909" t="s">
        <v>1618</v>
      </c>
      <c r="F6909" s="5">
        <v>4174.2358000000004</v>
      </c>
    </row>
    <row r="6910" spans="5:6" x14ac:dyDescent="0.25">
      <c r="E6910" t="s">
        <v>14097</v>
      </c>
      <c r="F6910" s="5">
        <v>4172.0347999999994</v>
      </c>
    </row>
    <row r="6911" spans="5:6" x14ac:dyDescent="0.25">
      <c r="E6911" t="s">
        <v>12514</v>
      </c>
      <c r="F6911" s="5">
        <v>4172.0347999999994</v>
      </c>
    </row>
    <row r="6912" spans="5:6" x14ac:dyDescent="0.25">
      <c r="E6912" t="s">
        <v>8921</v>
      </c>
      <c r="F6912" s="5">
        <v>4172.0347999999994</v>
      </c>
    </row>
    <row r="6913" spans="5:6" x14ac:dyDescent="0.25">
      <c r="E6913" t="s">
        <v>3086</v>
      </c>
      <c r="F6913" s="5">
        <v>4171.4652999999989</v>
      </c>
    </row>
    <row r="6914" spans="5:6" x14ac:dyDescent="0.25">
      <c r="E6914" t="s">
        <v>11597</v>
      </c>
      <c r="F6914" s="5">
        <v>4168.5415999999987</v>
      </c>
    </row>
    <row r="6915" spans="5:6" x14ac:dyDescent="0.25">
      <c r="E6915" t="s">
        <v>800</v>
      </c>
      <c r="F6915" s="5">
        <v>4157.9697999999989</v>
      </c>
    </row>
    <row r="6916" spans="5:6" x14ac:dyDescent="0.25">
      <c r="E6916" t="s">
        <v>13327</v>
      </c>
      <c r="F6916" s="5">
        <v>4156.1443999999983</v>
      </c>
    </row>
    <row r="6917" spans="5:6" x14ac:dyDescent="0.25">
      <c r="E6917" t="s">
        <v>18324</v>
      </c>
      <c r="F6917" s="5">
        <v>4151.4102000000003</v>
      </c>
    </row>
    <row r="6918" spans="5:6" x14ac:dyDescent="0.25">
      <c r="E6918" t="s">
        <v>18945</v>
      </c>
      <c r="F6918" s="5">
        <v>4147.9676000000009</v>
      </c>
    </row>
    <row r="6919" spans="5:6" x14ac:dyDescent="0.25">
      <c r="E6919" t="s">
        <v>18882</v>
      </c>
      <c r="F6919" s="5">
        <v>4146.6516999999994</v>
      </c>
    </row>
    <row r="6920" spans="5:6" x14ac:dyDescent="0.25">
      <c r="E6920" t="s">
        <v>5744</v>
      </c>
      <c r="F6920" s="5">
        <v>4146.6378999999988</v>
      </c>
    </row>
    <row r="6921" spans="5:6" x14ac:dyDescent="0.25">
      <c r="E6921" t="s">
        <v>16979</v>
      </c>
      <c r="F6921" s="5">
        <v>4146.0820000000003</v>
      </c>
    </row>
    <row r="6922" spans="5:6" x14ac:dyDescent="0.25">
      <c r="E6922" t="s">
        <v>1299</v>
      </c>
      <c r="F6922" s="5">
        <v>4145.8915999999999</v>
      </c>
    </row>
    <row r="6923" spans="5:6" x14ac:dyDescent="0.25">
      <c r="E6923" t="s">
        <v>13030</v>
      </c>
      <c r="F6923" s="5">
        <v>4145.8449999999993</v>
      </c>
    </row>
    <row r="6924" spans="5:6" x14ac:dyDescent="0.25">
      <c r="E6924" t="s">
        <v>1032</v>
      </c>
      <c r="F6924" s="5">
        <v>4145.4270000000006</v>
      </c>
    </row>
    <row r="6925" spans="5:6" x14ac:dyDescent="0.25">
      <c r="E6925" t="s">
        <v>11230</v>
      </c>
      <c r="F6925" s="5">
        <v>4143.1109999999999</v>
      </c>
    </row>
    <row r="6926" spans="5:6" x14ac:dyDescent="0.25">
      <c r="E6926" t="s">
        <v>9135</v>
      </c>
      <c r="F6926" s="5">
        <v>4140.7456999999995</v>
      </c>
    </row>
    <row r="6927" spans="5:6" x14ac:dyDescent="0.25">
      <c r="E6927" t="s">
        <v>11028</v>
      </c>
      <c r="F6927" s="5">
        <v>4139.6714999999986</v>
      </c>
    </row>
    <row r="6928" spans="5:6" x14ac:dyDescent="0.25">
      <c r="E6928" t="s">
        <v>3882</v>
      </c>
      <c r="F6928" s="5">
        <v>4139.3604999999989</v>
      </c>
    </row>
    <row r="6929" spans="5:6" x14ac:dyDescent="0.25">
      <c r="E6929" t="s">
        <v>11708</v>
      </c>
      <c r="F6929" s="5">
        <v>4131.04</v>
      </c>
    </row>
    <row r="6930" spans="5:6" x14ac:dyDescent="0.25">
      <c r="E6930" t="s">
        <v>6123</v>
      </c>
      <c r="F6930" s="5">
        <v>4130.3921999999993</v>
      </c>
    </row>
    <row r="6931" spans="5:6" x14ac:dyDescent="0.25">
      <c r="E6931" t="s">
        <v>5753</v>
      </c>
      <c r="F6931" s="5">
        <v>4128.2645000000011</v>
      </c>
    </row>
    <row r="6932" spans="5:6" x14ac:dyDescent="0.25">
      <c r="E6932" t="s">
        <v>5291</v>
      </c>
      <c r="F6932" s="5">
        <v>4127.0503000000008</v>
      </c>
    </row>
    <row r="6933" spans="5:6" x14ac:dyDescent="0.25">
      <c r="E6933" t="s">
        <v>15692</v>
      </c>
      <c r="F6933" s="5">
        <v>4124.2411000000011</v>
      </c>
    </row>
    <row r="6934" spans="5:6" x14ac:dyDescent="0.25">
      <c r="E6934" t="s">
        <v>2937</v>
      </c>
      <c r="F6934" s="5">
        <v>4123.7727999999997</v>
      </c>
    </row>
    <row r="6935" spans="5:6" x14ac:dyDescent="0.25">
      <c r="E6935" t="s">
        <v>14185</v>
      </c>
      <c r="F6935" s="5">
        <v>4121.9350000000004</v>
      </c>
    </row>
    <row r="6936" spans="5:6" x14ac:dyDescent="0.25">
      <c r="E6936" t="s">
        <v>3619</v>
      </c>
      <c r="F6936" s="5">
        <v>4118.9175999999998</v>
      </c>
    </row>
    <row r="6937" spans="5:6" x14ac:dyDescent="0.25">
      <c r="E6937" t="s">
        <v>9429</v>
      </c>
      <c r="F6937" s="5">
        <v>4117.9093999999996</v>
      </c>
    </row>
    <row r="6938" spans="5:6" x14ac:dyDescent="0.25">
      <c r="E6938" t="s">
        <v>3595</v>
      </c>
      <c r="F6938" s="5">
        <v>4114.0267999999987</v>
      </c>
    </row>
    <row r="6939" spans="5:6" x14ac:dyDescent="0.25">
      <c r="E6939" t="s">
        <v>8009</v>
      </c>
      <c r="F6939" s="5">
        <v>4106.8657999999996</v>
      </c>
    </row>
    <row r="6940" spans="5:6" x14ac:dyDescent="0.25">
      <c r="E6940" t="s">
        <v>12621</v>
      </c>
      <c r="F6940" s="5">
        <v>4103.2725</v>
      </c>
    </row>
    <row r="6941" spans="5:6" x14ac:dyDescent="0.25">
      <c r="E6941" t="s">
        <v>9482</v>
      </c>
      <c r="F6941" s="5">
        <v>4100.7583000000013</v>
      </c>
    </row>
    <row r="6942" spans="5:6" x14ac:dyDescent="0.25">
      <c r="E6942" t="s">
        <v>1449</v>
      </c>
      <c r="F6942" s="5">
        <v>4098.9373999999998</v>
      </c>
    </row>
    <row r="6943" spans="5:6" x14ac:dyDescent="0.25">
      <c r="E6943" t="s">
        <v>4750</v>
      </c>
      <c r="F6943" s="5">
        <v>4098.6755000000003</v>
      </c>
    </row>
    <row r="6944" spans="5:6" x14ac:dyDescent="0.25">
      <c r="E6944" t="s">
        <v>612</v>
      </c>
      <c r="F6944" s="5">
        <v>4093.9706000000006</v>
      </c>
    </row>
    <row r="6945" spans="5:6" x14ac:dyDescent="0.25">
      <c r="E6945" t="s">
        <v>13655</v>
      </c>
      <c r="F6945" s="5">
        <v>4093.7638999999995</v>
      </c>
    </row>
    <row r="6946" spans="5:6" x14ac:dyDescent="0.25">
      <c r="E6946" t="s">
        <v>17077</v>
      </c>
      <c r="F6946" s="5">
        <v>4092.6566000000003</v>
      </c>
    </row>
    <row r="6947" spans="5:6" x14ac:dyDescent="0.25">
      <c r="E6947" t="s">
        <v>8288</v>
      </c>
      <c r="F6947" s="5">
        <v>4092.5293999999999</v>
      </c>
    </row>
    <row r="6948" spans="5:6" x14ac:dyDescent="0.25">
      <c r="E6948" t="s">
        <v>9849</v>
      </c>
      <c r="F6948" s="5">
        <v>4091.1657000000005</v>
      </c>
    </row>
    <row r="6949" spans="5:6" x14ac:dyDescent="0.25">
      <c r="E6949" t="s">
        <v>6298</v>
      </c>
      <c r="F6949" s="5">
        <v>4086.5848000000005</v>
      </c>
    </row>
    <row r="6950" spans="5:6" x14ac:dyDescent="0.25">
      <c r="E6950" t="s">
        <v>4459</v>
      </c>
      <c r="F6950" s="5">
        <v>4085.9987000000001</v>
      </c>
    </row>
    <row r="6951" spans="5:6" x14ac:dyDescent="0.25">
      <c r="E6951" t="s">
        <v>10183</v>
      </c>
      <c r="F6951" s="5">
        <v>4084.1845999999996</v>
      </c>
    </row>
    <row r="6952" spans="5:6" x14ac:dyDescent="0.25">
      <c r="E6952" t="s">
        <v>7299</v>
      </c>
      <c r="F6952" s="5">
        <v>4082.8621000000007</v>
      </c>
    </row>
    <row r="6953" spans="5:6" x14ac:dyDescent="0.25">
      <c r="E6953" t="s">
        <v>16629</v>
      </c>
      <c r="F6953" s="5">
        <v>4081.2346999999991</v>
      </c>
    </row>
    <row r="6954" spans="5:6" x14ac:dyDescent="0.25">
      <c r="E6954" t="s">
        <v>712</v>
      </c>
      <c r="F6954" s="5">
        <v>4077.1731000000004</v>
      </c>
    </row>
    <row r="6955" spans="5:6" x14ac:dyDescent="0.25">
      <c r="E6955" t="s">
        <v>10836</v>
      </c>
      <c r="F6955" s="5">
        <v>4074.4242999999988</v>
      </c>
    </row>
    <row r="6956" spans="5:6" x14ac:dyDescent="0.25">
      <c r="E6956" t="s">
        <v>15899</v>
      </c>
      <c r="F6956" s="5">
        <v>4074.1019999999999</v>
      </c>
    </row>
    <row r="6957" spans="5:6" x14ac:dyDescent="0.25">
      <c r="E6957" t="s">
        <v>11271</v>
      </c>
      <c r="F6957" s="5">
        <v>4074.1019999999999</v>
      </c>
    </row>
    <row r="6958" spans="5:6" x14ac:dyDescent="0.25">
      <c r="E6958" t="s">
        <v>9258</v>
      </c>
      <c r="F6958" s="5">
        <v>4074.1019999999999</v>
      </c>
    </row>
    <row r="6959" spans="5:6" x14ac:dyDescent="0.25">
      <c r="E6959" t="s">
        <v>3541</v>
      </c>
      <c r="F6959" s="5">
        <v>4074.1019999999999</v>
      </c>
    </row>
    <row r="6960" spans="5:6" x14ac:dyDescent="0.25">
      <c r="E6960" t="s">
        <v>1215</v>
      </c>
      <c r="F6960" s="5">
        <v>4074.1019999999999</v>
      </c>
    </row>
    <row r="6961" spans="5:6" x14ac:dyDescent="0.25">
      <c r="E6961" t="s">
        <v>1307</v>
      </c>
      <c r="F6961" s="5">
        <v>4070.1902999999988</v>
      </c>
    </row>
    <row r="6962" spans="5:6" x14ac:dyDescent="0.25">
      <c r="E6962" t="s">
        <v>11718</v>
      </c>
      <c r="F6962" s="5">
        <v>4065.2838999999994</v>
      </c>
    </row>
    <row r="6963" spans="5:6" x14ac:dyDescent="0.25">
      <c r="E6963" t="s">
        <v>18000</v>
      </c>
      <c r="F6963" s="5">
        <v>4063.2225000000012</v>
      </c>
    </row>
    <row r="6964" spans="5:6" x14ac:dyDescent="0.25">
      <c r="E6964" t="s">
        <v>13255</v>
      </c>
      <c r="F6964" s="5">
        <v>4061.7994000000008</v>
      </c>
    </row>
    <row r="6965" spans="5:6" x14ac:dyDescent="0.25">
      <c r="E6965" t="s">
        <v>2365</v>
      </c>
      <c r="F6965" s="5">
        <v>4061.3392000000013</v>
      </c>
    </row>
    <row r="6966" spans="5:6" x14ac:dyDescent="0.25">
      <c r="E6966" t="s">
        <v>9035</v>
      </c>
      <c r="F6966" s="5">
        <v>4060.9584000000004</v>
      </c>
    </row>
    <row r="6967" spans="5:6" x14ac:dyDescent="0.25">
      <c r="E6967" t="s">
        <v>604</v>
      </c>
      <c r="F6967" s="5">
        <v>4060.9584000000004</v>
      </c>
    </row>
    <row r="6968" spans="5:6" x14ac:dyDescent="0.25">
      <c r="E6968" t="s">
        <v>6430</v>
      </c>
      <c r="F6968" s="5">
        <v>4059.9589000000001</v>
      </c>
    </row>
    <row r="6969" spans="5:6" x14ac:dyDescent="0.25">
      <c r="E6969" t="s">
        <v>17205</v>
      </c>
      <c r="F6969" s="5">
        <v>4059.5293999999994</v>
      </c>
    </row>
    <row r="6970" spans="5:6" x14ac:dyDescent="0.25">
      <c r="E6970" t="s">
        <v>14626</v>
      </c>
      <c r="F6970" s="5">
        <v>4057.6358000000009</v>
      </c>
    </row>
    <row r="6971" spans="5:6" x14ac:dyDescent="0.25">
      <c r="E6971" t="s">
        <v>9563</v>
      </c>
      <c r="F6971" s="5">
        <v>4054.5729000000001</v>
      </c>
    </row>
    <row r="6972" spans="5:6" x14ac:dyDescent="0.25">
      <c r="E6972" t="s">
        <v>18513</v>
      </c>
      <c r="F6972" s="5">
        <v>4053.0493999999999</v>
      </c>
    </row>
    <row r="6973" spans="5:6" x14ac:dyDescent="0.25">
      <c r="E6973" t="s">
        <v>7971</v>
      </c>
      <c r="F6973" s="5">
        <v>4052.1115000000009</v>
      </c>
    </row>
    <row r="6974" spans="5:6" x14ac:dyDescent="0.25">
      <c r="E6974" t="s">
        <v>13420</v>
      </c>
      <c r="F6974" s="5">
        <v>4051.7406000000001</v>
      </c>
    </row>
    <row r="6975" spans="5:6" x14ac:dyDescent="0.25">
      <c r="E6975" t="s">
        <v>16157</v>
      </c>
      <c r="F6975" s="5">
        <v>4048.8582000000006</v>
      </c>
    </row>
    <row r="6976" spans="5:6" x14ac:dyDescent="0.25">
      <c r="E6976" t="s">
        <v>7619</v>
      </c>
      <c r="F6976" s="5">
        <v>4048.5703000000008</v>
      </c>
    </row>
    <row r="6977" spans="5:6" x14ac:dyDescent="0.25">
      <c r="E6977" t="s">
        <v>4085</v>
      </c>
      <c r="F6977" s="5">
        <v>4048.4755999999988</v>
      </c>
    </row>
    <row r="6978" spans="5:6" x14ac:dyDescent="0.25">
      <c r="E6978" t="s">
        <v>13584</v>
      </c>
      <c r="F6978" s="5">
        <v>4045.6175999999991</v>
      </c>
    </row>
    <row r="6979" spans="5:6" x14ac:dyDescent="0.25">
      <c r="E6979" t="s">
        <v>656</v>
      </c>
      <c r="F6979" s="5">
        <v>4045.2268000000004</v>
      </c>
    </row>
    <row r="6980" spans="5:6" x14ac:dyDescent="0.25">
      <c r="E6980" t="s">
        <v>13754</v>
      </c>
      <c r="F6980" s="5">
        <v>4043.6408000000001</v>
      </c>
    </row>
    <row r="6981" spans="5:6" x14ac:dyDescent="0.25">
      <c r="E6981" t="s">
        <v>15181</v>
      </c>
      <c r="F6981" s="5">
        <v>4040.4786000000008</v>
      </c>
    </row>
    <row r="6982" spans="5:6" x14ac:dyDescent="0.25">
      <c r="E6982" t="s">
        <v>13159</v>
      </c>
      <c r="F6982" s="5">
        <v>4039.3619999999992</v>
      </c>
    </row>
    <row r="6983" spans="5:6" x14ac:dyDescent="0.25">
      <c r="E6983" t="s">
        <v>2620</v>
      </c>
      <c r="F6983" s="5">
        <v>4039.3619999999992</v>
      </c>
    </row>
    <row r="6984" spans="5:6" x14ac:dyDescent="0.25">
      <c r="E6984" t="s">
        <v>10680</v>
      </c>
      <c r="F6984" s="5">
        <v>4038.0973999999992</v>
      </c>
    </row>
    <row r="6985" spans="5:6" x14ac:dyDescent="0.25">
      <c r="E6985" t="s">
        <v>17629</v>
      </c>
      <c r="F6985" s="5">
        <v>4035.2168000000006</v>
      </c>
    </row>
    <row r="6986" spans="5:6" x14ac:dyDescent="0.25">
      <c r="E6986" t="s">
        <v>11434</v>
      </c>
      <c r="F6986" s="5">
        <v>4034.9484999999991</v>
      </c>
    </row>
    <row r="6987" spans="5:6" x14ac:dyDescent="0.25">
      <c r="E6987" t="s">
        <v>15997</v>
      </c>
      <c r="F6987" s="5">
        <v>4034.3539999999989</v>
      </c>
    </row>
    <row r="6988" spans="5:6" x14ac:dyDescent="0.25">
      <c r="E6988" t="s">
        <v>3230</v>
      </c>
      <c r="F6988" s="5">
        <v>4031.5369999999989</v>
      </c>
    </row>
    <row r="6989" spans="5:6" x14ac:dyDescent="0.25">
      <c r="E6989" t="s">
        <v>3537</v>
      </c>
      <c r="F6989" s="5">
        <v>4028.9130000000005</v>
      </c>
    </row>
    <row r="6990" spans="5:6" x14ac:dyDescent="0.25">
      <c r="E6990" t="s">
        <v>6219</v>
      </c>
      <c r="F6990" s="5">
        <v>4027.5894000000003</v>
      </c>
    </row>
    <row r="6991" spans="5:6" x14ac:dyDescent="0.25">
      <c r="E6991" t="s">
        <v>11972</v>
      </c>
      <c r="F6991" s="5">
        <v>4027.447000000001</v>
      </c>
    </row>
    <row r="6992" spans="5:6" x14ac:dyDescent="0.25">
      <c r="E6992" t="s">
        <v>18658</v>
      </c>
      <c r="F6992" s="5">
        <v>4026.8829999999989</v>
      </c>
    </row>
    <row r="6993" spans="5:6" x14ac:dyDescent="0.25">
      <c r="E6993" t="s">
        <v>4369</v>
      </c>
      <c r="F6993" s="5">
        <v>4025.0857999999989</v>
      </c>
    </row>
    <row r="6994" spans="5:6" x14ac:dyDescent="0.25">
      <c r="E6994" t="s">
        <v>15566</v>
      </c>
      <c r="F6994" s="5">
        <v>4024.7434000000003</v>
      </c>
    </row>
    <row r="6995" spans="5:6" x14ac:dyDescent="0.25">
      <c r="E6995" t="s">
        <v>8150</v>
      </c>
      <c r="F6995" s="5">
        <v>4021.6326000000008</v>
      </c>
    </row>
    <row r="6996" spans="5:6" x14ac:dyDescent="0.25">
      <c r="E6996" t="s">
        <v>8237</v>
      </c>
      <c r="F6996" s="5">
        <v>4018.5754000000011</v>
      </c>
    </row>
    <row r="6997" spans="5:6" x14ac:dyDescent="0.25">
      <c r="E6997" t="s">
        <v>17463</v>
      </c>
      <c r="F6997" s="5">
        <v>4017.748399999999</v>
      </c>
    </row>
    <row r="6998" spans="5:6" x14ac:dyDescent="0.25">
      <c r="E6998" t="s">
        <v>11761</v>
      </c>
      <c r="F6998" s="5">
        <v>4017.5318000000011</v>
      </c>
    </row>
    <row r="6999" spans="5:6" x14ac:dyDescent="0.25">
      <c r="E6999" t="s">
        <v>2335</v>
      </c>
      <c r="F6999" s="5">
        <v>4017.0249000000008</v>
      </c>
    </row>
    <row r="7000" spans="5:6" x14ac:dyDescent="0.25">
      <c r="E7000" t="s">
        <v>4771</v>
      </c>
      <c r="F7000" s="5">
        <v>4014.4227999999989</v>
      </c>
    </row>
    <row r="7001" spans="5:6" x14ac:dyDescent="0.25">
      <c r="E7001" t="s">
        <v>1150</v>
      </c>
      <c r="F7001" s="5">
        <v>4014.4227999999989</v>
      </c>
    </row>
    <row r="7002" spans="5:6" x14ac:dyDescent="0.25">
      <c r="E7002" t="s">
        <v>3661</v>
      </c>
      <c r="F7002" s="5">
        <v>4013.9874000000009</v>
      </c>
    </row>
    <row r="7003" spans="5:6" x14ac:dyDescent="0.25">
      <c r="E7003" t="s">
        <v>16699</v>
      </c>
      <c r="F7003" s="5">
        <v>4011.7484999999992</v>
      </c>
    </row>
    <row r="7004" spans="5:6" x14ac:dyDescent="0.25">
      <c r="E7004" t="s">
        <v>9498</v>
      </c>
      <c r="F7004" s="5">
        <v>4011.2487999999994</v>
      </c>
    </row>
    <row r="7005" spans="5:6" x14ac:dyDescent="0.25">
      <c r="E7005" t="s">
        <v>9785</v>
      </c>
      <c r="F7005" s="5">
        <v>4011.2234999999991</v>
      </c>
    </row>
    <row r="7006" spans="5:6" x14ac:dyDescent="0.25">
      <c r="E7006" t="s">
        <v>7879</v>
      </c>
      <c r="F7006" s="5">
        <v>4010.5911999999994</v>
      </c>
    </row>
    <row r="7007" spans="5:6" x14ac:dyDescent="0.25">
      <c r="E7007" t="s">
        <v>16696</v>
      </c>
      <c r="F7007" s="5">
        <v>4005.1086000000005</v>
      </c>
    </row>
    <row r="7008" spans="5:6" x14ac:dyDescent="0.25">
      <c r="E7008" t="s">
        <v>10684</v>
      </c>
      <c r="F7008" s="5">
        <v>4004.4665999999993</v>
      </c>
    </row>
    <row r="7009" spans="5:6" x14ac:dyDescent="0.25">
      <c r="E7009" t="s">
        <v>5295</v>
      </c>
      <c r="F7009" s="5">
        <v>4003.9910999999997</v>
      </c>
    </row>
    <row r="7010" spans="5:6" x14ac:dyDescent="0.25">
      <c r="E7010" t="s">
        <v>18364</v>
      </c>
      <c r="F7010" s="5">
        <v>4003.3265999999994</v>
      </c>
    </row>
    <row r="7011" spans="5:6" x14ac:dyDescent="0.25">
      <c r="E7011" t="s">
        <v>13860</v>
      </c>
      <c r="F7011" s="5">
        <v>3999.9610999999991</v>
      </c>
    </row>
    <row r="7012" spans="5:6" x14ac:dyDescent="0.25">
      <c r="E7012" t="s">
        <v>6953</v>
      </c>
      <c r="F7012" s="5">
        <v>3998.2068999999992</v>
      </c>
    </row>
    <row r="7013" spans="5:6" x14ac:dyDescent="0.25">
      <c r="E7013" t="s">
        <v>4544</v>
      </c>
      <c r="F7013" s="5">
        <v>3997.0311000000002</v>
      </c>
    </row>
    <row r="7014" spans="5:6" x14ac:dyDescent="0.25">
      <c r="E7014" t="s">
        <v>17990</v>
      </c>
      <c r="F7014" s="5">
        <v>3994.0714999999991</v>
      </c>
    </row>
    <row r="7015" spans="5:6" x14ac:dyDescent="0.25">
      <c r="E7015" t="s">
        <v>11295</v>
      </c>
      <c r="F7015" s="5">
        <v>3993.8348000000001</v>
      </c>
    </row>
    <row r="7016" spans="5:6" x14ac:dyDescent="0.25">
      <c r="E7016" t="s">
        <v>8416</v>
      </c>
      <c r="F7016" s="5">
        <v>3993.5230000000001</v>
      </c>
    </row>
    <row r="7017" spans="5:6" x14ac:dyDescent="0.25">
      <c r="E7017" t="s">
        <v>12456</v>
      </c>
      <c r="F7017" s="5">
        <v>3992.5190999999991</v>
      </c>
    </row>
    <row r="7018" spans="5:6" x14ac:dyDescent="0.25">
      <c r="E7018" t="s">
        <v>753</v>
      </c>
      <c r="F7018" s="5">
        <v>3991.2209000000012</v>
      </c>
    </row>
    <row r="7019" spans="5:6" x14ac:dyDescent="0.25">
      <c r="E7019" t="s">
        <v>7107</v>
      </c>
      <c r="F7019" s="5">
        <v>3989.5982000000004</v>
      </c>
    </row>
    <row r="7020" spans="5:6" x14ac:dyDescent="0.25">
      <c r="E7020" t="s">
        <v>18811</v>
      </c>
      <c r="F7020" s="5">
        <v>3985.112599999999</v>
      </c>
    </row>
    <row r="7021" spans="5:6" x14ac:dyDescent="0.25">
      <c r="E7021" t="s">
        <v>7638</v>
      </c>
      <c r="F7021" s="5">
        <v>3984.9440999999993</v>
      </c>
    </row>
    <row r="7022" spans="5:6" x14ac:dyDescent="0.25">
      <c r="E7022" t="s">
        <v>7164</v>
      </c>
      <c r="F7022" s="5">
        <v>3984.6638000000003</v>
      </c>
    </row>
    <row r="7023" spans="5:6" x14ac:dyDescent="0.25">
      <c r="E7023" t="s">
        <v>17536</v>
      </c>
      <c r="F7023" s="5">
        <v>3984.5363000000002</v>
      </c>
    </row>
    <row r="7024" spans="5:6" x14ac:dyDescent="0.25">
      <c r="E7024" t="s">
        <v>7176</v>
      </c>
      <c r="F7024" s="5">
        <v>3984.2397000000001</v>
      </c>
    </row>
    <row r="7025" spans="5:6" x14ac:dyDescent="0.25">
      <c r="E7025" t="s">
        <v>13519</v>
      </c>
      <c r="F7025" s="5">
        <v>3982.9879000000001</v>
      </c>
    </row>
    <row r="7026" spans="5:6" x14ac:dyDescent="0.25">
      <c r="E7026" t="s">
        <v>7055</v>
      </c>
      <c r="F7026" s="5">
        <v>3980.2142999999992</v>
      </c>
    </row>
    <row r="7027" spans="5:6" x14ac:dyDescent="0.25">
      <c r="E7027" t="s">
        <v>3904</v>
      </c>
      <c r="F7027" s="5">
        <v>3976.2012</v>
      </c>
    </row>
    <row r="7028" spans="5:6" x14ac:dyDescent="0.25">
      <c r="E7028" t="s">
        <v>5490</v>
      </c>
      <c r="F7028" s="5">
        <v>3971.9591000000005</v>
      </c>
    </row>
    <row r="7029" spans="5:6" x14ac:dyDescent="0.25">
      <c r="E7029" t="s">
        <v>2908</v>
      </c>
      <c r="F7029" s="5">
        <v>3970.0492000000004</v>
      </c>
    </row>
    <row r="7030" spans="5:6" x14ac:dyDescent="0.25">
      <c r="E7030" t="s">
        <v>15479</v>
      </c>
      <c r="F7030" s="5">
        <v>3968.5921000000003</v>
      </c>
    </row>
    <row r="7031" spans="5:6" x14ac:dyDescent="0.25">
      <c r="E7031" t="s">
        <v>1806</v>
      </c>
      <c r="F7031" s="5">
        <v>3968.1279999999997</v>
      </c>
    </row>
    <row r="7032" spans="5:6" x14ac:dyDescent="0.25">
      <c r="E7032" t="s">
        <v>11299</v>
      </c>
      <c r="F7032" s="5">
        <v>3968.0609999999992</v>
      </c>
    </row>
    <row r="7033" spans="5:6" x14ac:dyDescent="0.25">
      <c r="E7033" t="s">
        <v>2514</v>
      </c>
      <c r="F7033" s="5">
        <v>3967.9017999999992</v>
      </c>
    </row>
    <row r="7034" spans="5:6" x14ac:dyDescent="0.25">
      <c r="E7034" t="s">
        <v>9522</v>
      </c>
      <c r="F7034" s="5">
        <v>3965.2510000000007</v>
      </c>
    </row>
    <row r="7035" spans="5:6" x14ac:dyDescent="0.25">
      <c r="E7035" t="s">
        <v>8808</v>
      </c>
      <c r="F7035" s="5">
        <v>3962.744200000001</v>
      </c>
    </row>
    <row r="7036" spans="5:6" x14ac:dyDescent="0.25">
      <c r="E7036" t="s">
        <v>2583</v>
      </c>
      <c r="F7036" s="5">
        <v>3956.9120999999996</v>
      </c>
    </row>
    <row r="7037" spans="5:6" x14ac:dyDescent="0.25">
      <c r="E7037" t="s">
        <v>12947</v>
      </c>
      <c r="F7037" s="5">
        <v>3955.2507999999989</v>
      </c>
    </row>
    <row r="7038" spans="5:6" x14ac:dyDescent="0.25">
      <c r="E7038" t="s">
        <v>2171</v>
      </c>
      <c r="F7038" s="5">
        <v>3955.1836000000003</v>
      </c>
    </row>
    <row r="7039" spans="5:6" x14ac:dyDescent="0.25">
      <c r="E7039" t="s">
        <v>4223</v>
      </c>
      <c r="F7039" s="5">
        <v>3954.7266</v>
      </c>
    </row>
    <row r="7040" spans="5:6" x14ac:dyDescent="0.25">
      <c r="E7040" t="s">
        <v>5075</v>
      </c>
      <c r="F7040" s="5">
        <v>3954.3664999999992</v>
      </c>
    </row>
    <row r="7041" spans="5:6" x14ac:dyDescent="0.25">
      <c r="E7041" t="s">
        <v>12499</v>
      </c>
      <c r="F7041" s="5">
        <v>3952.0094999999992</v>
      </c>
    </row>
    <row r="7042" spans="5:6" x14ac:dyDescent="0.25">
      <c r="E7042" t="s">
        <v>16306</v>
      </c>
      <c r="F7042" s="5">
        <v>3951.3391000000006</v>
      </c>
    </row>
    <row r="7043" spans="5:6" x14ac:dyDescent="0.25">
      <c r="E7043" t="s">
        <v>10264</v>
      </c>
      <c r="F7043" s="5">
        <v>3950.9231000000004</v>
      </c>
    </row>
    <row r="7044" spans="5:6" x14ac:dyDescent="0.25">
      <c r="E7044" t="s">
        <v>16408</v>
      </c>
      <c r="F7044" s="5">
        <v>3950.1486000000004</v>
      </c>
    </row>
    <row r="7045" spans="5:6" x14ac:dyDescent="0.25">
      <c r="E7045" t="s">
        <v>10343</v>
      </c>
      <c r="F7045" s="5">
        <v>3948.9156999999991</v>
      </c>
    </row>
    <row r="7046" spans="5:6" x14ac:dyDescent="0.25">
      <c r="E7046" t="s">
        <v>11045</v>
      </c>
      <c r="F7046" s="5">
        <v>3948.8368000000005</v>
      </c>
    </row>
    <row r="7047" spans="5:6" x14ac:dyDescent="0.25">
      <c r="E7047" t="s">
        <v>7069</v>
      </c>
      <c r="F7047" s="5">
        <v>3947.4849999999992</v>
      </c>
    </row>
    <row r="7048" spans="5:6" x14ac:dyDescent="0.25">
      <c r="E7048" t="s">
        <v>17079</v>
      </c>
      <c r="F7048" s="5">
        <v>3941.9381000000008</v>
      </c>
    </row>
    <row r="7049" spans="5:6" x14ac:dyDescent="0.25">
      <c r="E7049" t="s">
        <v>3584</v>
      </c>
      <c r="F7049" s="5">
        <v>3940.4557000000004</v>
      </c>
    </row>
    <row r="7050" spans="5:6" x14ac:dyDescent="0.25">
      <c r="E7050" t="s">
        <v>9562</v>
      </c>
      <c r="F7050" s="5">
        <v>3940.3790999999997</v>
      </c>
    </row>
    <row r="7051" spans="5:6" x14ac:dyDescent="0.25">
      <c r="E7051" t="s">
        <v>3764</v>
      </c>
      <c r="F7051" s="5">
        <v>3937.083900000001</v>
      </c>
    </row>
    <row r="7052" spans="5:6" x14ac:dyDescent="0.25">
      <c r="E7052" t="s">
        <v>9888</v>
      </c>
      <c r="F7052" s="5">
        <v>3936.8498</v>
      </c>
    </row>
    <row r="7053" spans="5:6" x14ac:dyDescent="0.25">
      <c r="E7053" t="s">
        <v>7464</v>
      </c>
      <c r="F7053" s="5">
        <v>3936.4750999999987</v>
      </c>
    </row>
    <row r="7054" spans="5:6" x14ac:dyDescent="0.25">
      <c r="E7054" t="s">
        <v>7482</v>
      </c>
      <c r="F7054" s="5">
        <v>3936.334499999999</v>
      </c>
    </row>
    <row r="7055" spans="5:6" x14ac:dyDescent="0.25">
      <c r="E7055" t="s">
        <v>5109</v>
      </c>
      <c r="F7055" s="5">
        <v>3935.9969999999998</v>
      </c>
    </row>
    <row r="7056" spans="5:6" x14ac:dyDescent="0.25">
      <c r="E7056" t="s">
        <v>11911</v>
      </c>
      <c r="F7056" s="5">
        <v>3932.6728000000003</v>
      </c>
    </row>
    <row r="7057" spans="5:6" x14ac:dyDescent="0.25">
      <c r="E7057" t="s">
        <v>2823</v>
      </c>
      <c r="F7057" s="5">
        <v>3930.3535999999999</v>
      </c>
    </row>
    <row r="7058" spans="5:6" x14ac:dyDescent="0.25">
      <c r="E7058" t="s">
        <v>11387</v>
      </c>
      <c r="F7058" s="5">
        <v>3928.0966000000008</v>
      </c>
    </row>
    <row r="7059" spans="5:6" x14ac:dyDescent="0.25">
      <c r="E7059" t="s">
        <v>13743</v>
      </c>
      <c r="F7059" s="5">
        <v>3927.600899999999</v>
      </c>
    </row>
    <row r="7060" spans="5:6" x14ac:dyDescent="0.25">
      <c r="E7060" t="s">
        <v>14988</v>
      </c>
      <c r="F7060" s="5">
        <v>3926.8079999999991</v>
      </c>
    </row>
    <row r="7061" spans="5:6" x14ac:dyDescent="0.25">
      <c r="E7061" t="s">
        <v>10136</v>
      </c>
      <c r="F7061" s="5">
        <v>3926.8079999999991</v>
      </c>
    </row>
    <row r="7062" spans="5:6" x14ac:dyDescent="0.25">
      <c r="E7062" t="s">
        <v>9775</v>
      </c>
      <c r="F7062" s="5">
        <v>3926.8079999999991</v>
      </c>
    </row>
    <row r="7063" spans="5:6" x14ac:dyDescent="0.25">
      <c r="E7063" t="s">
        <v>4254</v>
      </c>
      <c r="F7063" s="5">
        <v>3926.8079999999991</v>
      </c>
    </row>
    <row r="7064" spans="5:6" x14ac:dyDescent="0.25">
      <c r="E7064" t="s">
        <v>2477</v>
      </c>
      <c r="F7064" s="5">
        <v>3922.6647999999991</v>
      </c>
    </row>
    <row r="7065" spans="5:6" x14ac:dyDescent="0.25">
      <c r="E7065" t="s">
        <v>9303</v>
      </c>
      <c r="F7065" s="5">
        <v>3922.5407</v>
      </c>
    </row>
    <row r="7066" spans="5:6" x14ac:dyDescent="0.25">
      <c r="E7066" t="s">
        <v>6880</v>
      </c>
      <c r="F7066" s="5">
        <v>3914.3114999999989</v>
      </c>
    </row>
    <row r="7067" spans="5:6" x14ac:dyDescent="0.25">
      <c r="E7067" t="s">
        <v>13251</v>
      </c>
      <c r="F7067" s="5">
        <v>3913.1057000000005</v>
      </c>
    </row>
    <row r="7068" spans="5:6" x14ac:dyDescent="0.25">
      <c r="E7068" t="s">
        <v>15911</v>
      </c>
      <c r="F7068" s="5">
        <v>3907.117299999999</v>
      </c>
    </row>
    <row r="7069" spans="5:6" x14ac:dyDescent="0.25">
      <c r="E7069" t="s">
        <v>12671</v>
      </c>
      <c r="F7069" s="5">
        <v>3902.6281000000004</v>
      </c>
    </row>
    <row r="7070" spans="5:6" x14ac:dyDescent="0.25">
      <c r="E7070" t="s">
        <v>5808</v>
      </c>
      <c r="F7070" s="5">
        <v>3899.2343999999989</v>
      </c>
    </row>
    <row r="7071" spans="5:6" x14ac:dyDescent="0.25">
      <c r="E7071" t="s">
        <v>4277</v>
      </c>
      <c r="F7071" s="5">
        <v>3897.3991000000001</v>
      </c>
    </row>
    <row r="7072" spans="5:6" x14ac:dyDescent="0.25">
      <c r="E7072" t="s">
        <v>7180</v>
      </c>
      <c r="F7072" s="5">
        <v>3896.3635000000013</v>
      </c>
    </row>
    <row r="7073" spans="5:6" x14ac:dyDescent="0.25">
      <c r="E7073" t="s">
        <v>5153</v>
      </c>
      <c r="F7073" s="5">
        <v>3894.8888000000002</v>
      </c>
    </row>
    <row r="7074" spans="5:6" x14ac:dyDescent="0.25">
      <c r="E7074" t="s">
        <v>14242</v>
      </c>
      <c r="F7074" s="5">
        <v>3891.8999999999992</v>
      </c>
    </row>
    <row r="7075" spans="5:6" x14ac:dyDescent="0.25">
      <c r="E7075" t="s">
        <v>12677</v>
      </c>
      <c r="F7075" s="5">
        <v>3891.1473999999994</v>
      </c>
    </row>
    <row r="7076" spans="5:6" x14ac:dyDescent="0.25">
      <c r="E7076" t="s">
        <v>15927</v>
      </c>
      <c r="F7076" s="5">
        <v>3890.2837999999992</v>
      </c>
    </row>
    <row r="7077" spans="5:6" x14ac:dyDescent="0.25">
      <c r="E7077" t="s">
        <v>10457</v>
      </c>
      <c r="F7077" s="5">
        <v>3887.0799999999995</v>
      </c>
    </row>
    <row r="7078" spans="5:6" x14ac:dyDescent="0.25">
      <c r="E7078" t="s">
        <v>11007</v>
      </c>
      <c r="F7078" s="5">
        <v>3885.7288000000008</v>
      </c>
    </row>
    <row r="7079" spans="5:6" x14ac:dyDescent="0.25">
      <c r="E7079" t="s">
        <v>17440</v>
      </c>
      <c r="F7079" s="5">
        <v>3885.7036000000003</v>
      </c>
    </row>
    <row r="7080" spans="5:6" x14ac:dyDescent="0.25">
      <c r="E7080" t="s">
        <v>4958</v>
      </c>
      <c r="F7080" s="5">
        <v>3880.2126000000007</v>
      </c>
    </row>
    <row r="7081" spans="5:6" x14ac:dyDescent="0.25">
      <c r="E7081" t="s">
        <v>12490</v>
      </c>
      <c r="F7081" s="5">
        <v>3876.9755999999993</v>
      </c>
    </row>
    <row r="7082" spans="5:6" x14ac:dyDescent="0.25">
      <c r="E7082" t="s">
        <v>6290</v>
      </c>
      <c r="F7082" s="5">
        <v>3876.2738000000004</v>
      </c>
    </row>
    <row r="7083" spans="5:6" x14ac:dyDescent="0.25">
      <c r="E7083" t="s">
        <v>18341</v>
      </c>
      <c r="F7083" s="5">
        <v>3871.372800000001</v>
      </c>
    </row>
    <row r="7084" spans="5:6" x14ac:dyDescent="0.25">
      <c r="E7084" t="s">
        <v>15381</v>
      </c>
      <c r="F7084" s="5">
        <v>3871.2489999999993</v>
      </c>
    </row>
    <row r="7085" spans="5:6" x14ac:dyDescent="0.25">
      <c r="E7085" t="s">
        <v>1893</v>
      </c>
      <c r="F7085" s="5">
        <v>3868.6308999999992</v>
      </c>
    </row>
    <row r="7086" spans="5:6" x14ac:dyDescent="0.25">
      <c r="E7086" t="s">
        <v>12478</v>
      </c>
      <c r="F7086" s="5">
        <v>3867.3170000000009</v>
      </c>
    </row>
    <row r="7087" spans="5:6" x14ac:dyDescent="0.25">
      <c r="E7087" t="s">
        <v>8657</v>
      </c>
      <c r="F7087" s="5">
        <v>3861.889799999999</v>
      </c>
    </row>
    <row r="7088" spans="5:6" x14ac:dyDescent="0.25">
      <c r="E7088" t="s">
        <v>7114</v>
      </c>
      <c r="F7088" s="5">
        <v>3859.8794999999991</v>
      </c>
    </row>
    <row r="7089" spans="5:6" x14ac:dyDescent="0.25">
      <c r="E7089" t="s">
        <v>7333</v>
      </c>
      <c r="F7089" s="5">
        <v>3859.6887000000002</v>
      </c>
    </row>
    <row r="7090" spans="5:6" x14ac:dyDescent="0.25">
      <c r="E7090" t="s">
        <v>3070</v>
      </c>
      <c r="F7090" s="5">
        <v>3858.8318000000004</v>
      </c>
    </row>
    <row r="7091" spans="5:6" x14ac:dyDescent="0.25">
      <c r="E7091" t="s">
        <v>17807</v>
      </c>
      <c r="F7091" s="5">
        <v>3858.414400000001</v>
      </c>
    </row>
    <row r="7092" spans="5:6" x14ac:dyDescent="0.25">
      <c r="E7092" t="s">
        <v>8073</v>
      </c>
      <c r="F7092" s="5">
        <v>3856.780999999999</v>
      </c>
    </row>
    <row r="7093" spans="5:6" x14ac:dyDescent="0.25">
      <c r="E7093" t="s">
        <v>5672</v>
      </c>
      <c r="F7093" s="5">
        <v>3853.0879999999988</v>
      </c>
    </row>
    <row r="7094" spans="5:6" x14ac:dyDescent="0.25">
      <c r="E7094" t="s">
        <v>1349</v>
      </c>
      <c r="F7094" s="5">
        <v>3852.9573000000005</v>
      </c>
    </row>
    <row r="7095" spans="5:6" x14ac:dyDescent="0.25">
      <c r="E7095" t="s">
        <v>15792</v>
      </c>
      <c r="F7095" s="5">
        <v>3851.6842000000015</v>
      </c>
    </row>
    <row r="7096" spans="5:6" x14ac:dyDescent="0.25">
      <c r="E7096" t="s">
        <v>6522</v>
      </c>
      <c r="F7096" s="5">
        <v>3851.6842000000015</v>
      </c>
    </row>
    <row r="7097" spans="5:6" x14ac:dyDescent="0.25">
      <c r="E7097" t="s">
        <v>7787</v>
      </c>
      <c r="F7097" s="5">
        <v>3851.5815000000002</v>
      </c>
    </row>
    <row r="7098" spans="5:6" x14ac:dyDescent="0.25">
      <c r="E7098" t="s">
        <v>5740</v>
      </c>
      <c r="F7098" s="5">
        <v>3851.5815000000002</v>
      </c>
    </row>
    <row r="7099" spans="5:6" x14ac:dyDescent="0.25">
      <c r="E7099" t="s">
        <v>18459</v>
      </c>
      <c r="F7099" s="5">
        <v>3851.5418999999993</v>
      </c>
    </row>
    <row r="7100" spans="5:6" x14ac:dyDescent="0.25">
      <c r="E7100" t="s">
        <v>2904</v>
      </c>
      <c r="F7100" s="5">
        <v>3851.4370000000008</v>
      </c>
    </row>
    <row r="7101" spans="5:6" x14ac:dyDescent="0.25">
      <c r="E7101" t="s">
        <v>2827</v>
      </c>
      <c r="F7101" s="5">
        <v>3851.3773000000001</v>
      </c>
    </row>
    <row r="7102" spans="5:6" x14ac:dyDescent="0.25">
      <c r="E7102" t="s">
        <v>9727</v>
      </c>
      <c r="F7102" s="5">
        <v>3850.450800000001</v>
      </c>
    </row>
    <row r="7103" spans="5:6" x14ac:dyDescent="0.25">
      <c r="E7103" t="s">
        <v>8384</v>
      </c>
      <c r="F7103" s="5">
        <v>3844.1109999999994</v>
      </c>
    </row>
    <row r="7104" spans="5:6" x14ac:dyDescent="0.25">
      <c r="E7104" t="s">
        <v>12309</v>
      </c>
      <c r="F7104" s="5">
        <v>3843.2714000000005</v>
      </c>
    </row>
    <row r="7105" spans="5:6" x14ac:dyDescent="0.25">
      <c r="E7105" t="s">
        <v>15886</v>
      </c>
      <c r="F7105" s="5">
        <v>3842.7386000000006</v>
      </c>
    </row>
    <row r="7106" spans="5:6" x14ac:dyDescent="0.25">
      <c r="E7106" t="s">
        <v>17777</v>
      </c>
      <c r="F7106" s="5">
        <v>3840.7789999999991</v>
      </c>
    </row>
    <row r="7107" spans="5:6" x14ac:dyDescent="0.25">
      <c r="E7107" t="s">
        <v>6758</v>
      </c>
      <c r="F7107" s="5">
        <v>3840.741199999999</v>
      </c>
    </row>
    <row r="7108" spans="5:6" x14ac:dyDescent="0.25">
      <c r="E7108" t="s">
        <v>790</v>
      </c>
      <c r="F7108" s="5">
        <v>3837.8360999999995</v>
      </c>
    </row>
    <row r="7109" spans="5:6" x14ac:dyDescent="0.25">
      <c r="E7109" t="s">
        <v>5008</v>
      </c>
      <c r="F7109" s="5">
        <v>3837.2378000000003</v>
      </c>
    </row>
    <row r="7110" spans="5:6" x14ac:dyDescent="0.25">
      <c r="E7110" t="s">
        <v>2418</v>
      </c>
      <c r="F7110" s="5">
        <v>3836.8635999999988</v>
      </c>
    </row>
    <row r="7111" spans="5:6" x14ac:dyDescent="0.25">
      <c r="E7111" t="s">
        <v>11016</v>
      </c>
      <c r="F7111" s="5">
        <v>3836.291999999999</v>
      </c>
    </row>
    <row r="7112" spans="5:6" x14ac:dyDescent="0.25">
      <c r="E7112" t="s">
        <v>1135</v>
      </c>
      <c r="F7112" s="5">
        <v>3834.3458999999989</v>
      </c>
    </row>
    <row r="7113" spans="5:6" x14ac:dyDescent="0.25">
      <c r="E7113" t="s">
        <v>15268</v>
      </c>
      <c r="F7113" s="5">
        <v>3833.7858999999994</v>
      </c>
    </row>
    <row r="7114" spans="5:6" x14ac:dyDescent="0.25">
      <c r="E7114" t="s">
        <v>2903</v>
      </c>
      <c r="F7114" s="5">
        <v>3833.2667999999994</v>
      </c>
    </row>
    <row r="7115" spans="5:6" x14ac:dyDescent="0.25">
      <c r="E7115" t="s">
        <v>6718</v>
      </c>
      <c r="F7115" s="5">
        <v>3832.6173999999996</v>
      </c>
    </row>
    <row r="7116" spans="5:6" x14ac:dyDescent="0.25">
      <c r="E7116" t="s">
        <v>15467</v>
      </c>
      <c r="F7116" s="5">
        <v>3830.8498</v>
      </c>
    </row>
    <row r="7117" spans="5:6" x14ac:dyDescent="0.25">
      <c r="E7117" t="s">
        <v>12125</v>
      </c>
      <c r="F7117" s="5">
        <v>3826.9972000000012</v>
      </c>
    </row>
    <row r="7118" spans="5:6" x14ac:dyDescent="0.25">
      <c r="E7118" t="s">
        <v>16564</v>
      </c>
      <c r="F7118" s="5">
        <v>3826.5553000000004</v>
      </c>
    </row>
    <row r="7119" spans="5:6" x14ac:dyDescent="0.25">
      <c r="E7119" t="s">
        <v>5726</v>
      </c>
      <c r="F7119" s="5">
        <v>3822.7751999999991</v>
      </c>
    </row>
    <row r="7120" spans="5:6" x14ac:dyDescent="0.25">
      <c r="E7120" t="s">
        <v>8055</v>
      </c>
      <c r="F7120" s="5">
        <v>3820.0177000000003</v>
      </c>
    </row>
    <row r="7121" spans="5:6" x14ac:dyDescent="0.25">
      <c r="E7121" t="s">
        <v>13225</v>
      </c>
      <c r="F7121" s="5">
        <v>3814.2548000000006</v>
      </c>
    </row>
    <row r="7122" spans="5:6" x14ac:dyDescent="0.25">
      <c r="E7122" t="s">
        <v>8865</v>
      </c>
      <c r="F7122" s="5">
        <v>3814.2548000000006</v>
      </c>
    </row>
    <row r="7123" spans="5:6" x14ac:dyDescent="0.25">
      <c r="E7123" t="s">
        <v>8117</v>
      </c>
      <c r="F7123" s="5">
        <v>3814.2548000000006</v>
      </c>
    </row>
    <row r="7124" spans="5:6" x14ac:dyDescent="0.25">
      <c r="E7124" t="s">
        <v>11829</v>
      </c>
      <c r="F7124" s="5">
        <v>3811.1837999999989</v>
      </c>
    </row>
    <row r="7125" spans="5:6" x14ac:dyDescent="0.25">
      <c r="E7125" t="s">
        <v>2119</v>
      </c>
      <c r="F7125" s="5">
        <v>3808.9331000000002</v>
      </c>
    </row>
    <row r="7126" spans="5:6" x14ac:dyDescent="0.25">
      <c r="E7126" t="s">
        <v>10093</v>
      </c>
      <c r="F7126" s="5">
        <v>3806.5171999999989</v>
      </c>
    </row>
    <row r="7127" spans="5:6" x14ac:dyDescent="0.25">
      <c r="E7127" t="s">
        <v>4847</v>
      </c>
      <c r="F7127" s="5">
        <v>3806.2190999999993</v>
      </c>
    </row>
    <row r="7128" spans="5:6" x14ac:dyDescent="0.25">
      <c r="E7128" t="s">
        <v>8748</v>
      </c>
      <c r="F7128" s="5">
        <v>3805.4615999999992</v>
      </c>
    </row>
    <row r="7129" spans="5:6" x14ac:dyDescent="0.25">
      <c r="E7129" t="s">
        <v>11318</v>
      </c>
      <c r="F7129" s="5">
        <v>3799.8590999999992</v>
      </c>
    </row>
    <row r="7130" spans="5:6" x14ac:dyDescent="0.25">
      <c r="E7130" t="s">
        <v>11886</v>
      </c>
      <c r="F7130" s="5">
        <v>3799.5126</v>
      </c>
    </row>
    <row r="7131" spans="5:6" x14ac:dyDescent="0.25">
      <c r="E7131" t="s">
        <v>13010</v>
      </c>
      <c r="F7131" s="5">
        <v>3799.011399999999</v>
      </c>
    </row>
    <row r="7132" spans="5:6" x14ac:dyDescent="0.25">
      <c r="E7132" t="s">
        <v>1040</v>
      </c>
      <c r="F7132" s="5">
        <v>3798.9263999999989</v>
      </c>
    </row>
    <row r="7133" spans="5:6" x14ac:dyDescent="0.25">
      <c r="E7133" t="s">
        <v>6779</v>
      </c>
      <c r="F7133" s="5">
        <v>3798.1140000000005</v>
      </c>
    </row>
    <row r="7134" spans="5:6" x14ac:dyDescent="0.25">
      <c r="E7134" t="s">
        <v>7713</v>
      </c>
      <c r="F7134" s="5">
        <v>3796.9715999999989</v>
      </c>
    </row>
    <row r="7135" spans="5:6" x14ac:dyDescent="0.25">
      <c r="E7135" t="s">
        <v>2513</v>
      </c>
      <c r="F7135" s="5">
        <v>3795.8900000000012</v>
      </c>
    </row>
    <row r="7136" spans="5:6" x14ac:dyDescent="0.25">
      <c r="E7136" t="s">
        <v>6540</v>
      </c>
      <c r="F7136" s="5">
        <v>3791.3639000000012</v>
      </c>
    </row>
    <row r="7137" spans="5:6" x14ac:dyDescent="0.25">
      <c r="E7137" t="s">
        <v>16990</v>
      </c>
      <c r="F7137" s="5">
        <v>3790.9498000000003</v>
      </c>
    </row>
    <row r="7138" spans="5:6" x14ac:dyDescent="0.25">
      <c r="E7138" t="s">
        <v>2935</v>
      </c>
      <c r="F7138" s="5">
        <v>3789.7284999999988</v>
      </c>
    </row>
    <row r="7139" spans="5:6" x14ac:dyDescent="0.25">
      <c r="E7139" t="s">
        <v>9367</v>
      </c>
      <c r="F7139" s="5">
        <v>3787.8586999999998</v>
      </c>
    </row>
    <row r="7140" spans="5:6" x14ac:dyDescent="0.25">
      <c r="E7140" t="s">
        <v>2409</v>
      </c>
      <c r="F7140" s="5">
        <v>3787.0327000000011</v>
      </c>
    </row>
    <row r="7141" spans="5:6" x14ac:dyDescent="0.25">
      <c r="E7141" t="s">
        <v>6255</v>
      </c>
      <c r="F7141" s="5">
        <v>3786.7218999999996</v>
      </c>
    </row>
    <row r="7142" spans="5:6" x14ac:dyDescent="0.25">
      <c r="E7142" t="s">
        <v>4240</v>
      </c>
      <c r="F7142" s="5">
        <v>3784.6780000000008</v>
      </c>
    </row>
    <row r="7143" spans="5:6" x14ac:dyDescent="0.25">
      <c r="E7143" t="s">
        <v>4596</v>
      </c>
      <c r="F7143" s="5">
        <v>3781.227800000001</v>
      </c>
    </row>
    <row r="7144" spans="5:6" x14ac:dyDescent="0.25">
      <c r="E7144" t="s">
        <v>7457</v>
      </c>
      <c r="F7144" s="5">
        <v>3779.9727000000007</v>
      </c>
    </row>
    <row r="7145" spans="5:6" x14ac:dyDescent="0.25">
      <c r="E7145" t="s">
        <v>13609</v>
      </c>
      <c r="F7145" s="5">
        <v>3779.9026999999992</v>
      </c>
    </row>
    <row r="7146" spans="5:6" x14ac:dyDescent="0.25">
      <c r="E7146" t="s">
        <v>1389</v>
      </c>
      <c r="F7146" s="5">
        <v>3778.9678999999996</v>
      </c>
    </row>
    <row r="7147" spans="5:6" x14ac:dyDescent="0.25">
      <c r="E7147" t="s">
        <v>6618</v>
      </c>
      <c r="F7147" s="5">
        <v>3778.7734999999989</v>
      </c>
    </row>
    <row r="7148" spans="5:6" x14ac:dyDescent="0.25">
      <c r="E7148" t="s">
        <v>17246</v>
      </c>
      <c r="F7148" s="5">
        <v>3778.5757000000008</v>
      </c>
    </row>
    <row r="7149" spans="5:6" x14ac:dyDescent="0.25">
      <c r="E7149" t="s">
        <v>15287</v>
      </c>
      <c r="F7149" s="5">
        <v>3777.0217000000002</v>
      </c>
    </row>
    <row r="7150" spans="5:6" x14ac:dyDescent="0.25">
      <c r="E7150" t="s">
        <v>16083</v>
      </c>
      <c r="F7150" s="5">
        <v>3776.591100000001</v>
      </c>
    </row>
    <row r="7151" spans="5:6" x14ac:dyDescent="0.25">
      <c r="E7151" t="s">
        <v>5060</v>
      </c>
      <c r="F7151" s="5">
        <v>3776.5631999999987</v>
      </c>
    </row>
    <row r="7152" spans="5:6" x14ac:dyDescent="0.25">
      <c r="E7152" t="s">
        <v>17686</v>
      </c>
      <c r="F7152" s="5">
        <v>3775.8607999999999</v>
      </c>
    </row>
    <row r="7153" spans="5:6" x14ac:dyDescent="0.25">
      <c r="E7153" t="s">
        <v>12701</v>
      </c>
      <c r="F7153" s="5">
        <v>3774.659200000001</v>
      </c>
    </row>
    <row r="7154" spans="5:6" x14ac:dyDescent="0.25">
      <c r="E7154" t="s">
        <v>3273</v>
      </c>
      <c r="F7154" s="5">
        <v>3774.2749999999992</v>
      </c>
    </row>
    <row r="7155" spans="5:6" x14ac:dyDescent="0.25">
      <c r="E7155" t="s">
        <v>6800</v>
      </c>
      <c r="F7155" s="5">
        <v>3773.1527999999998</v>
      </c>
    </row>
    <row r="7156" spans="5:6" x14ac:dyDescent="0.25">
      <c r="E7156" t="s">
        <v>4877</v>
      </c>
      <c r="F7156" s="5">
        <v>3773.1527999999998</v>
      </c>
    </row>
    <row r="7157" spans="5:6" x14ac:dyDescent="0.25">
      <c r="E7157" t="s">
        <v>5022</v>
      </c>
      <c r="F7157" s="5">
        <v>3771.1019999999999</v>
      </c>
    </row>
    <row r="7158" spans="5:6" x14ac:dyDescent="0.25">
      <c r="E7158" t="s">
        <v>2048</v>
      </c>
      <c r="F7158" s="5">
        <v>3770.9115000000002</v>
      </c>
    </row>
    <row r="7159" spans="5:6" x14ac:dyDescent="0.25">
      <c r="E7159" t="s">
        <v>18494</v>
      </c>
      <c r="F7159" s="5">
        <v>3765.138899999999</v>
      </c>
    </row>
    <row r="7160" spans="5:6" x14ac:dyDescent="0.25">
      <c r="E7160" t="s">
        <v>7581</v>
      </c>
      <c r="F7160" s="5">
        <v>3764.1372000000001</v>
      </c>
    </row>
    <row r="7161" spans="5:6" x14ac:dyDescent="0.25">
      <c r="E7161" t="s">
        <v>15036</v>
      </c>
      <c r="F7161" s="5">
        <v>3762.8706999999995</v>
      </c>
    </row>
    <row r="7162" spans="5:6" x14ac:dyDescent="0.25">
      <c r="E7162" t="s">
        <v>1639</v>
      </c>
      <c r="F7162" s="5">
        <v>3762.1291999999999</v>
      </c>
    </row>
    <row r="7163" spans="5:6" x14ac:dyDescent="0.25">
      <c r="E7163" t="s">
        <v>2053</v>
      </c>
      <c r="F7163" s="5">
        <v>3761.5036999999998</v>
      </c>
    </row>
    <row r="7164" spans="5:6" x14ac:dyDescent="0.25">
      <c r="E7164" t="s">
        <v>7538</v>
      </c>
      <c r="F7164" s="5">
        <v>3757.6992000000009</v>
      </c>
    </row>
    <row r="7165" spans="5:6" x14ac:dyDescent="0.25">
      <c r="E7165" t="s">
        <v>1910</v>
      </c>
      <c r="F7165" s="5">
        <v>3757.5142000000005</v>
      </c>
    </row>
    <row r="7166" spans="5:6" x14ac:dyDescent="0.25">
      <c r="E7166" t="s">
        <v>18252</v>
      </c>
      <c r="F7166" s="5">
        <v>3752.5672000000004</v>
      </c>
    </row>
    <row r="7167" spans="5:6" x14ac:dyDescent="0.25">
      <c r="E7167" t="s">
        <v>2027</v>
      </c>
      <c r="F7167" s="5">
        <v>3749.262999999999</v>
      </c>
    </row>
    <row r="7168" spans="5:6" x14ac:dyDescent="0.25">
      <c r="E7168" t="s">
        <v>6868</v>
      </c>
      <c r="F7168" s="5">
        <v>3747.3506999999991</v>
      </c>
    </row>
    <row r="7169" spans="5:6" x14ac:dyDescent="0.25">
      <c r="E7169" t="s">
        <v>12233</v>
      </c>
      <c r="F7169" s="5">
        <v>3743.1188999999999</v>
      </c>
    </row>
    <row r="7170" spans="5:6" x14ac:dyDescent="0.25">
      <c r="E7170" t="s">
        <v>16885</v>
      </c>
      <c r="F7170" s="5">
        <v>3742.4902999999999</v>
      </c>
    </row>
    <row r="7171" spans="5:6" x14ac:dyDescent="0.25">
      <c r="E7171" t="s">
        <v>17557</v>
      </c>
      <c r="F7171" s="5">
        <v>3741.1980000000003</v>
      </c>
    </row>
    <row r="7172" spans="5:6" x14ac:dyDescent="0.25">
      <c r="E7172" t="s">
        <v>6620</v>
      </c>
      <c r="F7172" s="5">
        <v>3740.835399999999</v>
      </c>
    </row>
    <row r="7173" spans="5:6" x14ac:dyDescent="0.25">
      <c r="E7173" t="s">
        <v>2037</v>
      </c>
      <c r="F7173" s="5">
        <v>3739.950600000001</v>
      </c>
    </row>
    <row r="7174" spans="5:6" x14ac:dyDescent="0.25">
      <c r="E7174" t="s">
        <v>1013</v>
      </c>
      <c r="F7174" s="5">
        <v>3739.4471999999996</v>
      </c>
    </row>
    <row r="7175" spans="5:6" x14ac:dyDescent="0.25">
      <c r="E7175" t="s">
        <v>17363</v>
      </c>
      <c r="F7175" s="5">
        <v>3739.3824000000009</v>
      </c>
    </row>
    <row r="7176" spans="5:6" x14ac:dyDescent="0.25">
      <c r="E7176" t="s">
        <v>5656</v>
      </c>
      <c r="F7176" s="5">
        <v>3736.3671999999997</v>
      </c>
    </row>
    <row r="7177" spans="5:6" x14ac:dyDescent="0.25">
      <c r="E7177" t="s">
        <v>13076</v>
      </c>
      <c r="F7177" s="5">
        <v>3735.4447000000005</v>
      </c>
    </row>
    <row r="7178" spans="5:6" x14ac:dyDescent="0.25">
      <c r="E7178" t="s">
        <v>11050</v>
      </c>
      <c r="F7178" s="5">
        <v>3734.1970000000006</v>
      </c>
    </row>
    <row r="7179" spans="5:6" x14ac:dyDescent="0.25">
      <c r="E7179" t="s">
        <v>13168</v>
      </c>
      <c r="F7179" s="5">
        <v>3732.8821999999991</v>
      </c>
    </row>
    <row r="7180" spans="5:6" x14ac:dyDescent="0.25">
      <c r="E7180" t="s">
        <v>11097</v>
      </c>
      <c r="F7180" s="5">
        <v>3732.4029000000005</v>
      </c>
    </row>
    <row r="7181" spans="5:6" x14ac:dyDescent="0.25">
      <c r="E7181" t="s">
        <v>6385</v>
      </c>
      <c r="F7181" s="5">
        <v>3732.2210000000005</v>
      </c>
    </row>
    <row r="7182" spans="5:6" x14ac:dyDescent="0.25">
      <c r="E7182" t="s">
        <v>3913</v>
      </c>
      <c r="F7182" s="5">
        <v>3731.8993999999998</v>
      </c>
    </row>
    <row r="7183" spans="5:6" x14ac:dyDescent="0.25">
      <c r="E7183" t="s">
        <v>18301</v>
      </c>
      <c r="F7183" s="5">
        <v>3730.467599999999</v>
      </c>
    </row>
    <row r="7184" spans="5:6" x14ac:dyDescent="0.25">
      <c r="E7184" t="s">
        <v>14732</v>
      </c>
      <c r="F7184" s="5">
        <v>3730.467599999999</v>
      </c>
    </row>
    <row r="7185" spans="5:6" x14ac:dyDescent="0.25">
      <c r="E7185" t="s">
        <v>14538</v>
      </c>
      <c r="F7185" s="5">
        <v>3730.467599999999</v>
      </c>
    </row>
    <row r="7186" spans="5:6" x14ac:dyDescent="0.25">
      <c r="E7186" t="s">
        <v>4258</v>
      </c>
      <c r="F7186" s="5">
        <v>3730.467599999999</v>
      </c>
    </row>
    <row r="7187" spans="5:6" x14ac:dyDescent="0.25">
      <c r="E7187" t="s">
        <v>5144</v>
      </c>
      <c r="F7187" s="5">
        <v>3730.0387000000001</v>
      </c>
    </row>
    <row r="7188" spans="5:6" x14ac:dyDescent="0.25">
      <c r="E7188" t="s">
        <v>1253</v>
      </c>
      <c r="F7188" s="5">
        <v>3729.2666000000004</v>
      </c>
    </row>
    <row r="7189" spans="5:6" x14ac:dyDescent="0.25">
      <c r="E7189" t="s">
        <v>16214</v>
      </c>
      <c r="F7189" s="5">
        <v>3727.6949</v>
      </c>
    </row>
    <row r="7190" spans="5:6" x14ac:dyDescent="0.25">
      <c r="E7190" t="s">
        <v>4680</v>
      </c>
      <c r="F7190" s="5">
        <v>3724.2543000000001</v>
      </c>
    </row>
    <row r="7191" spans="5:6" x14ac:dyDescent="0.25">
      <c r="E7191" t="s">
        <v>5447</v>
      </c>
      <c r="F7191" s="5">
        <v>3723.5633000000007</v>
      </c>
    </row>
    <row r="7192" spans="5:6" x14ac:dyDescent="0.25">
      <c r="E7192" t="s">
        <v>711</v>
      </c>
      <c r="F7192" s="5">
        <v>3721.4009999999994</v>
      </c>
    </row>
    <row r="7193" spans="5:6" x14ac:dyDescent="0.25">
      <c r="E7193" t="s">
        <v>5297</v>
      </c>
      <c r="F7193" s="5">
        <v>3720.0192000000006</v>
      </c>
    </row>
    <row r="7194" spans="5:6" x14ac:dyDescent="0.25">
      <c r="E7194" t="s">
        <v>3419</v>
      </c>
      <c r="F7194" s="5">
        <v>3719.5613000000012</v>
      </c>
    </row>
    <row r="7195" spans="5:6" x14ac:dyDescent="0.25">
      <c r="E7195" t="s">
        <v>17877</v>
      </c>
      <c r="F7195" s="5">
        <v>3719.359300000001</v>
      </c>
    </row>
    <row r="7196" spans="5:6" x14ac:dyDescent="0.25">
      <c r="E7196" t="s">
        <v>11527</v>
      </c>
      <c r="F7196" s="5">
        <v>3717.9053999999996</v>
      </c>
    </row>
    <row r="7197" spans="5:6" x14ac:dyDescent="0.25">
      <c r="E7197" t="s">
        <v>16345</v>
      </c>
      <c r="F7197" s="5">
        <v>3717.0831000000012</v>
      </c>
    </row>
    <row r="7198" spans="5:6" x14ac:dyDescent="0.25">
      <c r="E7198" t="s">
        <v>18816</v>
      </c>
      <c r="F7198" s="5">
        <v>3716.2364000000002</v>
      </c>
    </row>
    <row r="7199" spans="5:6" x14ac:dyDescent="0.25">
      <c r="E7199" t="s">
        <v>10242</v>
      </c>
      <c r="F7199" s="5">
        <v>3714.6292999999996</v>
      </c>
    </row>
    <row r="7200" spans="5:6" x14ac:dyDescent="0.25">
      <c r="E7200" t="s">
        <v>11891</v>
      </c>
      <c r="F7200" s="5">
        <v>3712.9977999999996</v>
      </c>
    </row>
    <row r="7201" spans="5:6" x14ac:dyDescent="0.25">
      <c r="E7201" t="s">
        <v>13179</v>
      </c>
      <c r="F7201" s="5">
        <v>3712.2548000000002</v>
      </c>
    </row>
    <row r="7202" spans="5:6" x14ac:dyDescent="0.25">
      <c r="E7202" t="s">
        <v>11896</v>
      </c>
      <c r="F7202" s="5">
        <v>3711.7645000000002</v>
      </c>
    </row>
    <row r="7203" spans="5:6" x14ac:dyDescent="0.25">
      <c r="E7203" t="s">
        <v>13735</v>
      </c>
      <c r="F7203" s="5">
        <v>3710.880000000001</v>
      </c>
    </row>
    <row r="7204" spans="5:6" x14ac:dyDescent="0.25">
      <c r="E7204" t="s">
        <v>14095</v>
      </c>
      <c r="F7204" s="5">
        <v>3710.880000000001</v>
      </c>
    </row>
    <row r="7205" spans="5:6" x14ac:dyDescent="0.25">
      <c r="E7205" t="s">
        <v>5087</v>
      </c>
      <c r="F7205" s="5">
        <v>3710.880000000001</v>
      </c>
    </row>
    <row r="7206" spans="5:6" x14ac:dyDescent="0.25">
      <c r="E7206" t="s">
        <v>4011</v>
      </c>
      <c r="F7206" s="5">
        <v>3710.880000000001</v>
      </c>
    </row>
    <row r="7207" spans="5:6" x14ac:dyDescent="0.25">
      <c r="E7207" t="s">
        <v>5329</v>
      </c>
      <c r="F7207" s="5">
        <v>3707.1688999999997</v>
      </c>
    </row>
    <row r="7208" spans="5:6" x14ac:dyDescent="0.25">
      <c r="E7208" t="s">
        <v>17247</v>
      </c>
      <c r="F7208" s="5">
        <v>3704.885400000001</v>
      </c>
    </row>
    <row r="7209" spans="5:6" x14ac:dyDescent="0.25">
      <c r="E7209" t="s">
        <v>5350</v>
      </c>
      <c r="F7209" s="5">
        <v>3704.5672000000004</v>
      </c>
    </row>
    <row r="7210" spans="5:6" x14ac:dyDescent="0.25">
      <c r="E7210" t="s">
        <v>17264</v>
      </c>
      <c r="F7210" s="5">
        <v>3698.2543999999998</v>
      </c>
    </row>
    <row r="7211" spans="5:6" x14ac:dyDescent="0.25">
      <c r="E7211" t="s">
        <v>14611</v>
      </c>
      <c r="F7211" s="5">
        <v>3698.2543999999998</v>
      </c>
    </row>
    <row r="7212" spans="5:6" x14ac:dyDescent="0.25">
      <c r="E7212" t="s">
        <v>9403</v>
      </c>
      <c r="F7212" s="5">
        <v>3697.9792000000007</v>
      </c>
    </row>
    <row r="7213" spans="5:6" x14ac:dyDescent="0.25">
      <c r="E7213" t="s">
        <v>12544</v>
      </c>
      <c r="F7213" s="5">
        <v>3697.102899999999</v>
      </c>
    </row>
    <row r="7214" spans="5:6" x14ac:dyDescent="0.25">
      <c r="E7214" t="s">
        <v>1476</v>
      </c>
      <c r="F7214" s="5">
        <v>3696.0697000000005</v>
      </c>
    </row>
    <row r="7215" spans="5:6" x14ac:dyDescent="0.25">
      <c r="E7215" t="s">
        <v>14825</v>
      </c>
      <c r="F7215" s="5">
        <v>3695.5750000000012</v>
      </c>
    </row>
    <row r="7216" spans="5:6" x14ac:dyDescent="0.25">
      <c r="E7216" t="s">
        <v>13246</v>
      </c>
      <c r="F7216" s="5">
        <v>3695.5457999999999</v>
      </c>
    </row>
    <row r="7217" spans="5:6" x14ac:dyDescent="0.25">
      <c r="E7217" t="s">
        <v>16242</v>
      </c>
      <c r="F7217" s="5">
        <v>3694.0612000000001</v>
      </c>
    </row>
    <row r="7218" spans="5:6" x14ac:dyDescent="0.25">
      <c r="E7218" t="s">
        <v>8018</v>
      </c>
      <c r="F7218" s="5">
        <v>3692.3476999999989</v>
      </c>
    </row>
    <row r="7219" spans="5:6" x14ac:dyDescent="0.25">
      <c r="E7219" t="s">
        <v>4682</v>
      </c>
      <c r="F7219" s="5">
        <v>3691.652399999999</v>
      </c>
    </row>
    <row r="7220" spans="5:6" x14ac:dyDescent="0.25">
      <c r="E7220" t="s">
        <v>4056</v>
      </c>
      <c r="F7220" s="5">
        <v>3688.5955000000004</v>
      </c>
    </row>
    <row r="7221" spans="5:6" x14ac:dyDescent="0.25">
      <c r="E7221" t="s">
        <v>4221</v>
      </c>
      <c r="F7221" s="5">
        <v>3684.8230999999992</v>
      </c>
    </row>
    <row r="7222" spans="5:6" x14ac:dyDescent="0.25">
      <c r="E7222" t="s">
        <v>1546</v>
      </c>
      <c r="F7222" s="5">
        <v>3681.5126999999998</v>
      </c>
    </row>
    <row r="7223" spans="5:6" x14ac:dyDescent="0.25">
      <c r="E7223" t="s">
        <v>6110</v>
      </c>
      <c r="F7223" s="5">
        <v>3681.1545000000006</v>
      </c>
    </row>
    <row r="7224" spans="5:6" x14ac:dyDescent="0.25">
      <c r="E7224" t="s">
        <v>3122</v>
      </c>
      <c r="F7224" s="5">
        <v>3681.1545000000006</v>
      </c>
    </row>
    <row r="7225" spans="5:6" x14ac:dyDescent="0.25">
      <c r="E7225" t="s">
        <v>17204</v>
      </c>
      <c r="F7225" s="5">
        <v>3679.4895000000001</v>
      </c>
    </row>
    <row r="7226" spans="5:6" x14ac:dyDescent="0.25">
      <c r="E7226" t="s">
        <v>5628</v>
      </c>
      <c r="F7226" s="5">
        <v>3675.4519000000005</v>
      </c>
    </row>
    <row r="7227" spans="5:6" x14ac:dyDescent="0.25">
      <c r="E7227" t="s">
        <v>3976</v>
      </c>
      <c r="F7227" s="5">
        <v>3675.3889999999992</v>
      </c>
    </row>
    <row r="7228" spans="5:6" x14ac:dyDescent="0.25">
      <c r="E7228" t="s">
        <v>18390</v>
      </c>
      <c r="F7228" s="5">
        <v>3673.6713000000009</v>
      </c>
    </row>
    <row r="7229" spans="5:6" x14ac:dyDescent="0.25">
      <c r="E7229" t="s">
        <v>12775</v>
      </c>
      <c r="F7229" s="5">
        <v>3668.7013999999999</v>
      </c>
    </row>
    <row r="7230" spans="5:6" x14ac:dyDescent="0.25">
      <c r="E7230" t="s">
        <v>685</v>
      </c>
      <c r="F7230" s="5">
        <v>3668.0378999999998</v>
      </c>
    </row>
    <row r="7231" spans="5:6" x14ac:dyDescent="0.25">
      <c r="E7231" t="s">
        <v>16983</v>
      </c>
      <c r="F7231" s="5">
        <v>3666.938200000001</v>
      </c>
    </row>
    <row r="7232" spans="5:6" x14ac:dyDescent="0.25">
      <c r="E7232" t="s">
        <v>13774</v>
      </c>
      <c r="F7232" s="5">
        <v>3666.6918000000005</v>
      </c>
    </row>
    <row r="7233" spans="5:6" x14ac:dyDescent="0.25">
      <c r="E7233" t="s">
        <v>6862</v>
      </c>
      <c r="F7233" s="5">
        <v>3664.6845999999991</v>
      </c>
    </row>
    <row r="7234" spans="5:6" x14ac:dyDescent="0.25">
      <c r="E7234" t="s">
        <v>4655</v>
      </c>
      <c r="F7234" s="5">
        <v>3664.5741000000007</v>
      </c>
    </row>
    <row r="7235" spans="5:6" x14ac:dyDescent="0.25">
      <c r="E7235" t="s">
        <v>3446</v>
      </c>
      <c r="F7235" s="5">
        <v>3662.7480999999993</v>
      </c>
    </row>
    <row r="7236" spans="5:6" x14ac:dyDescent="0.25">
      <c r="E7236" t="s">
        <v>9801</v>
      </c>
      <c r="F7236" s="5">
        <v>3659.0536000000002</v>
      </c>
    </row>
    <row r="7237" spans="5:6" x14ac:dyDescent="0.25">
      <c r="E7237" t="s">
        <v>13974</v>
      </c>
      <c r="F7237" s="5">
        <v>3656.9660999999992</v>
      </c>
    </row>
    <row r="7238" spans="5:6" x14ac:dyDescent="0.25">
      <c r="E7238" t="s">
        <v>7307</v>
      </c>
      <c r="F7238" s="5">
        <v>3655.8043999999991</v>
      </c>
    </row>
    <row r="7239" spans="5:6" x14ac:dyDescent="0.25">
      <c r="E7239" t="s">
        <v>16461</v>
      </c>
      <c r="F7239" s="5">
        <v>3654.0442000000003</v>
      </c>
    </row>
    <row r="7240" spans="5:6" x14ac:dyDescent="0.25">
      <c r="E7240" t="s">
        <v>10285</v>
      </c>
      <c r="F7240" s="5">
        <v>3653.5500000000011</v>
      </c>
    </row>
    <row r="7241" spans="5:6" x14ac:dyDescent="0.25">
      <c r="E7241" t="s">
        <v>14298</v>
      </c>
      <c r="F7241" s="5">
        <v>3653.3002000000001</v>
      </c>
    </row>
    <row r="7242" spans="5:6" x14ac:dyDescent="0.25">
      <c r="E7242" t="s">
        <v>4840</v>
      </c>
      <c r="F7242" s="5">
        <v>3653.2167999999988</v>
      </c>
    </row>
    <row r="7243" spans="5:6" x14ac:dyDescent="0.25">
      <c r="E7243" t="s">
        <v>3358</v>
      </c>
      <c r="F7243" s="5">
        <v>3652.4443000000001</v>
      </c>
    </row>
    <row r="7244" spans="5:6" x14ac:dyDescent="0.25">
      <c r="E7244" t="s">
        <v>9032</v>
      </c>
      <c r="F7244" s="5">
        <v>3650.0882999999994</v>
      </c>
    </row>
    <row r="7245" spans="5:6" x14ac:dyDescent="0.25">
      <c r="E7245" t="s">
        <v>7693</v>
      </c>
      <c r="F7245" s="5">
        <v>3649.5100000000007</v>
      </c>
    </row>
    <row r="7246" spans="5:6" x14ac:dyDescent="0.25">
      <c r="E7246" t="s">
        <v>17161</v>
      </c>
      <c r="F7246" s="5">
        <v>3646.655999999999</v>
      </c>
    </row>
    <row r="7247" spans="5:6" x14ac:dyDescent="0.25">
      <c r="E7247" t="s">
        <v>13650</v>
      </c>
      <c r="F7247" s="5">
        <v>3646.1271000000002</v>
      </c>
    </row>
    <row r="7248" spans="5:6" x14ac:dyDescent="0.25">
      <c r="E7248" t="s">
        <v>7579</v>
      </c>
      <c r="F7248" s="5">
        <v>3642.292899999999</v>
      </c>
    </row>
    <row r="7249" spans="5:6" x14ac:dyDescent="0.25">
      <c r="E7249" t="s">
        <v>15994</v>
      </c>
      <c r="F7249" s="5">
        <v>3641.7487999999989</v>
      </c>
    </row>
    <row r="7250" spans="5:6" x14ac:dyDescent="0.25">
      <c r="E7250" t="s">
        <v>17392</v>
      </c>
      <c r="F7250" s="5">
        <v>3640.5827999999997</v>
      </c>
    </row>
    <row r="7251" spans="5:6" x14ac:dyDescent="0.25">
      <c r="E7251" t="s">
        <v>9768</v>
      </c>
      <c r="F7251" s="5">
        <v>3635.4257999999991</v>
      </c>
    </row>
    <row r="7252" spans="5:6" x14ac:dyDescent="0.25">
      <c r="E7252" t="s">
        <v>5486</v>
      </c>
      <c r="F7252" s="5">
        <v>3634.0646999999994</v>
      </c>
    </row>
    <row r="7253" spans="5:6" x14ac:dyDescent="0.25">
      <c r="E7253" t="s">
        <v>18738</v>
      </c>
      <c r="F7253" s="5">
        <v>3631.2577000000001</v>
      </c>
    </row>
    <row r="7254" spans="5:6" x14ac:dyDescent="0.25">
      <c r="E7254" t="s">
        <v>3517</v>
      </c>
      <c r="F7254" s="5">
        <v>3631.037499999999</v>
      </c>
    </row>
    <row r="7255" spans="5:6" x14ac:dyDescent="0.25">
      <c r="E7255" t="s">
        <v>13249</v>
      </c>
      <c r="F7255" s="5">
        <v>3630.8598000000011</v>
      </c>
    </row>
    <row r="7256" spans="5:6" x14ac:dyDescent="0.25">
      <c r="E7256" t="s">
        <v>13188</v>
      </c>
      <c r="F7256" s="5">
        <v>3630.4321000000009</v>
      </c>
    </row>
    <row r="7257" spans="5:6" x14ac:dyDescent="0.25">
      <c r="E7257" t="s">
        <v>8661</v>
      </c>
      <c r="F7257" s="5">
        <v>3629.6763999999994</v>
      </c>
    </row>
    <row r="7258" spans="5:6" x14ac:dyDescent="0.25">
      <c r="E7258" t="s">
        <v>1790</v>
      </c>
      <c r="F7258" s="5">
        <v>3629.2054000000012</v>
      </c>
    </row>
    <row r="7259" spans="5:6" x14ac:dyDescent="0.25">
      <c r="E7259" t="s">
        <v>5956</v>
      </c>
      <c r="F7259" s="5">
        <v>3628.4283000000005</v>
      </c>
    </row>
    <row r="7260" spans="5:6" x14ac:dyDescent="0.25">
      <c r="E7260" t="s">
        <v>16060</v>
      </c>
      <c r="F7260" s="5">
        <v>3624.9337</v>
      </c>
    </row>
    <row r="7261" spans="5:6" x14ac:dyDescent="0.25">
      <c r="E7261" t="s">
        <v>8066</v>
      </c>
      <c r="F7261" s="5">
        <v>3624.7648999999992</v>
      </c>
    </row>
    <row r="7262" spans="5:6" x14ac:dyDescent="0.25">
      <c r="E7262" t="s">
        <v>15943</v>
      </c>
      <c r="F7262" s="5">
        <v>3609.7408000000005</v>
      </c>
    </row>
    <row r="7263" spans="5:6" x14ac:dyDescent="0.25">
      <c r="E7263" t="s">
        <v>16078</v>
      </c>
      <c r="F7263" s="5">
        <v>3608.5284000000011</v>
      </c>
    </row>
    <row r="7264" spans="5:6" x14ac:dyDescent="0.25">
      <c r="E7264" t="s">
        <v>14039</v>
      </c>
      <c r="F7264" s="5">
        <v>3608.5284000000011</v>
      </c>
    </row>
    <row r="7265" spans="5:6" x14ac:dyDescent="0.25">
      <c r="E7265" t="s">
        <v>3353</v>
      </c>
      <c r="F7265" s="5">
        <v>3608.5284000000011</v>
      </c>
    </row>
    <row r="7266" spans="5:6" x14ac:dyDescent="0.25">
      <c r="E7266" t="s">
        <v>1520</v>
      </c>
      <c r="F7266" s="5">
        <v>3608.5284000000011</v>
      </c>
    </row>
    <row r="7267" spans="5:6" x14ac:dyDescent="0.25">
      <c r="E7267" t="s">
        <v>3021</v>
      </c>
      <c r="F7267" s="5">
        <v>3606.8407999999999</v>
      </c>
    </row>
    <row r="7268" spans="5:6" x14ac:dyDescent="0.25">
      <c r="E7268" t="s">
        <v>17516</v>
      </c>
      <c r="F7268" s="5">
        <v>3605.6075999999998</v>
      </c>
    </row>
    <row r="7269" spans="5:6" x14ac:dyDescent="0.25">
      <c r="E7269" t="s">
        <v>15037</v>
      </c>
      <c r="F7269" s="5">
        <v>3601.5237999999995</v>
      </c>
    </row>
    <row r="7270" spans="5:6" x14ac:dyDescent="0.25">
      <c r="E7270" t="s">
        <v>14504</v>
      </c>
      <c r="F7270" s="5">
        <v>3600.7608</v>
      </c>
    </row>
    <row r="7271" spans="5:6" x14ac:dyDescent="0.25">
      <c r="E7271" t="s">
        <v>18844</v>
      </c>
      <c r="F7271" s="5">
        <v>3598.63</v>
      </c>
    </row>
    <row r="7272" spans="5:6" x14ac:dyDescent="0.25">
      <c r="E7272" t="s">
        <v>4653</v>
      </c>
      <c r="F7272" s="5">
        <v>3597.8657999999991</v>
      </c>
    </row>
    <row r="7273" spans="5:6" x14ac:dyDescent="0.25">
      <c r="E7273" t="s">
        <v>14232</v>
      </c>
      <c r="F7273" s="5">
        <v>3595.4557999999997</v>
      </c>
    </row>
    <row r="7274" spans="5:6" x14ac:dyDescent="0.25">
      <c r="E7274" t="s">
        <v>6640</v>
      </c>
      <c r="F7274" s="5">
        <v>3594.4257999999995</v>
      </c>
    </row>
    <row r="7275" spans="5:6" x14ac:dyDescent="0.25">
      <c r="E7275" t="s">
        <v>15672</v>
      </c>
      <c r="F7275" s="5">
        <v>3594.4236000000001</v>
      </c>
    </row>
    <row r="7276" spans="5:6" x14ac:dyDescent="0.25">
      <c r="E7276" t="s">
        <v>17525</v>
      </c>
      <c r="F7276" s="5">
        <v>3593.9010999999996</v>
      </c>
    </row>
    <row r="7277" spans="5:6" x14ac:dyDescent="0.25">
      <c r="E7277" t="s">
        <v>17980</v>
      </c>
      <c r="F7277" s="5">
        <v>3592.8829999999989</v>
      </c>
    </row>
    <row r="7278" spans="5:6" x14ac:dyDescent="0.25">
      <c r="E7278" t="s">
        <v>5448</v>
      </c>
      <c r="F7278" s="5">
        <v>3592.0179000000003</v>
      </c>
    </row>
    <row r="7279" spans="5:6" x14ac:dyDescent="0.25">
      <c r="E7279" t="s">
        <v>14352</v>
      </c>
      <c r="F7279" s="5">
        <v>3590.6999000000001</v>
      </c>
    </row>
    <row r="7280" spans="5:6" x14ac:dyDescent="0.25">
      <c r="E7280" t="s">
        <v>13998</v>
      </c>
      <c r="F7280" s="5">
        <v>3588.4173999999998</v>
      </c>
    </row>
    <row r="7281" spans="5:6" x14ac:dyDescent="0.25">
      <c r="E7281" t="s">
        <v>13353</v>
      </c>
      <c r="F7281" s="5">
        <v>3587.8371000000002</v>
      </c>
    </row>
    <row r="7282" spans="5:6" x14ac:dyDescent="0.25">
      <c r="E7282" t="s">
        <v>13380</v>
      </c>
      <c r="F7282" s="5">
        <v>3586.943299999999</v>
      </c>
    </row>
    <row r="7283" spans="5:6" x14ac:dyDescent="0.25">
      <c r="E7283" t="s">
        <v>3433</v>
      </c>
      <c r="F7283" s="5">
        <v>3586.3394000000003</v>
      </c>
    </row>
    <row r="7284" spans="5:6" x14ac:dyDescent="0.25">
      <c r="E7284" t="s">
        <v>14324</v>
      </c>
      <c r="F7284" s="5">
        <v>3580.7566000000002</v>
      </c>
    </row>
    <row r="7285" spans="5:6" x14ac:dyDescent="0.25">
      <c r="E7285" t="s">
        <v>8566</v>
      </c>
      <c r="F7285" s="5">
        <v>3579.7432999999992</v>
      </c>
    </row>
    <row r="7286" spans="5:6" x14ac:dyDescent="0.25">
      <c r="E7286" t="s">
        <v>10774</v>
      </c>
      <c r="F7286" s="5">
        <v>3579.5405000000001</v>
      </c>
    </row>
    <row r="7287" spans="5:6" x14ac:dyDescent="0.25">
      <c r="E7287" t="s">
        <v>741</v>
      </c>
      <c r="F7287" s="5">
        <v>3577.9345999999991</v>
      </c>
    </row>
    <row r="7288" spans="5:6" x14ac:dyDescent="0.25">
      <c r="E7288" t="s">
        <v>2968</v>
      </c>
      <c r="F7288" s="5">
        <v>3576.8305999999998</v>
      </c>
    </row>
    <row r="7289" spans="5:6" x14ac:dyDescent="0.25">
      <c r="E7289" t="s">
        <v>8918</v>
      </c>
      <c r="F7289" s="5">
        <v>3573.521099999999</v>
      </c>
    </row>
    <row r="7290" spans="5:6" x14ac:dyDescent="0.25">
      <c r="E7290" t="s">
        <v>3035</v>
      </c>
      <c r="F7290" s="5">
        <v>3571.8292999999999</v>
      </c>
    </row>
    <row r="7291" spans="5:6" x14ac:dyDescent="0.25">
      <c r="E7291" t="s">
        <v>18379</v>
      </c>
      <c r="F7291" s="5">
        <v>3569.1859999999997</v>
      </c>
    </row>
    <row r="7292" spans="5:6" x14ac:dyDescent="0.25">
      <c r="E7292" t="s">
        <v>15076</v>
      </c>
      <c r="F7292" s="5">
        <v>3566.4827</v>
      </c>
    </row>
    <row r="7293" spans="5:6" x14ac:dyDescent="0.25">
      <c r="E7293" t="s">
        <v>13776</v>
      </c>
      <c r="F7293" s="5">
        <v>3566.4821000000002</v>
      </c>
    </row>
    <row r="7294" spans="5:6" x14ac:dyDescent="0.25">
      <c r="E7294" t="s">
        <v>14181</v>
      </c>
      <c r="F7294" s="5">
        <v>3565.9334000000003</v>
      </c>
    </row>
    <row r="7295" spans="5:6" x14ac:dyDescent="0.25">
      <c r="E7295" t="s">
        <v>13562</v>
      </c>
      <c r="F7295" s="5">
        <v>3562.265699999999</v>
      </c>
    </row>
    <row r="7296" spans="5:6" x14ac:dyDescent="0.25">
      <c r="E7296" t="s">
        <v>7732</v>
      </c>
      <c r="F7296" s="5">
        <v>3561.0072999999988</v>
      </c>
    </row>
    <row r="7297" spans="5:6" x14ac:dyDescent="0.25">
      <c r="E7297" t="s">
        <v>15109</v>
      </c>
      <c r="F7297" s="5">
        <v>3560.4644999999991</v>
      </c>
    </row>
    <row r="7298" spans="5:6" x14ac:dyDescent="0.25">
      <c r="E7298" t="s">
        <v>14675</v>
      </c>
      <c r="F7298" s="5">
        <v>3560.4261999999999</v>
      </c>
    </row>
    <row r="7299" spans="5:6" x14ac:dyDescent="0.25">
      <c r="E7299" t="s">
        <v>6711</v>
      </c>
      <c r="F7299" s="5">
        <v>3557.6167</v>
      </c>
    </row>
    <row r="7300" spans="5:6" x14ac:dyDescent="0.25">
      <c r="E7300" t="s">
        <v>4016</v>
      </c>
      <c r="F7300" s="5">
        <v>3557.6167</v>
      </c>
    </row>
    <row r="7301" spans="5:6" x14ac:dyDescent="0.25">
      <c r="E7301" t="s">
        <v>17554</v>
      </c>
      <c r="F7301" s="5">
        <v>3555.5599000000007</v>
      </c>
    </row>
    <row r="7302" spans="5:6" x14ac:dyDescent="0.25">
      <c r="E7302" t="s">
        <v>17310</v>
      </c>
      <c r="F7302" s="5">
        <v>3555.4008000000013</v>
      </c>
    </row>
    <row r="7303" spans="5:6" x14ac:dyDescent="0.25">
      <c r="E7303" t="s">
        <v>4392</v>
      </c>
      <c r="F7303" s="5">
        <v>3555.4008000000013</v>
      </c>
    </row>
    <row r="7304" spans="5:6" x14ac:dyDescent="0.25">
      <c r="E7304" t="s">
        <v>11461</v>
      </c>
      <c r="F7304" s="5">
        <v>3553.6084000000001</v>
      </c>
    </row>
    <row r="7305" spans="5:6" x14ac:dyDescent="0.25">
      <c r="E7305" t="s">
        <v>9110</v>
      </c>
      <c r="F7305" s="5">
        <v>3553.0299999999997</v>
      </c>
    </row>
    <row r="7306" spans="5:6" x14ac:dyDescent="0.25">
      <c r="E7306" t="s">
        <v>657</v>
      </c>
      <c r="F7306" s="5">
        <v>3552.8208999999997</v>
      </c>
    </row>
    <row r="7307" spans="5:6" x14ac:dyDescent="0.25">
      <c r="E7307" t="s">
        <v>3925</v>
      </c>
      <c r="F7307" s="5">
        <v>3546.5709999999999</v>
      </c>
    </row>
    <row r="7308" spans="5:6" x14ac:dyDescent="0.25">
      <c r="E7308" t="s">
        <v>14420</v>
      </c>
      <c r="F7308" s="5">
        <v>3545.382599999999</v>
      </c>
    </row>
    <row r="7309" spans="5:6" x14ac:dyDescent="0.25">
      <c r="E7309" t="s">
        <v>13526</v>
      </c>
      <c r="F7309" s="5">
        <v>3545.2627000000011</v>
      </c>
    </row>
    <row r="7310" spans="5:6" x14ac:dyDescent="0.25">
      <c r="E7310" t="s">
        <v>1952</v>
      </c>
      <c r="F7310" s="5">
        <v>3540.2365</v>
      </c>
    </row>
    <row r="7311" spans="5:6" x14ac:dyDescent="0.25">
      <c r="E7311" t="s">
        <v>11692</v>
      </c>
      <c r="F7311" s="5">
        <v>3539.9879000000001</v>
      </c>
    </row>
    <row r="7312" spans="5:6" x14ac:dyDescent="0.25">
      <c r="E7312" t="s">
        <v>5419</v>
      </c>
      <c r="F7312" s="5">
        <v>3539.9878999999992</v>
      </c>
    </row>
    <row r="7313" spans="5:6" x14ac:dyDescent="0.25">
      <c r="E7313" t="s">
        <v>5232</v>
      </c>
      <c r="F7313" s="5">
        <v>3539.5772999999999</v>
      </c>
    </row>
    <row r="7314" spans="5:6" x14ac:dyDescent="0.25">
      <c r="E7314" t="s">
        <v>16366</v>
      </c>
      <c r="F7314" s="5">
        <v>3538.9564</v>
      </c>
    </row>
    <row r="7315" spans="5:6" x14ac:dyDescent="0.25">
      <c r="E7315" t="s">
        <v>11079</v>
      </c>
      <c r="F7315" s="5">
        <v>3534.9200999999998</v>
      </c>
    </row>
    <row r="7316" spans="5:6" x14ac:dyDescent="0.25">
      <c r="E7316" t="s">
        <v>18560</v>
      </c>
      <c r="F7316" s="5">
        <v>3534.127199999999</v>
      </c>
    </row>
    <row r="7317" spans="5:6" x14ac:dyDescent="0.25">
      <c r="E7317" t="s">
        <v>16251</v>
      </c>
      <c r="F7317" s="5">
        <v>3534.127199999999</v>
      </c>
    </row>
    <row r="7318" spans="5:6" x14ac:dyDescent="0.25">
      <c r="E7318" t="s">
        <v>15056</v>
      </c>
      <c r="F7318" s="5">
        <v>3534.127199999999</v>
      </c>
    </row>
    <row r="7319" spans="5:6" x14ac:dyDescent="0.25">
      <c r="E7319" t="s">
        <v>14730</v>
      </c>
      <c r="F7319" s="5">
        <v>3534.127199999999</v>
      </c>
    </row>
    <row r="7320" spans="5:6" x14ac:dyDescent="0.25">
      <c r="E7320" t="s">
        <v>15485</v>
      </c>
      <c r="F7320" s="5">
        <v>3534.127199999999</v>
      </c>
    </row>
    <row r="7321" spans="5:6" x14ac:dyDescent="0.25">
      <c r="E7321" t="s">
        <v>15140</v>
      </c>
      <c r="F7321" s="5">
        <v>3534.127199999999</v>
      </c>
    </row>
    <row r="7322" spans="5:6" x14ac:dyDescent="0.25">
      <c r="E7322" t="s">
        <v>13568</v>
      </c>
      <c r="F7322" s="5">
        <v>3534.127199999999</v>
      </c>
    </row>
    <row r="7323" spans="5:6" x14ac:dyDescent="0.25">
      <c r="E7323" t="s">
        <v>11768</v>
      </c>
      <c r="F7323" s="5">
        <v>3532.6471999999994</v>
      </c>
    </row>
    <row r="7324" spans="5:6" x14ac:dyDescent="0.25">
      <c r="E7324" t="s">
        <v>13099</v>
      </c>
      <c r="F7324" s="5">
        <v>3530.4740000000006</v>
      </c>
    </row>
    <row r="7325" spans="5:6" x14ac:dyDescent="0.25">
      <c r="E7325" t="s">
        <v>2274</v>
      </c>
      <c r="F7325" s="5">
        <v>3530.4740000000006</v>
      </c>
    </row>
    <row r="7326" spans="5:6" x14ac:dyDescent="0.25">
      <c r="E7326" t="s">
        <v>12154</v>
      </c>
      <c r="F7326" s="5">
        <v>3529.9298999999996</v>
      </c>
    </row>
    <row r="7327" spans="5:6" x14ac:dyDescent="0.25">
      <c r="E7327" t="s">
        <v>6226</v>
      </c>
      <c r="F7327" s="5">
        <v>3523.4060999999997</v>
      </c>
    </row>
    <row r="7328" spans="5:6" x14ac:dyDescent="0.25">
      <c r="E7328" t="s">
        <v>16363</v>
      </c>
      <c r="F7328" s="5">
        <v>3522.1260000000002</v>
      </c>
    </row>
    <row r="7329" spans="5:6" x14ac:dyDescent="0.25">
      <c r="E7329" t="s">
        <v>9736</v>
      </c>
      <c r="F7329" s="5">
        <v>3522.1260000000002</v>
      </c>
    </row>
    <row r="7330" spans="5:6" x14ac:dyDescent="0.25">
      <c r="E7330" t="s">
        <v>5671</v>
      </c>
      <c r="F7330" s="5">
        <v>3521.1736999999998</v>
      </c>
    </row>
    <row r="7331" spans="5:6" x14ac:dyDescent="0.25">
      <c r="E7331" t="s">
        <v>15494</v>
      </c>
      <c r="F7331" s="5">
        <v>3520.1784000000002</v>
      </c>
    </row>
    <row r="7332" spans="5:6" x14ac:dyDescent="0.25">
      <c r="E7332" t="s">
        <v>7731</v>
      </c>
      <c r="F7332" s="5">
        <v>3517.8858</v>
      </c>
    </row>
    <row r="7333" spans="5:6" x14ac:dyDescent="0.25">
      <c r="E7333" t="s">
        <v>15807</v>
      </c>
      <c r="F7333" s="5">
        <v>3513.0164</v>
      </c>
    </row>
    <row r="7334" spans="5:6" x14ac:dyDescent="0.25">
      <c r="E7334" t="s">
        <v>16081</v>
      </c>
      <c r="F7334" s="5">
        <v>3505.9888999999998</v>
      </c>
    </row>
    <row r="7335" spans="5:6" x14ac:dyDescent="0.25">
      <c r="E7335" t="s">
        <v>6047</v>
      </c>
      <c r="F7335" s="5">
        <v>3501.5594000000001</v>
      </c>
    </row>
    <row r="7336" spans="5:6" x14ac:dyDescent="0.25">
      <c r="E7336" t="s">
        <v>10857</v>
      </c>
      <c r="F7336" s="5">
        <v>3501.1736000000001</v>
      </c>
    </row>
    <row r="7337" spans="5:6" x14ac:dyDescent="0.25">
      <c r="E7337" t="s">
        <v>16287</v>
      </c>
      <c r="F7337" s="5">
        <v>3497.9315999999994</v>
      </c>
    </row>
    <row r="7338" spans="5:6" x14ac:dyDescent="0.25">
      <c r="E7338" t="s">
        <v>5634</v>
      </c>
      <c r="F7338" s="5">
        <v>3497.2856000000002</v>
      </c>
    </row>
    <row r="7339" spans="5:6" x14ac:dyDescent="0.25">
      <c r="E7339" t="s">
        <v>13215</v>
      </c>
      <c r="F7339" s="5">
        <v>3497.2467000000001</v>
      </c>
    </row>
    <row r="7340" spans="5:6" x14ac:dyDescent="0.25">
      <c r="E7340" t="s">
        <v>9704</v>
      </c>
      <c r="F7340" s="5">
        <v>3491.1126999999997</v>
      </c>
    </row>
    <row r="7341" spans="5:6" x14ac:dyDescent="0.25">
      <c r="E7341" t="s">
        <v>9912</v>
      </c>
      <c r="F7341" s="5">
        <v>3486.864</v>
      </c>
    </row>
    <row r="7342" spans="5:6" x14ac:dyDescent="0.25">
      <c r="E7342" t="s">
        <v>5811</v>
      </c>
      <c r="F7342" s="5">
        <v>3481.309600000001</v>
      </c>
    </row>
    <row r="7343" spans="5:6" x14ac:dyDescent="0.25">
      <c r="E7343" t="s">
        <v>13798</v>
      </c>
      <c r="F7343" s="5">
        <v>3480.7387999999992</v>
      </c>
    </row>
    <row r="7344" spans="5:6" x14ac:dyDescent="0.25">
      <c r="E7344" t="s">
        <v>15133</v>
      </c>
      <c r="F7344" s="5">
        <v>3476.9044000000008</v>
      </c>
    </row>
    <row r="7345" spans="5:6" x14ac:dyDescent="0.25">
      <c r="E7345" t="s">
        <v>17048</v>
      </c>
      <c r="F7345" s="5">
        <v>3474.9622999999997</v>
      </c>
    </row>
    <row r="7346" spans="5:6" x14ac:dyDescent="0.25">
      <c r="E7346" t="s">
        <v>13770</v>
      </c>
      <c r="F7346" s="5">
        <v>3473.4209000000001</v>
      </c>
    </row>
    <row r="7347" spans="5:6" x14ac:dyDescent="0.25">
      <c r="E7347" t="s">
        <v>8771</v>
      </c>
      <c r="F7347" s="5">
        <v>3471.0533000000009</v>
      </c>
    </row>
    <row r="7348" spans="5:6" x14ac:dyDescent="0.25">
      <c r="E7348" t="s">
        <v>3148</v>
      </c>
      <c r="F7348" s="5">
        <v>3470.3825000000002</v>
      </c>
    </row>
    <row r="7349" spans="5:6" x14ac:dyDescent="0.25">
      <c r="E7349" t="s">
        <v>18345</v>
      </c>
      <c r="F7349" s="5">
        <v>3470.1410999999994</v>
      </c>
    </row>
    <row r="7350" spans="5:6" x14ac:dyDescent="0.25">
      <c r="E7350" t="s">
        <v>14468</v>
      </c>
      <c r="F7350" s="5">
        <v>3468.67</v>
      </c>
    </row>
    <row r="7351" spans="5:6" x14ac:dyDescent="0.25">
      <c r="E7351" t="s">
        <v>8631</v>
      </c>
      <c r="F7351" s="5">
        <v>3462.3201000000008</v>
      </c>
    </row>
    <row r="7352" spans="5:6" x14ac:dyDescent="0.25">
      <c r="E7352" t="s">
        <v>7369</v>
      </c>
      <c r="F7352" s="5">
        <v>3458.8611000000001</v>
      </c>
    </row>
    <row r="7353" spans="5:6" x14ac:dyDescent="0.25">
      <c r="E7353" t="s">
        <v>5920</v>
      </c>
      <c r="F7353" s="5">
        <v>3458.4772000000007</v>
      </c>
    </row>
    <row r="7354" spans="5:6" x14ac:dyDescent="0.25">
      <c r="E7354" t="s">
        <v>5832</v>
      </c>
      <c r="F7354" s="5">
        <v>3457.769600000001</v>
      </c>
    </row>
    <row r="7355" spans="5:6" x14ac:dyDescent="0.25">
      <c r="E7355" t="s">
        <v>16256</v>
      </c>
      <c r="F7355" s="5">
        <v>3454.8800999999999</v>
      </c>
    </row>
    <row r="7356" spans="5:6" x14ac:dyDescent="0.25">
      <c r="E7356" t="s">
        <v>7293</v>
      </c>
      <c r="F7356" s="5">
        <v>3454.5116000000012</v>
      </c>
    </row>
    <row r="7357" spans="5:6" x14ac:dyDescent="0.25">
      <c r="E7357" t="s">
        <v>7670</v>
      </c>
      <c r="F7357" s="5">
        <v>3450.3407999999999</v>
      </c>
    </row>
    <row r="7358" spans="5:6" x14ac:dyDescent="0.25">
      <c r="E7358" t="s">
        <v>12500</v>
      </c>
      <c r="F7358" s="5">
        <v>3449.4157999999998</v>
      </c>
    </row>
    <row r="7359" spans="5:6" x14ac:dyDescent="0.25">
      <c r="E7359" t="s">
        <v>6908</v>
      </c>
      <c r="F7359" s="5">
        <v>3448.3040999999998</v>
      </c>
    </row>
    <row r="7360" spans="5:6" x14ac:dyDescent="0.25">
      <c r="E7360" t="s">
        <v>17540</v>
      </c>
      <c r="F7360" s="5">
        <v>3448.0981999999999</v>
      </c>
    </row>
    <row r="7361" spans="5:6" x14ac:dyDescent="0.25">
      <c r="E7361" t="s">
        <v>15831</v>
      </c>
      <c r="F7361" s="5">
        <v>3447.1088</v>
      </c>
    </row>
    <row r="7362" spans="5:6" x14ac:dyDescent="0.25">
      <c r="E7362" t="s">
        <v>9178</v>
      </c>
      <c r="F7362" s="5">
        <v>3446.8552999999993</v>
      </c>
    </row>
    <row r="7363" spans="5:6" x14ac:dyDescent="0.25">
      <c r="E7363" t="s">
        <v>11052</v>
      </c>
      <c r="F7363" s="5">
        <v>3445.9082999999996</v>
      </c>
    </row>
    <row r="7364" spans="5:6" x14ac:dyDescent="0.25">
      <c r="E7364" t="s">
        <v>16848</v>
      </c>
      <c r="F7364" s="5">
        <v>3445.5129000000011</v>
      </c>
    </row>
    <row r="7365" spans="5:6" x14ac:dyDescent="0.25">
      <c r="E7365" t="s">
        <v>11638</v>
      </c>
      <c r="F7365" s="5">
        <v>3444.7130999999999</v>
      </c>
    </row>
    <row r="7366" spans="5:6" x14ac:dyDescent="0.25">
      <c r="E7366" t="s">
        <v>12990</v>
      </c>
      <c r="F7366" s="5">
        <v>3444.4382000000001</v>
      </c>
    </row>
    <row r="7367" spans="5:6" x14ac:dyDescent="0.25">
      <c r="E7367" t="s">
        <v>11143</v>
      </c>
      <c r="F7367" s="5">
        <v>3443.7429999999999</v>
      </c>
    </row>
    <row r="7368" spans="5:6" x14ac:dyDescent="0.25">
      <c r="E7368" t="s">
        <v>17986</v>
      </c>
      <c r="F7368" s="5">
        <v>3443.5938000000006</v>
      </c>
    </row>
    <row r="7369" spans="5:6" x14ac:dyDescent="0.25">
      <c r="E7369" t="s">
        <v>18463</v>
      </c>
      <c r="F7369" s="5">
        <v>3443.5147999999999</v>
      </c>
    </row>
    <row r="7370" spans="5:6" x14ac:dyDescent="0.25">
      <c r="E7370" t="s">
        <v>15079</v>
      </c>
      <c r="F7370" s="5">
        <v>3443.2682000000009</v>
      </c>
    </row>
    <row r="7371" spans="5:6" x14ac:dyDescent="0.25">
      <c r="E7371" t="s">
        <v>15108</v>
      </c>
      <c r="F7371" s="5">
        <v>3440.5542</v>
      </c>
    </row>
    <row r="7372" spans="5:6" x14ac:dyDescent="0.25">
      <c r="E7372" t="s">
        <v>1440</v>
      </c>
      <c r="F7372" s="5">
        <v>3439.0601999999999</v>
      </c>
    </row>
    <row r="7373" spans="5:6" x14ac:dyDescent="0.25">
      <c r="E7373" t="s">
        <v>3608</v>
      </c>
      <c r="F7373" s="5">
        <v>3436.8902000000003</v>
      </c>
    </row>
    <row r="7374" spans="5:6" x14ac:dyDescent="0.25">
      <c r="E7374" t="s">
        <v>9904</v>
      </c>
      <c r="F7374" s="5">
        <v>3435.744200000001</v>
      </c>
    </row>
    <row r="7375" spans="5:6" x14ac:dyDescent="0.25">
      <c r="E7375" t="s">
        <v>10490</v>
      </c>
      <c r="F7375" s="5">
        <v>3434.5112000000004</v>
      </c>
    </row>
    <row r="7376" spans="5:6" x14ac:dyDescent="0.25">
      <c r="E7376" t="s">
        <v>6247</v>
      </c>
      <c r="F7376" s="5">
        <v>3434.055600000001</v>
      </c>
    </row>
    <row r="7377" spans="5:6" x14ac:dyDescent="0.25">
      <c r="E7377" t="s">
        <v>16897</v>
      </c>
      <c r="F7377" s="5">
        <v>3433.4324999999999</v>
      </c>
    </row>
    <row r="7378" spans="5:6" x14ac:dyDescent="0.25">
      <c r="E7378" t="s">
        <v>3751</v>
      </c>
      <c r="F7378" s="5">
        <v>3433.1294000000003</v>
      </c>
    </row>
    <row r="7379" spans="5:6" x14ac:dyDescent="0.25">
      <c r="E7379" t="s">
        <v>16795</v>
      </c>
      <c r="F7379" s="5">
        <v>3431.4228000000003</v>
      </c>
    </row>
    <row r="7380" spans="5:6" x14ac:dyDescent="0.25">
      <c r="E7380" t="s">
        <v>8343</v>
      </c>
      <c r="F7380" s="5">
        <v>3431.4228000000003</v>
      </c>
    </row>
    <row r="7381" spans="5:6" x14ac:dyDescent="0.25">
      <c r="E7381" t="s">
        <v>2638</v>
      </c>
      <c r="F7381" s="5">
        <v>3431.4228000000003</v>
      </c>
    </row>
    <row r="7382" spans="5:6" x14ac:dyDescent="0.25">
      <c r="E7382" t="s">
        <v>18457</v>
      </c>
      <c r="F7382" s="5">
        <v>3430.882799999999</v>
      </c>
    </row>
    <row r="7383" spans="5:6" x14ac:dyDescent="0.25">
      <c r="E7383" t="s">
        <v>14371</v>
      </c>
      <c r="F7383" s="5">
        <v>3425.8705</v>
      </c>
    </row>
    <row r="7384" spans="5:6" x14ac:dyDescent="0.25">
      <c r="E7384" t="s">
        <v>14617</v>
      </c>
      <c r="F7384" s="5">
        <v>3425.4015999999997</v>
      </c>
    </row>
    <row r="7385" spans="5:6" x14ac:dyDescent="0.25">
      <c r="E7385" t="s">
        <v>11968</v>
      </c>
      <c r="F7385" s="5">
        <v>3420.2241000000004</v>
      </c>
    </row>
    <row r="7386" spans="5:6" x14ac:dyDescent="0.25">
      <c r="E7386" t="s">
        <v>14346</v>
      </c>
      <c r="F7386" s="5">
        <v>3417.3989999999999</v>
      </c>
    </row>
    <row r="7387" spans="5:6" x14ac:dyDescent="0.25">
      <c r="E7387" t="s">
        <v>16668</v>
      </c>
      <c r="F7387" s="5">
        <v>3413.8224999999998</v>
      </c>
    </row>
    <row r="7388" spans="5:6" x14ac:dyDescent="0.25">
      <c r="E7388" t="s">
        <v>2558</v>
      </c>
      <c r="F7388" s="5">
        <v>3411.7918</v>
      </c>
    </row>
    <row r="7389" spans="5:6" x14ac:dyDescent="0.25">
      <c r="E7389" t="s">
        <v>8776</v>
      </c>
      <c r="F7389" s="5">
        <v>3408.2940000000003</v>
      </c>
    </row>
    <row r="7390" spans="5:6" x14ac:dyDescent="0.25">
      <c r="E7390" t="s">
        <v>7621</v>
      </c>
      <c r="F7390" s="5">
        <v>3399.8153000000016</v>
      </c>
    </row>
    <row r="7391" spans="5:6" x14ac:dyDescent="0.25">
      <c r="E7391" t="s">
        <v>12955</v>
      </c>
      <c r="F7391" s="5">
        <v>3399.1095999999998</v>
      </c>
    </row>
    <row r="7392" spans="5:6" x14ac:dyDescent="0.25">
      <c r="E7392" t="s">
        <v>2752</v>
      </c>
      <c r="F7392" s="5">
        <v>3399.0518000000006</v>
      </c>
    </row>
    <row r="7393" spans="5:6" x14ac:dyDescent="0.25">
      <c r="E7393" t="s">
        <v>11839</v>
      </c>
      <c r="F7393" s="5">
        <v>3397.2540000000004</v>
      </c>
    </row>
    <row r="7394" spans="5:6" x14ac:dyDescent="0.25">
      <c r="E7394" t="s">
        <v>18426</v>
      </c>
      <c r="F7394" s="5">
        <v>3395.5007000000005</v>
      </c>
    </row>
    <row r="7395" spans="5:6" x14ac:dyDescent="0.25">
      <c r="E7395" t="s">
        <v>13386</v>
      </c>
      <c r="F7395" s="5">
        <v>3394.0637999999999</v>
      </c>
    </row>
    <row r="7396" spans="5:6" x14ac:dyDescent="0.25">
      <c r="E7396" t="s">
        <v>10368</v>
      </c>
      <c r="F7396" s="5">
        <v>3394.0637999999999</v>
      </c>
    </row>
    <row r="7397" spans="5:6" x14ac:dyDescent="0.25">
      <c r="E7397" t="s">
        <v>3443</v>
      </c>
      <c r="F7397" s="5">
        <v>3391.3185000000008</v>
      </c>
    </row>
    <row r="7398" spans="5:6" x14ac:dyDescent="0.25">
      <c r="E7398" t="s">
        <v>9905</v>
      </c>
      <c r="F7398" s="5">
        <v>3390.3348999999998</v>
      </c>
    </row>
    <row r="7399" spans="5:6" x14ac:dyDescent="0.25">
      <c r="E7399" t="s">
        <v>5786</v>
      </c>
      <c r="F7399" s="5">
        <v>3388.9710000000009</v>
      </c>
    </row>
    <row r="7400" spans="5:6" x14ac:dyDescent="0.25">
      <c r="E7400" t="s">
        <v>2385</v>
      </c>
      <c r="F7400" s="5">
        <v>3383.2634999999991</v>
      </c>
    </row>
    <row r="7401" spans="5:6" x14ac:dyDescent="0.25">
      <c r="E7401" t="s">
        <v>7547</v>
      </c>
      <c r="F7401" s="5">
        <v>3382.8083999999999</v>
      </c>
    </row>
    <row r="7402" spans="5:6" x14ac:dyDescent="0.25">
      <c r="E7402" t="s">
        <v>17584</v>
      </c>
      <c r="F7402" s="5">
        <v>3381.8523999999998</v>
      </c>
    </row>
    <row r="7403" spans="5:6" x14ac:dyDescent="0.25">
      <c r="E7403" t="s">
        <v>7785</v>
      </c>
      <c r="F7403" s="5">
        <v>3380.0001999999999</v>
      </c>
    </row>
    <row r="7404" spans="5:6" x14ac:dyDescent="0.25">
      <c r="E7404" t="s">
        <v>3372</v>
      </c>
      <c r="F7404" s="5">
        <v>3379.5657000000006</v>
      </c>
    </row>
    <row r="7405" spans="5:6" x14ac:dyDescent="0.25">
      <c r="E7405" t="s">
        <v>11307</v>
      </c>
      <c r="F7405" s="5">
        <v>3370.7206000000006</v>
      </c>
    </row>
    <row r="7406" spans="5:6" x14ac:dyDescent="0.25">
      <c r="E7406" t="s">
        <v>10733</v>
      </c>
      <c r="F7406" s="5">
        <v>3370.1423</v>
      </c>
    </row>
    <row r="7407" spans="5:6" x14ac:dyDescent="0.25">
      <c r="E7407" t="s">
        <v>15589</v>
      </c>
      <c r="F7407" s="5">
        <v>3369.6091000000006</v>
      </c>
    </row>
    <row r="7408" spans="5:6" x14ac:dyDescent="0.25">
      <c r="E7408" t="s">
        <v>15560</v>
      </c>
      <c r="F7408" s="5">
        <v>3368.9246999999996</v>
      </c>
    </row>
    <row r="7409" spans="5:6" x14ac:dyDescent="0.25">
      <c r="E7409" t="s">
        <v>13709</v>
      </c>
      <c r="F7409" s="5">
        <v>3368.8001000000004</v>
      </c>
    </row>
    <row r="7410" spans="5:6" x14ac:dyDescent="0.25">
      <c r="E7410" t="s">
        <v>11884</v>
      </c>
      <c r="F7410" s="5">
        <v>3368.8001000000004</v>
      </c>
    </row>
    <row r="7411" spans="5:6" x14ac:dyDescent="0.25">
      <c r="E7411" t="s">
        <v>10728</v>
      </c>
      <c r="F7411" s="5">
        <v>3365.7875000000004</v>
      </c>
    </row>
    <row r="7412" spans="5:6" x14ac:dyDescent="0.25">
      <c r="E7412" t="s">
        <v>5167</v>
      </c>
      <c r="F7412" s="5">
        <v>3362.8726999999999</v>
      </c>
    </row>
    <row r="7413" spans="5:6" x14ac:dyDescent="0.25">
      <c r="E7413" t="s">
        <v>2179</v>
      </c>
      <c r="F7413" s="5">
        <v>3362.7609000000002</v>
      </c>
    </row>
    <row r="7414" spans="5:6" x14ac:dyDescent="0.25">
      <c r="E7414" t="s">
        <v>7225</v>
      </c>
      <c r="F7414" s="5">
        <v>3361.2763</v>
      </c>
    </row>
    <row r="7415" spans="5:6" x14ac:dyDescent="0.25">
      <c r="E7415" t="s">
        <v>5013</v>
      </c>
      <c r="F7415" s="5">
        <v>3360.4834000000001</v>
      </c>
    </row>
    <row r="7416" spans="5:6" x14ac:dyDescent="0.25">
      <c r="E7416" t="s">
        <v>13672</v>
      </c>
      <c r="F7416" s="5">
        <v>3359.6904999999997</v>
      </c>
    </row>
    <row r="7417" spans="5:6" x14ac:dyDescent="0.25">
      <c r="E7417" t="s">
        <v>2318</v>
      </c>
      <c r="F7417" s="5">
        <v>3357.6324999999993</v>
      </c>
    </row>
    <row r="7418" spans="5:6" x14ac:dyDescent="0.25">
      <c r="E7418" t="s">
        <v>6351</v>
      </c>
      <c r="F7418" s="5">
        <v>3356.6895999999997</v>
      </c>
    </row>
    <row r="7419" spans="5:6" x14ac:dyDescent="0.25">
      <c r="E7419" t="s">
        <v>5717</v>
      </c>
      <c r="F7419" s="5">
        <v>3356.3127000000004</v>
      </c>
    </row>
    <row r="7420" spans="5:6" x14ac:dyDescent="0.25">
      <c r="E7420" t="s">
        <v>10373</v>
      </c>
      <c r="F7420" s="5">
        <v>3353.1068</v>
      </c>
    </row>
    <row r="7421" spans="5:6" x14ac:dyDescent="0.25">
      <c r="E7421" t="s">
        <v>898</v>
      </c>
      <c r="F7421" s="5">
        <v>3352.8016000000007</v>
      </c>
    </row>
    <row r="7422" spans="5:6" x14ac:dyDescent="0.25">
      <c r="E7422" t="s">
        <v>11362</v>
      </c>
      <c r="F7422" s="5">
        <v>3349.3165999999992</v>
      </c>
    </row>
    <row r="7423" spans="5:6" x14ac:dyDescent="0.25">
      <c r="E7423" t="s">
        <v>9693</v>
      </c>
      <c r="F7423" s="5">
        <v>3349.0421999999999</v>
      </c>
    </row>
    <row r="7424" spans="5:6" x14ac:dyDescent="0.25">
      <c r="E7424" t="s">
        <v>4324</v>
      </c>
      <c r="F7424" s="5">
        <v>3348.4794000000002</v>
      </c>
    </row>
    <row r="7425" spans="5:6" x14ac:dyDescent="0.25">
      <c r="E7425" t="s">
        <v>14977</v>
      </c>
      <c r="F7425" s="5">
        <v>3345.3522000000003</v>
      </c>
    </row>
    <row r="7426" spans="5:6" x14ac:dyDescent="0.25">
      <c r="E7426" t="s">
        <v>689</v>
      </c>
      <c r="F7426" s="5">
        <v>3339.7160000000003</v>
      </c>
    </row>
    <row r="7427" spans="5:6" x14ac:dyDescent="0.25">
      <c r="E7427" t="s">
        <v>18333</v>
      </c>
      <c r="F7427" s="5">
        <v>3337.7867999999999</v>
      </c>
    </row>
    <row r="7428" spans="5:6" x14ac:dyDescent="0.25">
      <c r="E7428" t="s">
        <v>18905</v>
      </c>
      <c r="F7428" s="5">
        <v>3337.7867999999999</v>
      </c>
    </row>
    <row r="7429" spans="5:6" x14ac:dyDescent="0.25">
      <c r="E7429" t="s">
        <v>9058</v>
      </c>
      <c r="F7429" s="5">
        <v>3337.7867999999999</v>
      </c>
    </row>
    <row r="7430" spans="5:6" x14ac:dyDescent="0.25">
      <c r="E7430" t="s">
        <v>6421</v>
      </c>
      <c r="F7430" s="5">
        <v>3337.7867999999999</v>
      </c>
    </row>
    <row r="7431" spans="5:6" x14ac:dyDescent="0.25">
      <c r="E7431" t="s">
        <v>1927</v>
      </c>
      <c r="F7431" s="5">
        <v>3337.7867999999999</v>
      </c>
    </row>
    <row r="7432" spans="5:6" x14ac:dyDescent="0.25">
      <c r="E7432" t="s">
        <v>5992</v>
      </c>
      <c r="F7432" s="5">
        <v>3335.8630000000003</v>
      </c>
    </row>
    <row r="7433" spans="5:6" x14ac:dyDescent="0.25">
      <c r="E7433" t="s">
        <v>9307</v>
      </c>
      <c r="F7433" s="5">
        <v>3330.0570000000002</v>
      </c>
    </row>
    <row r="7434" spans="5:6" x14ac:dyDescent="0.25">
      <c r="E7434" t="s">
        <v>5306</v>
      </c>
      <c r="F7434" s="5">
        <v>3329.4583000000002</v>
      </c>
    </row>
    <row r="7435" spans="5:6" x14ac:dyDescent="0.25">
      <c r="E7435" t="s">
        <v>7199</v>
      </c>
      <c r="F7435" s="5">
        <v>3326.7590999999993</v>
      </c>
    </row>
    <row r="7436" spans="5:6" x14ac:dyDescent="0.25">
      <c r="E7436" t="s">
        <v>18531</v>
      </c>
      <c r="F7436" s="5">
        <v>3323.4296999999997</v>
      </c>
    </row>
    <row r="7437" spans="5:6" x14ac:dyDescent="0.25">
      <c r="E7437" t="s">
        <v>7677</v>
      </c>
      <c r="F7437" s="5">
        <v>3321.3701000000001</v>
      </c>
    </row>
    <row r="7438" spans="5:6" x14ac:dyDescent="0.25">
      <c r="E7438" t="s">
        <v>4058</v>
      </c>
      <c r="F7438" s="5">
        <v>3320.6851999999994</v>
      </c>
    </row>
    <row r="7439" spans="5:6" x14ac:dyDescent="0.25">
      <c r="E7439" t="s">
        <v>932</v>
      </c>
      <c r="F7439" s="5">
        <v>3319.5795000000007</v>
      </c>
    </row>
    <row r="7440" spans="5:6" x14ac:dyDescent="0.25">
      <c r="E7440" t="s">
        <v>15679</v>
      </c>
      <c r="F7440" s="5">
        <v>3312.5716000000007</v>
      </c>
    </row>
    <row r="7441" spans="5:6" x14ac:dyDescent="0.25">
      <c r="E7441" t="s">
        <v>1194</v>
      </c>
      <c r="F7441" s="5">
        <v>3312.4746999999998</v>
      </c>
    </row>
    <row r="7442" spans="5:6" x14ac:dyDescent="0.25">
      <c r="E7442" t="s">
        <v>18817</v>
      </c>
      <c r="F7442" s="5">
        <v>3311.7152000000001</v>
      </c>
    </row>
    <row r="7443" spans="5:6" x14ac:dyDescent="0.25">
      <c r="E7443" t="s">
        <v>4009</v>
      </c>
      <c r="F7443" s="5">
        <v>3310.5173</v>
      </c>
    </row>
    <row r="7444" spans="5:6" x14ac:dyDescent="0.25">
      <c r="E7444" t="s">
        <v>4849</v>
      </c>
      <c r="F7444" s="5">
        <v>3307.8995999999997</v>
      </c>
    </row>
    <row r="7445" spans="5:6" x14ac:dyDescent="0.25">
      <c r="E7445" t="s">
        <v>9246</v>
      </c>
      <c r="F7445" s="5">
        <v>3303.0468999999998</v>
      </c>
    </row>
    <row r="7446" spans="5:6" x14ac:dyDescent="0.25">
      <c r="E7446" t="s">
        <v>1182</v>
      </c>
      <c r="F7446" s="5">
        <v>3302.5538999999994</v>
      </c>
    </row>
    <row r="7447" spans="5:6" x14ac:dyDescent="0.25">
      <c r="E7447" t="s">
        <v>4186</v>
      </c>
      <c r="F7447" s="5">
        <v>3299.3586000000005</v>
      </c>
    </row>
    <row r="7448" spans="5:6" x14ac:dyDescent="0.25">
      <c r="E7448" t="s">
        <v>5502</v>
      </c>
      <c r="F7448" s="5">
        <v>3292.0025000000005</v>
      </c>
    </row>
    <row r="7449" spans="5:6" x14ac:dyDescent="0.25">
      <c r="E7449" t="s">
        <v>10900</v>
      </c>
      <c r="F7449" s="5">
        <v>3291.4847999999997</v>
      </c>
    </row>
    <row r="7450" spans="5:6" x14ac:dyDescent="0.25">
      <c r="E7450" t="s">
        <v>3490</v>
      </c>
      <c r="F7450" s="5">
        <v>3289.6779000000006</v>
      </c>
    </row>
    <row r="7451" spans="5:6" x14ac:dyDescent="0.25">
      <c r="E7451" t="s">
        <v>15110</v>
      </c>
      <c r="F7451" s="5">
        <v>3289.4260999999997</v>
      </c>
    </row>
    <row r="7452" spans="5:6" x14ac:dyDescent="0.25">
      <c r="E7452" t="s">
        <v>2685</v>
      </c>
      <c r="F7452" s="5">
        <v>3286.4767999999999</v>
      </c>
    </row>
    <row r="7453" spans="5:6" x14ac:dyDescent="0.25">
      <c r="E7453" t="s">
        <v>763</v>
      </c>
      <c r="F7453" s="5">
        <v>3281.4071000000008</v>
      </c>
    </row>
    <row r="7454" spans="5:6" x14ac:dyDescent="0.25">
      <c r="E7454" t="s">
        <v>15874</v>
      </c>
      <c r="F7454" s="5">
        <v>3280.3805999999995</v>
      </c>
    </row>
    <row r="7455" spans="5:6" x14ac:dyDescent="0.25">
      <c r="E7455" t="s">
        <v>10559</v>
      </c>
      <c r="F7455" s="5">
        <v>3276.768</v>
      </c>
    </row>
    <row r="7456" spans="5:6" x14ac:dyDescent="0.25">
      <c r="E7456" t="s">
        <v>8856</v>
      </c>
      <c r="F7456" s="5">
        <v>3275.9733999999999</v>
      </c>
    </row>
    <row r="7457" spans="5:6" x14ac:dyDescent="0.25">
      <c r="E7457" t="s">
        <v>18919</v>
      </c>
      <c r="F7457" s="5">
        <v>3275.4343000000003</v>
      </c>
    </row>
    <row r="7458" spans="5:6" x14ac:dyDescent="0.25">
      <c r="E7458" t="s">
        <v>2552</v>
      </c>
      <c r="F7458" s="5">
        <v>3273.6614999999997</v>
      </c>
    </row>
    <row r="7459" spans="5:6" x14ac:dyDescent="0.25">
      <c r="E7459" t="s">
        <v>1012</v>
      </c>
      <c r="F7459" s="5">
        <v>3272.935899999999</v>
      </c>
    </row>
    <row r="7460" spans="5:6" x14ac:dyDescent="0.25">
      <c r="E7460" t="s">
        <v>9696</v>
      </c>
      <c r="F7460" s="5">
        <v>3271.5941999999995</v>
      </c>
    </row>
    <row r="7461" spans="5:6" x14ac:dyDescent="0.25">
      <c r="E7461" t="s">
        <v>17714</v>
      </c>
      <c r="F7461" s="5">
        <v>3270.5370000000003</v>
      </c>
    </row>
    <row r="7462" spans="5:6" x14ac:dyDescent="0.25">
      <c r="E7462" t="s">
        <v>9564</v>
      </c>
      <c r="F7462" s="5">
        <v>3270.1332999999991</v>
      </c>
    </row>
    <row r="7463" spans="5:6" x14ac:dyDescent="0.25">
      <c r="E7463" t="s">
        <v>5730</v>
      </c>
      <c r="F7463" s="5">
        <v>3269.4572000000003</v>
      </c>
    </row>
    <row r="7464" spans="5:6" x14ac:dyDescent="0.25">
      <c r="E7464" t="s">
        <v>9586</v>
      </c>
      <c r="F7464" s="5">
        <v>3268.5436999999993</v>
      </c>
    </row>
    <row r="7465" spans="5:6" x14ac:dyDescent="0.25">
      <c r="E7465" t="s">
        <v>13115</v>
      </c>
      <c r="F7465" s="5">
        <v>3268.0417000000002</v>
      </c>
    </row>
    <row r="7466" spans="5:6" x14ac:dyDescent="0.25">
      <c r="E7466" t="s">
        <v>7058</v>
      </c>
      <c r="F7466" s="5">
        <v>3267.5651999999991</v>
      </c>
    </row>
    <row r="7467" spans="5:6" x14ac:dyDescent="0.25">
      <c r="E7467" t="s">
        <v>13154</v>
      </c>
      <c r="F7467" s="5">
        <v>3264.5681999999997</v>
      </c>
    </row>
    <row r="7468" spans="5:6" x14ac:dyDescent="0.25">
      <c r="E7468" t="s">
        <v>17492</v>
      </c>
      <c r="F7468" s="5">
        <v>3261.1671000000006</v>
      </c>
    </row>
    <row r="7469" spans="5:6" x14ac:dyDescent="0.25">
      <c r="E7469" t="s">
        <v>17105</v>
      </c>
      <c r="F7469" s="5">
        <v>3259.2816000000003</v>
      </c>
    </row>
    <row r="7470" spans="5:6" x14ac:dyDescent="0.25">
      <c r="E7470" t="s">
        <v>14111</v>
      </c>
      <c r="F7470" s="5">
        <v>3259.2816000000003</v>
      </c>
    </row>
    <row r="7471" spans="5:6" x14ac:dyDescent="0.25">
      <c r="E7471" t="s">
        <v>3280</v>
      </c>
      <c r="F7471" s="5">
        <v>3259.2816000000003</v>
      </c>
    </row>
    <row r="7472" spans="5:6" x14ac:dyDescent="0.25">
      <c r="E7472" t="s">
        <v>3426</v>
      </c>
      <c r="F7472" s="5">
        <v>3259.2816000000003</v>
      </c>
    </row>
    <row r="7473" spans="5:6" x14ac:dyDescent="0.25">
      <c r="E7473" t="s">
        <v>8392</v>
      </c>
      <c r="F7473" s="5">
        <v>3259.1173999999992</v>
      </c>
    </row>
    <row r="7474" spans="5:6" x14ac:dyDescent="0.25">
      <c r="E7474" t="s">
        <v>2400</v>
      </c>
      <c r="F7474" s="5">
        <v>3255.2144000000003</v>
      </c>
    </row>
    <row r="7475" spans="5:6" x14ac:dyDescent="0.25">
      <c r="E7475" t="s">
        <v>6501</v>
      </c>
      <c r="F7475" s="5">
        <v>3254.3348000000005</v>
      </c>
    </row>
    <row r="7476" spans="5:6" x14ac:dyDescent="0.25">
      <c r="E7476" t="s">
        <v>6098</v>
      </c>
      <c r="F7476" s="5">
        <v>3254.1393999999991</v>
      </c>
    </row>
    <row r="7477" spans="5:6" x14ac:dyDescent="0.25">
      <c r="E7477" t="s">
        <v>6678</v>
      </c>
      <c r="F7477" s="5">
        <v>3253.3678000000004</v>
      </c>
    </row>
    <row r="7478" spans="5:6" x14ac:dyDescent="0.25">
      <c r="E7478" t="s">
        <v>1155</v>
      </c>
      <c r="F7478" s="5">
        <v>3253.3678000000004</v>
      </c>
    </row>
    <row r="7479" spans="5:6" x14ac:dyDescent="0.25">
      <c r="E7479" t="s">
        <v>7916</v>
      </c>
      <c r="F7479" s="5">
        <v>3251.72</v>
      </c>
    </row>
    <row r="7480" spans="5:6" x14ac:dyDescent="0.25">
      <c r="E7480" t="s">
        <v>5933</v>
      </c>
      <c r="F7480" s="5">
        <v>3249.7932000000001</v>
      </c>
    </row>
    <row r="7481" spans="5:6" x14ac:dyDescent="0.25">
      <c r="E7481" t="s">
        <v>9509</v>
      </c>
      <c r="F7481" s="5">
        <v>3248.2785999999996</v>
      </c>
    </row>
    <row r="7482" spans="5:6" x14ac:dyDescent="0.25">
      <c r="E7482" t="s">
        <v>729</v>
      </c>
      <c r="F7482" s="5">
        <v>3247.6040000000007</v>
      </c>
    </row>
    <row r="7483" spans="5:6" x14ac:dyDescent="0.25">
      <c r="E7483" t="s">
        <v>18955</v>
      </c>
      <c r="F7483" s="5">
        <v>3246.1379999999999</v>
      </c>
    </row>
    <row r="7484" spans="5:6" x14ac:dyDescent="0.25">
      <c r="E7484" t="s">
        <v>15938</v>
      </c>
      <c r="F7484" s="5">
        <v>3244.9705000000004</v>
      </c>
    </row>
    <row r="7485" spans="5:6" x14ac:dyDescent="0.25">
      <c r="E7485" t="s">
        <v>4731</v>
      </c>
      <c r="F7485" s="5">
        <v>3242.0436</v>
      </c>
    </row>
    <row r="7486" spans="5:6" x14ac:dyDescent="0.25">
      <c r="E7486" t="s">
        <v>1157</v>
      </c>
      <c r="F7486" s="5">
        <v>3241.2532000000001</v>
      </c>
    </row>
    <row r="7487" spans="5:6" x14ac:dyDescent="0.25">
      <c r="E7487" t="s">
        <v>3906</v>
      </c>
      <c r="F7487" s="5">
        <v>3240.8235999999997</v>
      </c>
    </row>
    <row r="7488" spans="5:6" x14ac:dyDescent="0.25">
      <c r="E7488" t="s">
        <v>3824</v>
      </c>
      <c r="F7488" s="5">
        <v>3239.6601000000001</v>
      </c>
    </row>
    <row r="7489" spans="5:6" x14ac:dyDescent="0.25">
      <c r="E7489" t="s">
        <v>12410</v>
      </c>
      <c r="F7489" s="5">
        <v>3237.8877000000002</v>
      </c>
    </row>
    <row r="7490" spans="5:6" x14ac:dyDescent="0.25">
      <c r="E7490" t="s">
        <v>5673</v>
      </c>
      <c r="F7490" s="5">
        <v>3237.1172999999999</v>
      </c>
    </row>
    <row r="7491" spans="5:6" x14ac:dyDescent="0.25">
      <c r="E7491" t="s">
        <v>18686</v>
      </c>
      <c r="F7491" s="5">
        <v>3230.7635999999998</v>
      </c>
    </row>
    <row r="7492" spans="5:6" x14ac:dyDescent="0.25">
      <c r="E7492" t="s">
        <v>18712</v>
      </c>
      <c r="F7492" s="5">
        <v>3229.0611999999996</v>
      </c>
    </row>
    <row r="7493" spans="5:6" x14ac:dyDescent="0.25">
      <c r="E7493" t="s">
        <v>16006</v>
      </c>
      <c r="F7493" s="5">
        <v>3228.9625000000005</v>
      </c>
    </row>
    <row r="7494" spans="5:6" x14ac:dyDescent="0.25">
      <c r="E7494" t="s">
        <v>7555</v>
      </c>
      <c r="F7494" s="5">
        <v>3226.165199999999</v>
      </c>
    </row>
    <row r="7495" spans="5:6" x14ac:dyDescent="0.25">
      <c r="E7495" t="s">
        <v>6462</v>
      </c>
      <c r="F7495" s="5">
        <v>3224.2343000000001</v>
      </c>
    </row>
    <row r="7496" spans="5:6" x14ac:dyDescent="0.25">
      <c r="E7496" t="s">
        <v>1931</v>
      </c>
      <c r="F7496" s="5">
        <v>3223.2622000000001</v>
      </c>
    </row>
    <row r="7497" spans="5:6" x14ac:dyDescent="0.25">
      <c r="E7497" t="s">
        <v>11489</v>
      </c>
      <c r="F7497" s="5">
        <v>3222.761</v>
      </c>
    </row>
    <row r="7498" spans="5:6" x14ac:dyDescent="0.25">
      <c r="E7498" t="s">
        <v>4491</v>
      </c>
      <c r="F7498" s="5">
        <v>3222.6046000000006</v>
      </c>
    </row>
    <row r="7499" spans="5:6" x14ac:dyDescent="0.25">
      <c r="E7499" t="s">
        <v>3185</v>
      </c>
      <c r="F7499" s="5">
        <v>3220.9481000000005</v>
      </c>
    </row>
    <row r="7500" spans="5:6" x14ac:dyDescent="0.25">
      <c r="E7500" t="s">
        <v>12165</v>
      </c>
      <c r="F7500" s="5">
        <v>3219.7326000000003</v>
      </c>
    </row>
    <row r="7501" spans="5:6" x14ac:dyDescent="0.25">
      <c r="E7501" t="s">
        <v>18795</v>
      </c>
      <c r="F7501" s="5">
        <v>3218.1494999999991</v>
      </c>
    </row>
    <row r="7502" spans="5:6" x14ac:dyDescent="0.25">
      <c r="E7502" t="s">
        <v>5735</v>
      </c>
      <c r="F7502" s="5">
        <v>3216.5770000000007</v>
      </c>
    </row>
    <row r="7503" spans="5:6" x14ac:dyDescent="0.25">
      <c r="E7503" t="s">
        <v>14251</v>
      </c>
      <c r="F7503" s="5">
        <v>3206.4151999999999</v>
      </c>
    </row>
    <row r="7504" spans="5:6" x14ac:dyDescent="0.25">
      <c r="E7504" t="s">
        <v>5714</v>
      </c>
      <c r="F7504" s="5">
        <v>3205.0077999999994</v>
      </c>
    </row>
    <row r="7505" spans="5:6" x14ac:dyDescent="0.25">
      <c r="E7505" t="s">
        <v>3899</v>
      </c>
      <c r="F7505" s="5">
        <v>3204.6176000000005</v>
      </c>
    </row>
    <row r="7506" spans="5:6" x14ac:dyDescent="0.25">
      <c r="E7506" t="s">
        <v>18436</v>
      </c>
      <c r="F7506" s="5">
        <v>3203.8190999999997</v>
      </c>
    </row>
    <row r="7507" spans="5:6" x14ac:dyDescent="0.25">
      <c r="E7507" t="s">
        <v>4125</v>
      </c>
      <c r="F7507" s="5">
        <v>3203.3656000000005</v>
      </c>
    </row>
    <row r="7508" spans="5:6" x14ac:dyDescent="0.25">
      <c r="E7508" t="s">
        <v>4721</v>
      </c>
      <c r="F7508" s="5">
        <v>3201.9185000000007</v>
      </c>
    </row>
    <row r="7509" spans="5:6" x14ac:dyDescent="0.25">
      <c r="E7509" t="s">
        <v>7516</v>
      </c>
      <c r="F7509" s="5">
        <v>3194.8034000000007</v>
      </c>
    </row>
    <row r="7510" spans="5:6" x14ac:dyDescent="0.25">
      <c r="E7510" t="s">
        <v>10189</v>
      </c>
      <c r="F7510" s="5">
        <v>3194.6122999999998</v>
      </c>
    </row>
    <row r="7511" spans="5:6" x14ac:dyDescent="0.25">
      <c r="E7511" t="s">
        <v>16771</v>
      </c>
      <c r="F7511" s="5">
        <v>3192.1210000000005</v>
      </c>
    </row>
    <row r="7512" spans="5:6" x14ac:dyDescent="0.25">
      <c r="E7512" t="s">
        <v>743</v>
      </c>
      <c r="F7512" s="5">
        <v>3192.0956999999999</v>
      </c>
    </row>
    <row r="7513" spans="5:6" x14ac:dyDescent="0.25">
      <c r="E7513" t="s">
        <v>1121</v>
      </c>
      <c r="F7513" s="5">
        <v>3188.7034000000003</v>
      </c>
    </row>
    <row r="7514" spans="5:6" x14ac:dyDescent="0.25">
      <c r="E7514" t="s">
        <v>10789</v>
      </c>
      <c r="F7514" s="5">
        <v>3187.4809999999989</v>
      </c>
    </row>
    <row r="7515" spans="5:6" x14ac:dyDescent="0.25">
      <c r="E7515" t="s">
        <v>5132</v>
      </c>
      <c r="F7515" s="5">
        <v>3186.2655999999997</v>
      </c>
    </row>
    <row r="7516" spans="5:6" x14ac:dyDescent="0.25">
      <c r="E7516" t="s">
        <v>15966</v>
      </c>
      <c r="F7516" s="5">
        <v>3183.78</v>
      </c>
    </row>
    <row r="7517" spans="5:6" x14ac:dyDescent="0.25">
      <c r="E7517" t="s">
        <v>14843</v>
      </c>
      <c r="F7517" s="5">
        <v>3182.2171999999996</v>
      </c>
    </row>
    <row r="7518" spans="5:6" x14ac:dyDescent="0.25">
      <c r="E7518" t="s">
        <v>4034</v>
      </c>
      <c r="F7518" s="5">
        <v>3181.4148999999998</v>
      </c>
    </row>
    <row r="7519" spans="5:6" x14ac:dyDescent="0.25">
      <c r="E7519" t="s">
        <v>8647</v>
      </c>
      <c r="F7519" s="5">
        <v>3179.5756999999999</v>
      </c>
    </row>
    <row r="7520" spans="5:6" x14ac:dyDescent="0.25">
      <c r="E7520" t="s">
        <v>5734</v>
      </c>
      <c r="F7520" s="5">
        <v>3174.3654999999994</v>
      </c>
    </row>
    <row r="7521" spans="5:6" x14ac:dyDescent="0.25">
      <c r="E7521" t="s">
        <v>12441</v>
      </c>
      <c r="F7521" s="5">
        <v>3172.4555999999993</v>
      </c>
    </row>
    <row r="7522" spans="5:6" x14ac:dyDescent="0.25">
      <c r="E7522" t="s">
        <v>7764</v>
      </c>
      <c r="F7522" s="5">
        <v>3168.845499999999</v>
      </c>
    </row>
    <row r="7523" spans="5:6" x14ac:dyDescent="0.25">
      <c r="E7523" t="s">
        <v>3107</v>
      </c>
      <c r="F7523" s="5">
        <v>3168.7450000000008</v>
      </c>
    </row>
    <row r="7524" spans="5:6" x14ac:dyDescent="0.25">
      <c r="E7524" t="s">
        <v>8308</v>
      </c>
      <c r="F7524" s="5">
        <v>3167.6881000000003</v>
      </c>
    </row>
    <row r="7525" spans="5:6" x14ac:dyDescent="0.25">
      <c r="E7525" t="s">
        <v>17985</v>
      </c>
      <c r="F7525" s="5">
        <v>3164.9359000000009</v>
      </c>
    </row>
    <row r="7526" spans="5:6" x14ac:dyDescent="0.25">
      <c r="E7526" t="s">
        <v>13667</v>
      </c>
      <c r="F7526" s="5">
        <v>3164.143</v>
      </c>
    </row>
    <row r="7527" spans="5:6" x14ac:dyDescent="0.25">
      <c r="E7527" t="s">
        <v>2692</v>
      </c>
      <c r="F7527" s="5">
        <v>3163.9571999999998</v>
      </c>
    </row>
    <row r="7528" spans="5:6" x14ac:dyDescent="0.25">
      <c r="E7528" t="s">
        <v>13364</v>
      </c>
      <c r="F7528" s="5">
        <v>3163.1114999999991</v>
      </c>
    </row>
    <row r="7529" spans="5:6" x14ac:dyDescent="0.25">
      <c r="E7529" t="s">
        <v>6065</v>
      </c>
      <c r="F7529" s="5">
        <v>3158.3644999999997</v>
      </c>
    </row>
    <row r="7530" spans="5:6" x14ac:dyDescent="0.25">
      <c r="E7530" t="s">
        <v>1823</v>
      </c>
      <c r="F7530" s="5">
        <v>3158.1419999999994</v>
      </c>
    </row>
    <row r="7531" spans="5:6" x14ac:dyDescent="0.25">
      <c r="E7531" t="s">
        <v>2483</v>
      </c>
      <c r="F7531" s="5">
        <v>3154.8990999999996</v>
      </c>
    </row>
    <row r="7532" spans="5:6" x14ac:dyDescent="0.25">
      <c r="E7532" t="s">
        <v>18515</v>
      </c>
      <c r="F7532" s="5">
        <v>3154.4885000000004</v>
      </c>
    </row>
    <row r="7533" spans="5:6" x14ac:dyDescent="0.25">
      <c r="E7533" t="s">
        <v>13996</v>
      </c>
      <c r="F7533" s="5">
        <v>3153.1356000000005</v>
      </c>
    </row>
    <row r="7534" spans="5:6" x14ac:dyDescent="0.25">
      <c r="E7534" t="s">
        <v>4522</v>
      </c>
      <c r="F7534" s="5">
        <v>3148.152</v>
      </c>
    </row>
    <row r="7535" spans="5:6" x14ac:dyDescent="0.25">
      <c r="E7535" t="s">
        <v>5902</v>
      </c>
      <c r="F7535" s="5">
        <v>3144.4703000000013</v>
      </c>
    </row>
    <row r="7536" spans="5:6" x14ac:dyDescent="0.25">
      <c r="E7536" t="s">
        <v>2173</v>
      </c>
      <c r="F7536" s="5">
        <v>3141.9275999999995</v>
      </c>
    </row>
    <row r="7537" spans="5:6" x14ac:dyDescent="0.25">
      <c r="E7537" t="s">
        <v>17697</v>
      </c>
      <c r="F7537" s="5">
        <v>3141.4463999999998</v>
      </c>
    </row>
    <row r="7538" spans="5:6" x14ac:dyDescent="0.25">
      <c r="E7538" t="s">
        <v>15486</v>
      </c>
      <c r="F7538" s="5">
        <v>3141.4463999999998</v>
      </c>
    </row>
    <row r="7539" spans="5:6" x14ac:dyDescent="0.25">
      <c r="E7539" t="s">
        <v>13444</v>
      </c>
      <c r="F7539" s="5">
        <v>3141.4463999999998</v>
      </c>
    </row>
    <row r="7540" spans="5:6" x14ac:dyDescent="0.25">
      <c r="E7540" t="s">
        <v>9774</v>
      </c>
      <c r="F7540" s="5">
        <v>3141.4463999999998</v>
      </c>
    </row>
    <row r="7541" spans="5:6" x14ac:dyDescent="0.25">
      <c r="E7541" t="s">
        <v>6446</v>
      </c>
      <c r="F7541" s="5">
        <v>3141.4463999999998</v>
      </c>
    </row>
    <row r="7542" spans="5:6" x14ac:dyDescent="0.25">
      <c r="E7542" t="s">
        <v>4173</v>
      </c>
      <c r="F7542" s="5">
        <v>3141.4463999999998</v>
      </c>
    </row>
    <row r="7543" spans="5:6" x14ac:dyDescent="0.25">
      <c r="E7543" t="s">
        <v>3025</v>
      </c>
      <c r="F7543" s="5">
        <v>3141.4463999999998</v>
      </c>
    </row>
    <row r="7544" spans="5:6" x14ac:dyDescent="0.25">
      <c r="E7544" t="s">
        <v>718</v>
      </c>
      <c r="F7544" s="5">
        <v>3141.4463999999998</v>
      </c>
    </row>
    <row r="7545" spans="5:6" x14ac:dyDescent="0.25">
      <c r="E7545" t="s">
        <v>16598</v>
      </c>
      <c r="F7545" s="5">
        <v>3141.0114999999992</v>
      </c>
    </row>
    <row r="7546" spans="5:6" x14ac:dyDescent="0.25">
      <c r="E7546" t="s">
        <v>5147</v>
      </c>
      <c r="F7546" s="5">
        <v>3138.9391999999998</v>
      </c>
    </row>
    <row r="7547" spans="5:6" x14ac:dyDescent="0.25">
      <c r="E7547" t="s">
        <v>4295</v>
      </c>
      <c r="F7547" s="5">
        <v>3136.2074000000007</v>
      </c>
    </row>
    <row r="7548" spans="5:6" x14ac:dyDescent="0.25">
      <c r="E7548" t="s">
        <v>17397</v>
      </c>
      <c r="F7548" s="5">
        <v>3131.0285000000008</v>
      </c>
    </row>
    <row r="7549" spans="5:6" x14ac:dyDescent="0.25">
      <c r="E7549" t="s">
        <v>6369</v>
      </c>
      <c r="F7549" s="5">
        <v>3129.0260999999996</v>
      </c>
    </row>
    <row r="7550" spans="5:6" x14ac:dyDescent="0.25">
      <c r="E7550" t="s">
        <v>16799</v>
      </c>
      <c r="F7550" s="5">
        <v>3128.2069000000001</v>
      </c>
    </row>
    <row r="7551" spans="5:6" x14ac:dyDescent="0.25">
      <c r="E7551" t="s">
        <v>1663</v>
      </c>
      <c r="F7551" s="5">
        <v>3128.1963000000001</v>
      </c>
    </row>
    <row r="7552" spans="5:6" x14ac:dyDescent="0.25">
      <c r="E7552" t="s">
        <v>2412</v>
      </c>
      <c r="F7552" s="5">
        <v>3123.7234000000008</v>
      </c>
    </row>
    <row r="7553" spans="5:6" x14ac:dyDescent="0.25">
      <c r="E7553" t="s">
        <v>3293</v>
      </c>
      <c r="F7553" s="5">
        <v>3123.4479999999994</v>
      </c>
    </row>
    <row r="7554" spans="5:6" x14ac:dyDescent="0.25">
      <c r="E7554" t="s">
        <v>4675</v>
      </c>
      <c r="F7554" s="5">
        <v>3123.0404000000008</v>
      </c>
    </row>
    <row r="7555" spans="5:6" x14ac:dyDescent="0.25">
      <c r="E7555" t="s">
        <v>17547</v>
      </c>
      <c r="F7555" s="5">
        <v>3122.5666000000015</v>
      </c>
    </row>
    <row r="7556" spans="5:6" x14ac:dyDescent="0.25">
      <c r="E7556" t="s">
        <v>8475</v>
      </c>
      <c r="F7556" s="5">
        <v>3119.9910999999997</v>
      </c>
    </row>
    <row r="7557" spans="5:6" x14ac:dyDescent="0.25">
      <c r="E7557" t="s">
        <v>16755</v>
      </c>
      <c r="F7557" s="5">
        <v>3118.8193999999994</v>
      </c>
    </row>
    <row r="7558" spans="5:6" x14ac:dyDescent="0.25">
      <c r="E7558" t="s">
        <v>8391</v>
      </c>
      <c r="F7558" s="5">
        <v>3117.8143</v>
      </c>
    </row>
    <row r="7559" spans="5:6" x14ac:dyDescent="0.25">
      <c r="E7559" t="s">
        <v>12712</v>
      </c>
      <c r="F7559" s="5">
        <v>3117.2354000000005</v>
      </c>
    </row>
    <row r="7560" spans="5:6" x14ac:dyDescent="0.25">
      <c r="E7560" t="s">
        <v>7521</v>
      </c>
      <c r="F7560" s="5">
        <v>3116.8603000000007</v>
      </c>
    </row>
    <row r="7561" spans="5:6" x14ac:dyDescent="0.25">
      <c r="E7561" t="s">
        <v>4897</v>
      </c>
      <c r="F7561" s="5">
        <v>3116.5729000000001</v>
      </c>
    </row>
    <row r="7562" spans="5:6" x14ac:dyDescent="0.25">
      <c r="E7562" t="s">
        <v>7408</v>
      </c>
      <c r="F7562" s="5">
        <v>3115.3954000000003</v>
      </c>
    </row>
    <row r="7563" spans="5:6" x14ac:dyDescent="0.25">
      <c r="E7563" t="s">
        <v>8751</v>
      </c>
      <c r="F7563" s="5">
        <v>3115.1394</v>
      </c>
    </row>
    <row r="7564" spans="5:6" x14ac:dyDescent="0.25">
      <c r="E7564" t="s">
        <v>8049</v>
      </c>
      <c r="F7564" s="5">
        <v>3111.8609000000006</v>
      </c>
    </row>
    <row r="7565" spans="5:6" x14ac:dyDescent="0.25">
      <c r="E7565" t="s">
        <v>14562</v>
      </c>
      <c r="F7565" s="5">
        <v>3108.9416000000006</v>
      </c>
    </row>
    <row r="7566" spans="5:6" x14ac:dyDescent="0.25">
      <c r="E7566" t="s">
        <v>7359</v>
      </c>
      <c r="F7566" s="5">
        <v>3106.6360000000004</v>
      </c>
    </row>
    <row r="7567" spans="5:6" x14ac:dyDescent="0.25">
      <c r="E7567" t="s">
        <v>12710</v>
      </c>
      <c r="F7567" s="5">
        <v>3105.4665999999997</v>
      </c>
    </row>
    <row r="7568" spans="5:6" x14ac:dyDescent="0.25">
      <c r="E7568" t="s">
        <v>16148</v>
      </c>
      <c r="F7568" s="5">
        <v>3102.3634000000006</v>
      </c>
    </row>
    <row r="7569" spans="5:6" x14ac:dyDescent="0.25">
      <c r="E7569" t="s">
        <v>12138</v>
      </c>
      <c r="F7569" s="5">
        <v>3100.2254000000003</v>
      </c>
    </row>
    <row r="7570" spans="5:6" x14ac:dyDescent="0.25">
      <c r="E7570" t="s">
        <v>11519</v>
      </c>
      <c r="F7570" s="5">
        <v>3099.2248000000009</v>
      </c>
    </row>
    <row r="7571" spans="5:6" x14ac:dyDescent="0.25">
      <c r="E7571" t="s">
        <v>14735</v>
      </c>
      <c r="F7571" s="5">
        <v>3092.4000000000005</v>
      </c>
    </row>
    <row r="7572" spans="5:6" x14ac:dyDescent="0.25">
      <c r="E7572" t="s">
        <v>16630</v>
      </c>
      <c r="F7572" s="5">
        <v>3089.9572000000007</v>
      </c>
    </row>
    <row r="7573" spans="5:6" x14ac:dyDescent="0.25">
      <c r="E7573" t="s">
        <v>12067</v>
      </c>
      <c r="F7573" s="5">
        <v>3089.1895</v>
      </c>
    </row>
    <row r="7574" spans="5:6" x14ac:dyDescent="0.25">
      <c r="E7574" t="s">
        <v>15663</v>
      </c>
      <c r="F7574" s="5">
        <v>3087.0481000000004</v>
      </c>
    </row>
    <row r="7575" spans="5:6" x14ac:dyDescent="0.25">
      <c r="E7575" t="s">
        <v>18541</v>
      </c>
      <c r="F7575" s="5">
        <v>3083.1097000000013</v>
      </c>
    </row>
    <row r="7576" spans="5:6" x14ac:dyDescent="0.25">
      <c r="E7576" t="s">
        <v>768</v>
      </c>
      <c r="F7576" s="5">
        <v>3077.5022000000004</v>
      </c>
    </row>
    <row r="7577" spans="5:6" x14ac:dyDescent="0.25">
      <c r="E7577" t="s">
        <v>17768</v>
      </c>
      <c r="F7577" s="5">
        <v>3076.5281999999997</v>
      </c>
    </row>
    <row r="7578" spans="5:6" x14ac:dyDescent="0.25">
      <c r="E7578" t="s">
        <v>13344</v>
      </c>
      <c r="F7578" s="5">
        <v>3069.1881999999996</v>
      </c>
    </row>
    <row r="7579" spans="5:6" x14ac:dyDescent="0.25">
      <c r="E7579" t="s">
        <v>9698</v>
      </c>
      <c r="F7579" s="5">
        <v>3066.7736000000004</v>
      </c>
    </row>
    <row r="7580" spans="5:6" x14ac:dyDescent="0.25">
      <c r="E7580" t="s">
        <v>11039</v>
      </c>
      <c r="F7580" s="5">
        <v>3066.6569999999997</v>
      </c>
    </row>
    <row r="7581" spans="5:6" x14ac:dyDescent="0.25">
      <c r="E7581" t="s">
        <v>14086</v>
      </c>
      <c r="F7581" s="5">
        <v>3066.5113999999999</v>
      </c>
    </row>
    <row r="7582" spans="5:6" x14ac:dyDescent="0.25">
      <c r="E7582" t="s">
        <v>1364</v>
      </c>
      <c r="F7582" s="5">
        <v>3061.6212999999998</v>
      </c>
    </row>
    <row r="7583" spans="5:6" x14ac:dyDescent="0.25">
      <c r="E7583" t="s">
        <v>18562</v>
      </c>
      <c r="F7583" s="5">
        <v>3061.5604999999996</v>
      </c>
    </row>
    <row r="7584" spans="5:6" x14ac:dyDescent="0.25">
      <c r="E7584" t="s">
        <v>7998</v>
      </c>
      <c r="F7584" s="5">
        <v>3061.284200000001</v>
      </c>
    </row>
    <row r="7585" spans="5:6" x14ac:dyDescent="0.25">
      <c r="E7585" t="s">
        <v>9699</v>
      </c>
      <c r="F7585" s="5">
        <v>3059.4003000000002</v>
      </c>
    </row>
    <row r="7586" spans="5:6" x14ac:dyDescent="0.25">
      <c r="E7586" t="s">
        <v>10609</v>
      </c>
      <c r="F7586" s="5">
        <v>3056.8555000000015</v>
      </c>
    </row>
    <row r="7587" spans="5:6" x14ac:dyDescent="0.25">
      <c r="E7587" t="s">
        <v>12098</v>
      </c>
      <c r="F7587" s="5">
        <v>3056.1745000000001</v>
      </c>
    </row>
    <row r="7588" spans="5:6" x14ac:dyDescent="0.25">
      <c r="E7588" t="s">
        <v>7846</v>
      </c>
      <c r="F7588" s="5">
        <v>3055.8953999999999</v>
      </c>
    </row>
    <row r="7589" spans="5:6" x14ac:dyDescent="0.25">
      <c r="E7589" t="s">
        <v>778</v>
      </c>
      <c r="F7589" s="5">
        <v>3055.5182</v>
      </c>
    </row>
    <row r="7590" spans="5:6" x14ac:dyDescent="0.25">
      <c r="E7590" t="s">
        <v>15948</v>
      </c>
      <c r="F7590" s="5">
        <v>3054.4009000000001</v>
      </c>
    </row>
    <row r="7591" spans="5:6" x14ac:dyDescent="0.25">
      <c r="E7591" t="s">
        <v>4091</v>
      </c>
      <c r="F7591" s="5">
        <v>3053.5354000000002</v>
      </c>
    </row>
    <row r="7592" spans="5:6" x14ac:dyDescent="0.25">
      <c r="E7592" t="s">
        <v>18564</v>
      </c>
      <c r="F7592" s="5">
        <v>3050.1916999999994</v>
      </c>
    </row>
    <row r="7593" spans="5:6" x14ac:dyDescent="0.25">
      <c r="E7593" t="s">
        <v>8501</v>
      </c>
      <c r="F7593" s="5">
        <v>3047.0243</v>
      </c>
    </row>
    <row r="7594" spans="5:6" x14ac:dyDescent="0.25">
      <c r="E7594" t="s">
        <v>3389</v>
      </c>
      <c r="F7594" s="5">
        <v>3046.4629</v>
      </c>
    </row>
    <row r="7595" spans="5:6" x14ac:dyDescent="0.25">
      <c r="E7595" t="s">
        <v>6883</v>
      </c>
      <c r="F7595" s="5">
        <v>3044.5839999999998</v>
      </c>
    </row>
    <row r="7596" spans="5:6" x14ac:dyDescent="0.25">
      <c r="E7596" t="s">
        <v>8694</v>
      </c>
      <c r="F7596" s="5">
        <v>3040.7768999999998</v>
      </c>
    </row>
    <row r="7597" spans="5:6" x14ac:dyDescent="0.25">
      <c r="E7597" t="s">
        <v>15306</v>
      </c>
      <c r="F7597" s="5">
        <v>3038.2062000000005</v>
      </c>
    </row>
    <row r="7598" spans="5:6" x14ac:dyDescent="0.25">
      <c r="E7598" t="s">
        <v>4325</v>
      </c>
      <c r="F7598" s="5">
        <v>3035.7043999999992</v>
      </c>
    </row>
    <row r="7599" spans="5:6" x14ac:dyDescent="0.25">
      <c r="E7599" t="s">
        <v>12567</v>
      </c>
      <c r="F7599" s="5">
        <v>3034.169100000001</v>
      </c>
    </row>
    <row r="7600" spans="5:6" x14ac:dyDescent="0.25">
      <c r="E7600" t="s">
        <v>12959</v>
      </c>
      <c r="F7600" s="5">
        <v>3031.3869</v>
      </c>
    </row>
    <row r="7601" spans="5:6" x14ac:dyDescent="0.25">
      <c r="E7601" t="s">
        <v>14769</v>
      </c>
      <c r="F7601" s="5">
        <v>3030.7186999999994</v>
      </c>
    </row>
    <row r="7602" spans="5:6" x14ac:dyDescent="0.25">
      <c r="E7602" t="s">
        <v>6903</v>
      </c>
      <c r="F7602" s="5">
        <v>3029.4371999999998</v>
      </c>
    </row>
    <row r="7603" spans="5:6" x14ac:dyDescent="0.25">
      <c r="E7603" t="s">
        <v>16992</v>
      </c>
      <c r="F7603" s="5">
        <v>3027.1010000000001</v>
      </c>
    </row>
    <row r="7604" spans="5:6" x14ac:dyDescent="0.25">
      <c r="E7604" t="s">
        <v>7302</v>
      </c>
      <c r="F7604" s="5">
        <v>3027.1010000000001</v>
      </c>
    </row>
    <row r="7605" spans="5:6" x14ac:dyDescent="0.25">
      <c r="E7605" t="s">
        <v>13838</v>
      </c>
      <c r="F7605" s="5">
        <v>3021.4159999999993</v>
      </c>
    </row>
    <row r="7606" spans="5:6" x14ac:dyDescent="0.25">
      <c r="E7606" t="s">
        <v>17393</v>
      </c>
      <c r="F7606" s="5">
        <v>3021.0944</v>
      </c>
    </row>
    <row r="7607" spans="5:6" x14ac:dyDescent="0.25">
      <c r="E7607" t="s">
        <v>2694</v>
      </c>
      <c r="F7607" s="5">
        <v>3018.2660999999998</v>
      </c>
    </row>
    <row r="7608" spans="5:6" x14ac:dyDescent="0.25">
      <c r="E7608" t="s">
        <v>7876</v>
      </c>
      <c r="F7608" s="5">
        <v>3015.0929999999998</v>
      </c>
    </row>
    <row r="7609" spans="5:6" x14ac:dyDescent="0.25">
      <c r="E7609" t="s">
        <v>16968</v>
      </c>
      <c r="F7609" s="5">
        <v>3010.8170999999998</v>
      </c>
    </row>
    <row r="7610" spans="5:6" x14ac:dyDescent="0.25">
      <c r="E7610" t="s">
        <v>16457</v>
      </c>
      <c r="F7610" s="5">
        <v>3010.0839999999998</v>
      </c>
    </row>
    <row r="7611" spans="5:6" x14ac:dyDescent="0.25">
      <c r="E7611" t="s">
        <v>2286</v>
      </c>
      <c r="F7611" s="5">
        <v>3005.7617</v>
      </c>
    </row>
    <row r="7612" spans="5:6" x14ac:dyDescent="0.25">
      <c r="E7612" t="s">
        <v>10332</v>
      </c>
      <c r="F7612" s="5">
        <v>3005.7534000000001</v>
      </c>
    </row>
    <row r="7613" spans="5:6" x14ac:dyDescent="0.25">
      <c r="E7613" t="s">
        <v>8670</v>
      </c>
      <c r="F7613" s="5">
        <v>3005.5748000000008</v>
      </c>
    </row>
    <row r="7614" spans="5:6" x14ac:dyDescent="0.25">
      <c r="E7614" t="s">
        <v>4922</v>
      </c>
      <c r="F7614" s="5">
        <v>3005.1972999999998</v>
      </c>
    </row>
    <row r="7615" spans="5:6" x14ac:dyDescent="0.25">
      <c r="E7615" t="s">
        <v>10229</v>
      </c>
      <c r="F7615" s="5">
        <v>3005.1368000000007</v>
      </c>
    </row>
    <row r="7616" spans="5:6" x14ac:dyDescent="0.25">
      <c r="E7616" t="s">
        <v>18175</v>
      </c>
      <c r="F7616" s="5">
        <v>3004.5024000000017</v>
      </c>
    </row>
    <row r="7617" spans="5:6" x14ac:dyDescent="0.25">
      <c r="E7617" t="s">
        <v>10339</v>
      </c>
      <c r="F7617" s="5">
        <v>3004.3669000000004</v>
      </c>
    </row>
    <row r="7618" spans="5:6" x14ac:dyDescent="0.25">
      <c r="E7618" t="s">
        <v>3206</v>
      </c>
      <c r="F7618" s="5">
        <v>3002.7141000000006</v>
      </c>
    </row>
    <row r="7619" spans="5:6" x14ac:dyDescent="0.25">
      <c r="E7619" t="s">
        <v>1567</v>
      </c>
      <c r="F7619" s="5">
        <v>3001.3415</v>
      </c>
    </row>
    <row r="7620" spans="5:6" x14ac:dyDescent="0.25">
      <c r="E7620" t="s">
        <v>8955</v>
      </c>
      <c r="F7620" s="5">
        <v>2999.4734999999996</v>
      </c>
    </row>
    <row r="7621" spans="5:6" x14ac:dyDescent="0.25">
      <c r="E7621" t="s">
        <v>14134</v>
      </c>
      <c r="F7621" s="5">
        <v>2998.0438000000004</v>
      </c>
    </row>
    <row r="7622" spans="5:6" x14ac:dyDescent="0.25">
      <c r="E7622" t="s">
        <v>4449</v>
      </c>
      <c r="F7622" s="5">
        <v>2995.1374999999998</v>
      </c>
    </row>
    <row r="7623" spans="5:6" x14ac:dyDescent="0.25">
      <c r="E7623" t="s">
        <v>2209</v>
      </c>
      <c r="F7623" s="5">
        <v>2992.4054000000001</v>
      </c>
    </row>
    <row r="7624" spans="5:6" x14ac:dyDescent="0.25">
      <c r="E7624" t="s">
        <v>1667</v>
      </c>
      <c r="F7624" s="5">
        <v>2992.2887000000001</v>
      </c>
    </row>
    <row r="7625" spans="5:6" x14ac:dyDescent="0.25">
      <c r="E7625" t="s">
        <v>12561</v>
      </c>
      <c r="F7625" s="5">
        <v>2989.7063000000007</v>
      </c>
    </row>
    <row r="7626" spans="5:6" x14ac:dyDescent="0.25">
      <c r="E7626" t="s">
        <v>10382</v>
      </c>
      <c r="F7626" s="5">
        <v>2988.9133999999999</v>
      </c>
    </row>
    <row r="7627" spans="5:6" x14ac:dyDescent="0.25">
      <c r="E7627" t="s">
        <v>5063</v>
      </c>
      <c r="F7627" s="5">
        <v>2985.4640999999997</v>
      </c>
    </row>
    <row r="7628" spans="5:6" x14ac:dyDescent="0.25">
      <c r="E7628" t="s">
        <v>8733</v>
      </c>
      <c r="F7628" s="5">
        <v>2977.2725</v>
      </c>
    </row>
    <row r="7629" spans="5:6" x14ac:dyDescent="0.25">
      <c r="E7629" t="s">
        <v>13407</v>
      </c>
      <c r="F7629" s="5">
        <v>2976.0484000000001</v>
      </c>
    </row>
    <row r="7630" spans="5:6" x14ac:dyDescent="0.25">
      <c r="E7630" t="s">
        <v>15204</v>
      </c>
      <c r="F7630" s="5">
        <v>2975.9391000000001</v>
      </c>
    </row>
    <row r="7631" spans="5:6" x14ac:dyDescent="0.25">
      <c r="E7631" t="s">
        <v>1190</v>
      </c>
      <c r="F7631" s="5">
        <v>2971.5629000000004</v>
      </c>
    </row>
    <row r="7632" spans="5:6" x14ac:dyDescent="0.25">
      <c r="E7632" t="s">
        <v>15693</v>
      </c>
      <c r="F7632" s="5">
        <v>2971.1326000000008</v>
      </c>
    </row>
    <row r="7633" spans="5:6" x14ac:dyDescent="0.25">
      <c r="E7633" t="s">
        <v>5361</v>
      </c>
      <c r="F7633" s="5">
        <v>2969.7407000000012</v>
      </c>
    </row>
    <row r="7634" spans="5:6" x14ac:dyDescent="0.25">
      <c r="E7634" t="s">
        <v>12458</v>
      </c>
      <c r="F7634" s="5">
        <v>2968.3622000000014</v>
      </c>
    </row>
    <row r="7635" spans="5:6" x14ac:dyDescent="0.25">
      <c r="E7635" t="s">
        <v>12857</v>
      </c>
      <c r="F7635" s="5">
        <v>2967.6167999999998</v>
      </c>
    </row>
    <row r="7636" spans="5:6" x14ac:dyDescent="0.25">
      <c r="E7636" t="s">
        <v>4780</v>
      </c>
      <c r="F7636" s="5">
        <v>2966.8483999999999</v>
      </c>
    </row>
    <row r="7637" spans="5:6" x14ac:dyDescent="0.25">
      <c r="E7637" t="s">
        <v>6215</v>
      </c>
      <c r="F7637" s="5">
        <v>2965.9792000000002</v>
      </c>
    </row>
    <row r="7638" spans="5:6" x14ac:dyDescent="0.25">
      <c r="E7638" t="s">
        <v>9390</v>
      </c>
      <c r="F7638" s="5">
        <v>2962.8339999999998</v>
      </c>
    </row>
    <row r="7639" spans="5:6" x14ac:dyDescent="0.25">
      <c r="E7639" t="s">
        <v>3160</v>
      </c>
      <c r="F7639" s="5">
        <v>2962.0556000000006</v>
      </c>
    </row>
    <row r="7640" spans="5:6" x14ac:dyDescent="0.25">
      <c r="E7640" t="s">
        <v>11599</v>
      </c>
      <c r="F7640" s="5">
        <v>2961.7510999999995</v>
      </c>
    </row>
    <row r="7641" spans="5:6" x14ac:dyDescent="0.25">
      <c r="E7641" t="s">
        <v>9311</v>
      </c>
      <c r="F7641" s="5">
        <v>2959.3872999999999</v>
      </c>
    </row>
    <row r="7642" spans="5:6" x14ac:dyDescent="0.25">
      <c r="E7642" t="s">
        <v>1553</v>
      </c>
      <c r="F7642" s="5">
        <v>2956.3613999999998</v>
      </c>
    </row>
    <row r="7643" spans="5:6" x14ac:dyDescent="0.25">
      <c r="E7643" t="s">
        <v>3998</v>
      </c>
      <c r="F7643" s="5">
        <v>2953.7911999999997</v>
      </c>
    </row>
    <row r="7644" spans="5:6" x14ac:dyDescent="0.25">
      <c r="E7644" t="s">
        <v>11112</v>
      </c>
      <c r="F7644" s="5">
        <v>2953.7105000000006</v>
      </c>
    </row>
    <row r="7645" spans="5:6" x14ac:dyDescent="0.25">
      <c r="E7645" t="s">
        <v>11767</v>
      </c>
      <c r="F7645" s="5">
        <v>2948.1433999999999</v>
      </c>
    </row>
    <row r="7646" spans="5:6" x14ac:dyDescent="0.25">
      <c r="E7646" t="s">
        <v>16402</v>
      </c>
      <c r="F7646" s="5">
        <v>2947.3370000000014</v>
      </c>
    </row>
    <row r="7647" spans="5:6" x14ac:dyDescent="0.25">
      <c r="E7647" t="s">
        <v>10629</v>
      </c>
      <c r="F7647" s="5">
        <v>2945.8989000000006</v>
      </c>
    </row>
    <row r="7648" spans="5:6" x14ac:dyDescent="0.25">
      <c r="E7648" t="s">
        <v>10443</v>
      </c>
      <c r="F7648" s="5">
        <v>2945.8989000000006</v>
      </c>
    </row>
    <row r="7649" spans="5:6" x14ac:dyDescent="0.25">
      <c r="E7649" t="s">
        <v>14234</v>
      </c>
      <c r="F7649" s="5">
        <v>2945.7336</v>
      </c>
    </row>
    <row r="7650" spans="5:6" x14ac:dyDescent="0.25">
      <c r="E7650" t="s">
        <v>12632</v>
      </c>
      <c r="F7650" s="5">
        <v>2945.5481000000004</v>
      </c>
    </row>
    <row r="7651" spans="5:6" x14ac:dyDescent="0.25">
      <c r="E7651" t="s">
        <v>16263</v>
      </c>
      <c r="F7651" s="5">
        <v>2945.1059999999998</v>
      </c>
    </row>
    <row r="7652" spans="5:6" x14ac:dyDescent="0.25">
      <c r="E7652" t="s">
        <v>15245</v>
      </c>
      <c r="F7652" s="5">
        <v>2945.1059999999998</v>
      </c>
    </row>
    <row r="7653" spans="5:6" x14ac:dyDescent="0.25">
      <c r="E7653" t="s">
        <v>4890</v>
      </c>
      <c r="F7653" s="5">
        <v>2945.1059999999998</v>
      </c>
    </row>
    <row r="7654" spans="5:6" x14ac:dyDescent="0.25">
      <c r="E7654" t="s">
        <v>734</v>
      </c>
      <c r="F7654" s="5">
        <v>2945.1059999999998</v>
      </c>
    </row>
    <row r="7655" spans="5:6" x14ac:dyDescent="0.25">
      <c r="E7655" t="s">
        <v>12728</v>
      </c>
      <c r="F7655" s="5">
        <v>2944.9236000000001</v>
      </c>
    </row>
    <row r="7656" spans="5:6" x14ac:dyDescent="0.25">
      <c r="E7656" t="s">
        <v>9945</v>
      </c>
      <c r="F7656" s="5">
        <v>2944.4606999999992</v>
      </c>
    </row>
    <row r="7657" spans="5:6" x14ac:dyDescent="0.25">
      <c r="E7657" t="s">
        <v>15760</v>
      </c>
      <c r="F7657" s="5">
        <v>2942.8601999999996</v>
      </c>
    </row>
    <row r="7658" spans="5:6" x14ac:dyDescent="0.25">
      <c r="E7658" t="s">
        <v>14679</v>
      </c>
      <c r="F7658" s="5">
        <v>2939.4861999999998</v>
      </c>
    </row>
    <row r="7659" spans="5:6" x14ac:dyDescent="0.25">
      <c r="E7659" t="s">
        <v>7878</v>
      </c>
      <c r="F7659" s="5">
        <v>2934.4545000000007</v>
      </c>
    </row>
    <row r="7660" spans="5:6" x14ac:dyDescent="0.25">
      <c r="E7660" t="s">
        <v>13476</v>
      </c>
      <c r="F7660" s="5">
        <v>2931.86</v>
      </c>
    </row>
    <row r="7661" spans="5:6" x14ac:dyDescent="0.25">
      <c r="E7661" t="s">
        <v>18020</v>
      </c>
      <c r="F7661" s="5">
        <v>2925.4333000000015</v>
      </c>
    </row>
    <row r="7662" spans="5:6" x14ac:dyDescent="0.25">
      <c r="E7662" t="s">
        <v>4138</v>
      </c>
      <c r="F7662" s="5">
        <v>2924.9321000000004</v>
      </c>
    </row>
    <row r="7663" spans="5:6" x14ac:dyDescent="0.25">
      <c r="E7663" t="s">
        <v>11139</v>
      </c>
      <c r="F7663" s="5">
        <v>2924.7984000000001</v>
      </c>
    </row>
    <row r="7664" spans="5:6" x14ac:dyDescent="0.25">
      <c r="E7664" t="s">
        <v>3052</v>
      </c>
      <c r="F7664" s="5">
        <v>2924.7880999999998</v>
      </c>
    </row>
    <row r="7665" spans="5:6" x14ac:dyDescent="0.25">
      <c r="E7665" t="s">
        <v>10562</v>
      </c>
      <c r="F7665" s="5">
        <v>2923.9952000000008</v>
      </c>
    </row>
    <row r="7666" spans="5:6" x14ac:dyDescent="0.25">
      <c r="E7666" t="s">
        <v>18087</v>
      </c>
      <c r="F7666" s="5">
        <v>2922.4134000000004</v>
      </c>
    </row>
    <row r="7667" spans="5:6" x14ac:dyDescent="0.25">
      <c r="E7667" t="s">
        <v>11661</v>
      </c>
      <c r="F7667" s="5">
        <v>2922.4134000000004</v>
      </c>
    </row>
    <row r="7668" spans="5:6" x14ac:dyDescent="0.25">
      <c r="E7668" t="s">
        <v>3007</v>
      </c>
      <c r="F7668" s="5">
        <v>2921.8929999999996</v>
      </c>
    </row>
    <row r="7669" spans="5:6" x14ac:dyDescent="0.25">
      <c r="E7669" t="s">
        <v>16187</v>
      </c>
      <c r="F7669" s="5">
        <v>2917.5825</v>
      </c>
    </row>
    <row r="7670" spans="5:6" x14ac:dyDescent="0.25">
      <c r="E7670" t="s">
        <v>5728</v>
      </c>
      <c r="F7670" s="5">
        <v>2916.2116000000005</v>
      </c>
    </row>
    <row r="7671" spans="5:6" x14ac:dyDescent="0.25">
      <c r="E7671" t="s">
        <v>14109</v>
      </c>
      <c r="F7671" s="5">
        <v>2915.9782999999998</v>
      </c>
    </row>
    <row r="7672" spans="5:6" x14ac:dyDescent="0.25">
      <c r="E7672" t="s">
        <v>10425</v>
      </c>
      <c r="F7672" s="5">
        <v>2914.3850000000002</v>
      </c>
    </row>
    <row r="7673" spans="5:6" x14ac:dyDescent="0.25">
      <c r="E7673" t="s">
        <v>6741</v>
      </c>
      <c r="F7673" s="5">
        <v>2913.9598999999998</v>
      </c>
    </row>
    <row r="7674" spans="5:6" x14ac:dyDescent="0.25">
      <c r="E7674" t="s">
        <v>12543</v>
      </c>
      <c r="F7674" s="5">
        <v>2913.2650000000008</v>
      </c>
    </row>
    <row r="7675" spans="5:6" x14ac:dyDescent="0.25">
      <c r="E7675" t="s">
        <v>12264</v>
      </c>
      <c r="F7675" s="5">
        <v>2912.9303999999997</v>
      </c>
    </row>
    <row r="7676" spans="5:6" x14ac:dyDescent="0.25">
      <c r="E7676" t="s">
        <v>16905</v>
      </c>
      <c r="F7676" s="5">
        <v>2910.468699999999</v>
      </c>
    </row>
    <row r="7677" spans="5:6" x14ac:dyDescent="0.25">
      <c r="E7677" t="s">
        <v>13946</v>
      </c>
      <c r="F7677" s="5">
        <v>2910.1841999999997</v>
      </c>
    </row>
    <row r="7678" spans="5:6" x14ac:dyDescent="0.25">
      <c r="E7678" t="s">
        <v>17283</v>
      </c>
      <c r="F7678" s="5">
        <v>2908.8757000000005</v>
      </c>
    </row>
    <row r="7679" spans="5:6" x14ac:dyDescent="0.25">
      <c r="E7679" t="s">
        <v>14101</v>
      </c>
      <c r="F7679" s="5">
        <v>2908.2444000000005</v>
      </c>
    </row>
    <row r="7680" spans="5:6" x14ac:dyDescent="0.25">
      <c r="E7680" t="s">
        <v>11075</v>
      </c>
      <c r="F7680" s="5">
        <v>2904.1898000000006</v>
      </c>
    </row>
    <row r="7681" spans="5:6" x14ac:dyDescent="0.25">
      <c r="E7681" t="s">
        <v>10150</v>
      </c>
      <c r="F7681" s="5">
        <v>2902.0915000000005</v>
      </c>
    </row>
    <row r="7682" spans="5:6" x14ac:dyDescent="0.25">
      <c r="E7682" t="s">
        <v>17680</v>
      </c>
      <c r="F7682" s="5">
        <v>2901.5421999999999</v>
      </c>
    </row>
    <row r="7683" spans="5:6" x14ac:dyDescent="0.25">
      <c r="E7683" t="s">
        <v>16390</v>
      </c>
      <c r="F7683" s="5">
        <v>2900.4822000000008</v>
      </c>
    </row>
    <row r="7684" spans="5:6" x14ac:dyDescent="0.25">
      <c r="E7684" t="s">
        <v>1400</v>
      </c>
      <c r="F7684" s="5">
        <v>2897.8622</v>
      </c>
    </row>
    <row r="7685" spans="5:6" x14ac:dyDescent="0.25">
      <c r="E7685" t="s">
        <v>1564</v>
      </c>
      <c r="F7685" s="5">
        <v>2892.6970999999999</v>
      </c>
    </row>
    <row r="7686" spans="5:6" x14ac:dyDescent="0.25">
      <c r="E7686" t="s">
        <v>9671</v>
      </c>
      <c r="F7686" s="5">
        <v>2886.7419000000004</v>
      </c>
    </row>
    <row r="7687" spans="5:6" x14ac:dyDescent="0.25">
      <c r="E7687" t="s">
        <v>18254</v>
      </c>
      <c r="F7687" s="5">
        <v>2886.3548000000001</v>
      </c>
    </row>
    <row r="7688" spans="5:6" x14ac:dyDescent="0.25">
      <c r="E7688" t="s">
        <v>14156</v>
      </c>
      <c r="F7688" s="5">
        <v>2886.0802000000008</v>
      </c>
    </row>
    <row r="7689" spans="5:6" x14ac:dyDescent="0.25">
      <c r="E7689" t="s">
        <v>14881</v>
      </c>
      <c r="F7689" s="5">
        <v>2883.7743999999998</v>
      </c>
    </row>
    <row r="7690" spans="5:6" x14ac:dyDescent="0.25">
      <c r="E7690" t="s">
        <v>12667</v>
      </c>
      <c r="F7690" s="5">
        <v>2883.4094000000014</v>
      </c>
    </row>
    <row r="7691" spans="5:6" x14ac:dyDescent="0.25">
      <c r="E7691" t="s">
        <v>14549</v>
      </c>
      <c r="F7691" s="5">
        <v>2882.5990999999995</v>
      </c>
    </row>
    <row r="7692" spans="5:6" x14ac:dyDescent="0.25">
      <c r="E7692" t="s">
        <v>9741</v>
      </c>
      <c r="F7692" s="5">
        <v>2881.6259000000014</v>
      </c>
    </row>
    <row r="7693" spans="5:6" x14ac:dyDescent="0.25">
      <c r="E7693" t="s">
        <v>9657</v>
      </c>
      <c r="F7693" s="5">
        <v>2880.9806999999996</v>
      </c>
    </row>
    <row r="7694" spans="5:6" x14ac:dyDescent="0.25">
      <c r="E7694" t="s">
        <v>752</v>
      </c>
      <c r="F7694" s="5">
        <v>2880.0391999999997</v>
      </c>
    </row>
    <row r="7695" spans="5:6" x14ac:dyDescent="0.25">
      <c r="E7695" t="s">
        <v>4147</v>
      </c>
      <c r="F7695" s="5">
        <v>2879.8730999999998</v>
      </c>
    </row>
    <row r="7696" spans="5:6" x14ac:dyDescent="0.25">
      <c r="E7696" t="s">
        <v>17594</v>
      </c>
      <c r="F7696" s="5">
        <v>2878.7257999999997</v>
      </c>
    </row>
    <row r="7697" spans="5:6" x14ac:dyDescent="0.25">
      <c r="E7697" t="s">
        <v>8990</v>
      </c>
      <c r="F7697" s="5">
        <v>2874.8667999999998</v>
      </c>
    </row>
    <row r="7698" spans="5:6" x14ac:dyDescent="0.25">
      <c r="E7698" t="s">
        <v>1787</v>
      </c>
      <c r="F7698" s="5">
        <v>2874.2028</v>
      </c>
    </row>
    <row r="7699" spans="5:6" x14ac:dyDescent="0.25">
      <c r="E7699" t="s">
        <v>2083</v>
      </c>
      <c r="F7699" s="5">
        <v>2873.8144000000007</v>
      </c>
    </row>
    <row r="7700" spans="5:6" x14ac:dyDescent="0.25">
      <c r="E7700" t="s">
        <v>1218</v>
      </c>
      <c r="F7700" s="5">
        <v>2873.7397000000005</v>
      </c>
    </row>
    <row r="7701" spans="5:6" x14ac:dyDescent="0.25">
      <c r="E7701" t="s">
        <v>9233</v>
      </c>
      <c r="F7701" s="5">
        <v>2872.9978000000001</v>
      </c>
    </row>
    <row r="7702" spans="5:6" x14ac:dyDescent="0.25">
      <c r="E7702" t="s">
        <v>14354</v>
      </c>
      <c r="F7702" s="5">
        <v>2870.5696000000003</v>
      </c>
    </row>
    <row r="7703" spans="5:6" x14ac:dyDescent="0.25">
      <c r="E7703" t="s">
        <v>7181</v>
      </c>
      <c r="F7703" s="5">
        <v>2870.3594000000003</v>
      </c>
    </row>
    <row r="7704" spans="5:6" x14ac:dyDescent="0.25">
      <c r="E7704" t="s">
        <v>7052</v>
      </c>
      <c r="F7704" s="5">
        <v>2869.5432999999998</v>
      </c>
    </row>
    <row r="7705" spans="5:6" x14ac:dyDescent="0.25">
      <c r="E7705" t="s">
        <v>3832</v>
      </c>
      <c r="F7705" s="5">
        <v>2868.0186000000008</v>
      </c>
    </row>
    <row r="7706" spans="5:6" x14ac:dyDescent="0.25">
      <c r="E7706" t="s">
        <v>683</v>
      </c>
      <c r="F7706" s="5">
        <v>2868.0186000000008</v>
      </c>
    </row>
    <row r="7707" spans="5:6" x14ac:dyDescent="0.25">
      <c r="E7707" t="s">
        <v>18277</v>
      </c>
      <c r="F7707" s="5">
        <v>2866.8434999999999</v>
      </c>
    </row>
    <row r="7708" spans="5:6" x14ac:dyDescent="0.25">
      <c r="E7708" t="s">
        <v>14537</v>
      </c>
      <c r="F7708" s="5">
        <v>2865.9660999999996</v>
      </c>
    </row>
    <row r="7709" spans="5:6" x14ac:dyDescent="0.25">
      <c r="E7709" t="s">
        <v>9632</v>
      </c>
      <c r="F7709" s="5">
        <v>2865.7716000000005</v>
      </c>
    </row>
    <row r="7710" spans="5:6" x14ac:dyDescent="0.25">
      <c r="E7710" t="s">
        <v>6776</v>
      </c>
      <c r="F7710" s="5">
        <v>2865.7417000000005</v>
      </c>
    </row>
    <row r="7711" spans="5:6" x14ac:dyDescent="0.25">
      <c r="E7711" t="s">
        <v>9030</v>
      </c>
      <c r="F7711" s="5">
        <v>2865.6071999999995</v>
      </c>
    </row>
    <row r="7712" spans="5:6" x14ac:dyDescent="0.25">
      <c r="E7712" t="s">
        <v>8929</v>
      </c>
      <c r="F7712" s="5">
        <v>2863.8614000000007</v>
      </c>
    </row>
    <row r="7713" spans="5:6" x14ac:dyDescent="0.25">
      <c r="E7713" t="s">
        <v>2450</v>
      </c>
      <c r="F7713" s="5">
        <v>2863.5417000000007</v>
      </c>
    </row>
    <row r="7714" spans="5:6" x14ac:dyDescent="0.25">
      <c r="E7714" t="s">
        <v>5058</v>
      </c>
      <c r="F7714" s="5">
        <v>2860.6911000000005</v>
      </c>
    </row>
    <row r="7715" spans="5:6" x14ac:dyDescent="0.25">
      <c r="E7715" t="s">
        <v>2549</v>
      </c>
      <c r="F7715" s="5">
        <v>2860.6911000000005</v>
      </c>
    </row>
    <row r="7716" spans="5:6" x14ac:dyDescent="0.25">
      <c r="E7716" t="s">
        <v>5381</v>
      </c>
      <c r="F7716" s="5">
        <v>2860.6315000000009</v>
      </c>
    </row>
    <row r="7717" spans="5:6" x14ac:dyDescent="0.25">
      <c r="E7717" t="s">
        <v>15421</v>
      </c>
      <c r="F7717" s="5">
        <v>2859.3560999999995</v>
      </c>
    </row>
    <row r="7718" spans="5:6" x14ac:dyDescent="0.25">
      <c r="E7718" t="s">
        <v>924</v>
      </c>
      <c r="F7718" s="5">
        <v>2858.2938000000013</v>
      </c>
    </row>
    <row r="7719" spans="5:6" x14ac:dyDescent="0.25">
      <c r="E7719" t="s">
        <v>6275</v>
      </c>
      <c r="F7719" s="5">
        <v>2858.1008999999995</v>
      </c>
    </row>
    <row r="7720" spans="5:6" x14ac:dyDescent="0.25">
      <c r="E7720" t="s">
        <v>4587</v>
      </c>
      <c r="F7720" s="5">
        <v>2854.6497000000008</v>
      </c>
    </row>
    <row r="7721" spans="5:6" x14ac:dyDescent="0.25">
      <c r="E7721" t="s">
        <v>16219</v>
      </c>
      <c r="F7721" s="5">
        <v>2854.2004000000011</v>
      </c>
    </row>
    <row r="7722" spans="5:6" x14ac:dyDescent="0.25">
      <c r="E7722" t="s">
        <v>14163</v>
      </c>
      <c r="F7722" s="5">
        <v>2853.2730000000006</v>
      </c>
    </row>
    <row r="7723" spans="5:6" x14ac:dyDescent="0.25">
      <c r="E7723" t="s">
        <v>11266</v>
      </c>
      <c r="F7723" s="5">
        <v>2851.8714</v>
      </c>
    </row>
    <row r="7724" spans="5:6" x14ac:dyDescent="0.25">
      <c r="E7724" t="s">
        <v>5488</v>
      </c>
      <c r="F7724" s="5">
        <v>2851.8714</v>
      </c>
    </row>
    <row r="7725" spans="5:6" x14ac:dyDescent="0.25">
      <c r="E7725" t="s">
        <v>4256</v>
      </c>
      <c r="F7725" s="5">
        <v>2851.8714</v>
      </c>
    </row>
    <row r="7726" spans="5:6" x14ac:dyDescent="0.25">
      <c r="E7726" t="s">
        <v>4123</v>
      </c>
      <c r="F7726" s="5">
        <v>2851.8714</v>
      </c>
    </row>
    <row r="7727" spans="5:6" x14ac:dyDescent="0.25">
      <c r="E7727" t="s">
        <v>3242</v>
      </c>
      <c r="F7727" s="5">
        <v>2851.8714</v>
      </c>
    </row>
    <row r="7728" spans="5:6" x14ac:dyDescent="0.25">
      <c r="E7728" t="s">
        <v>3093</v>
      </c>
      <c r="F7728" s="5">
        <v>2851.8714</v>
      </c>
    </row>
    <row r="7729" spans="5:6" x14ac:dyDescent="0.25">
      <c r="E7729" t="s">
        <v>8041</v>
      </c>
      <c r="F7729" s="5">
        <v>2847.2782000000002</v>
      </c>
    </row>
    <row r="7730" spans="5:6" x14ac:dyDescent="0.25">
      <c r="E7730" t="s">
        <v>6064</v>
      </c>
      <c r="F7730" s="5">
        <v>2845.0562000000004</v>
      </c>
    </row>
    <row r="7731" spans="5:6" x14ac:dyDescent="0.25">
      <c r="E7731" t="s">
        <v>1692</v>
      </c>
      <c r="F7731" s="5">
        <v>2844.2960000000003</v>
      </c>
    </row>
    <row r="7732" spans="5:6" x14ac:dyDescent="0.25">
      <c r="E7732" t="s">
        <v>13700</v>
      </c>
      <c r="F7732" s="5">
        <v>2842.0304000000015</v>
      </c>
    </row>
    <row r="7733" spans="5:6" x14ac:dyDescent="0.25">
      <c r="E7733" t="s">
        <v>8010</v>
      </c>
      <c r="F7733" s="5">
        <v>2834.6431000000002</v>
      </c>
    </row>
    <row r="7734" spans="5:6" x14ac:dyDescent="0.25">
      <c r="E7734" t="s">
        <v>2905</v>
      </c>
      <c r="F7734" s="5">
        <v>2833.8997999999997</v>
      </c>
    </row>
    <row r="7735" spans="5:6" x14ac:dyDescent="0.25">
      <c r="E7735" t="s">
        <v>18438</v>
      </c>
      <c r="F7735" s="5">
        <v>2831.8163999999997</v>
      </c>
    </row>
    <row r="7736" spans="5:6" x14ac:dyDescent="0.25">
      <c r="E7736" t="s">
        <v>7809</v>
      </c>
      <c r="F7736" s="5">
        <v>2831.5137</v>
      </c>
    </row>
    <row r="7737" spans="5:6" x14ac:dyDescent="0.25">
      <c r="E7737" t="s">
        <v>7557</v>
      </c>
      <c r="F7737" s="5">
        <v>2830.9556999999995</v>
      </c>
    </row>
    <row r="7738" spans="5:6" x14ac:dyDescent="0.25">
      <c r="E7738" t="s">
        <v>3833</v>
      </c>
      <c r="F7738" s="5">
        <v>2830.9556999999995</v>
      </c>
    </row>
    <row r="7739" spans="5:6" x14ac:dyDescent="0.25">
      <c r="E7739" t="s">
        <v>18913</v>
      </c>
      <c r="F7739" s="5">
        <v>2829.8645999999994</v>
      </c>
    </row>
    <row r="7740" spans="5:6" x14ac:dyDescent="0.25">
      <c r="E7740" t="s">
        <v>14064</v>
      </c>
      <c r="F7740" s="5">
        <v>2829.8645999999994</v>
      </c>
    </row>
    <row r="7741" spans="5:6" x14ac:dyDescent="0.25">
      <c r="E7741" t="s">
        <v>6980</v>
      </c>
      <c r="F7741" s="5">
        <v>2829.8645999999994</v>
      </c>
    </row>
    <row r="7742" spans="5:6" x14ac:dyDescent="0.25">
      <c r="E7742" t="s">
        <v>6469</v>
      </c>
      <c r="F7742" s="5">
        <v>2829.8645999999994</v>
      </c>
    </row>
    <row r="7743" spans="5:6" x14ac:dyDescent="0.25">
      <c r="E7743" t="s">
        <v>3771</v>
      </c>
      <c r="F7743" s="5">
        <v>2829.8645999999994</v>
      </c>
    </row>
    <row r="7744" spans="5:6" x14ac:dyDescent="0.25">
      <c r="E7744" t="s">
        <v>4323</v>
      </c>
      <c r="F7744" s="5">
        <v>2829.8645999999994</v>
      </c>
    </row>
    <row r="7745" spans="5:6" x14ac:dyDescent="0.25">
      <c r="E7745" t="s">
        <v>5746</v>
      </c>
      <c r="F7745" s="5">
        <v>2828.4670999999998</v>
      </c>
    </row>
    <row r="7746" spans="5:6" x14ac:dyDescent="0.25">
      <c r="E7746" t="s">
        <v>5895</v>
      </c>
      <c r="F7746" s="5">
        <v>2826.2692999999999</v>
      </c>
    </row>
    <row r="7747" spans="5:6" x14ac:dyDescent="0.25">
      <c r="E7747" t="s">
        <v>8969</v>
      </c>
      <c r="F7747" s="5">
        <v>2820.4767999999999</v>
      </c>
    </row>
    <row r="7748" spans="5:6" x14ac:dyDescent="0.25">
      <c r="E7748" t="s">
        <v>3631</v>
      </c>
      <c r="F7748" s="5">
        <v>2818.344900000001</v>
      </c>
    </row>
    <row r="7749" spans="5:6" x14ac:dyDescent="0.25">
      <c r="E7749" t="s">
        <v>18595</v>
      </c>
      <c r="F7749" s="5">
        <v>2815.6475</v>
      </c>
    </row>
    <row r="7750" spans="5:6" x14ac:dyDescent="0.25">
      <c r="E7750" t="s">
        <v>1475</v>
      </c>
      <c r="F7750" s="5">
        <v>2815.4779000000008</v>
      </c>
    </row>
    <row r="7751" spans="5:6" x14ac:dyDescent="0.25">
      <c r="E7751" t="s">
        <v>11442</v>
      </c>
      <c r="F7751" s="5">
        <v>2815.2825000000012</v>
      </c>
    </row>
    <row r="7752" spans="5:6" x14ac:dyDescent="0.25">
      <c r="E7752" t="s">
        <v>18574</v>
      </c>
      <c r="F7752" s="5">
        <v>2815.2508000000007</v>
      </c>
    </row>
    <row r="7753" spans="5:6" x14ac:dyDescent="0.25">
      <c r="E7753" t="s">
        <v>1220</v>
      </c>
      <c r="F7753" s="5">
        <v>2815.0232000000005</v>
      </c>
    </row>
    <row r="7754" spans="5:6" x14ac:dyDescent="0.25">
      <c r="E7754" t="s">
        <v>18306</v>
      </c>
      <c r="F7754" s="5">
        <v>2813.9516000000003</v>
      </c>
    </row>
    <row r="7755" spans="5:6" x14ac:dyDescent="0.25">
      <c r="E7755" t="s">
        <v>16672</v>
      </c>
      <c r="F7755" s="5">
        <v>2813.9516000000003</v>
      </c>
    </row>
    <row r="7756" spans="5:6" x14ac:dyDescent="0.25">
      <c r="E7756" t="s">
        <v>14028</v>
      </c>
      <c r="F7756" s="5">
        <v>2813.9516000000003</v>
      </c>
    </row>
    <row r="7757" spans="5:6" x14ac:dyDescent="0.25">
      <c r="E7757" t="s">
        <v>11613</v>
      </c>
      <c r="F7757" s="5">
        <v>2813.9516000000003</v>
      </c>
    </row>
    <row r="7758" spans="5:6" x14ac:dyDescent="0.25">
      <c r="E7758" t="s">
        <v>10648</v>
      </c>
      <c r="F7758" s="5">
        <v>2813.9516000000003</v>
      </c>
    </row>
    <row r="7759" spans="5:6" x14ac:dyDescent="0.25">
      <c r="E7759" t="s">
        <v>9084</v>
      </c>
      <c r="F7759" s="5">
        <v>2813.9516000000003</v>
      </c>
    </row>
    <row r="7760" spans="5:6" x14ac:dyDescent="0.25">
      <c r="E7760" t="s">
        <v>5815</v>
      </c>
      <c r="F7760" s="5">
        <v>2813.9516000000003</v>
      </c>
    </row>
    <row r="7761" spans="5:6" x14ac:dyDescent="0.25">
      <c r="E7761" t="s">
        <v>4347</v>
      </c>
      <c r="F7761" s="5">
        <v>2813.9516000000003</v>
      </c>
    </row>
    <row r="7762" spans="5:6" x14ac:dyDescent="0.25">
      <c r="E7762" t="s">
        <v>5166</v>
      </c>
      <c r="F7762" s="5">
        <v>2813.9516000000003</v>
      </c>
    </row>
    <row r="7763" spans="5:6" x14ac:dyDescent="0.25">
      <c r="E7763" t="s">
        <v>1183</v>
      </c>
      <c r="F7763" s="5">
        <v>2813.9516000000003</v>
      </c>
    </row>
    <row r="7764" spans="5:6" x14ac:dyDescent="0.25">
      <c r="E7764" t="s">
        <v>738</v>
      </c>
      <c r="F7764" s="5">
        <v>2813.6621000000005</v>
      </c>
    </row>
    <row r="7765" spans="5:6" x14ac:dyDescent="0.25">
      <c r="E7765" t="s">
        <v>9372</v>
      </c>
      <c r="F7765" s="5">
        <v>2809.6516999999999</v>
      </c>
    </row>
    <row r="7766" spans="5:6" x14ac:dyDescent="0.25">
      <c r="E7766" t="s">
        <v>16365</v>
      </c>
      <c r="F7766" s="5">
        <v>2809.0519999999997</v>
      </c>
    </row>
    <row r="7767" spans="5:6" x14ac:dyDescent="0.25">
      <c r="E7767" t="s">
        <v>2671</v>
      </c>
      <c r="F7767" s="5">
        <v>2809.0519999999997</v>
      </c>
    </row>
    <row r="7768" spans="5:6" x14ac:dyDescent="0.25">
      <c r="E7768" t="s">
        <v>5066</v>
      </c>
      <c r="F7768" s="5">
        <v>2806.2568000000006</v>
      </c>
    </row>
    <row r="7769" spans="5:6" x14ac:dyDescent="0.25">
      <c r="E7769" t="s">
        <v>8094</v>
      </c>
      <c r="F7769" s="5">
        <v>2805.0426000000007</v>
      </c>
    </row>
    <row r="7770" spans="5:6" x14ac:dyDescent="0.25">
      <c r="E7770" t="s">
        <v>8549</v>
      </c>
      <c r="F7770" s="5">
        <v>2802.4755</v>
      </c>
    </row>
    <row r="7771" spans="5:6" x14ac:dyDescent="0.25">
      <c r="E7771" t="s">
        <v>6476</v>
      </c>
      <c r="F7771" s="5">
        <v>2802.4124999999999</v>
      </c>
    </row>
    <row r="7772" spans="5:6" x14ac:dyDescent="0.25">
      <c r="E7772" t="s">
        <v>6389</v>
      </c>
      <c r="F7772" s="5">
        <v>2797.3692000000005</v>
      </c>
    </row>
    <row r="7773" spans="5:6" x14ac:dyDescent="0.25">
      <c r="E7773" t="s">
        <v>3886</v>
      </c>
      <c r="F7773" s="5">
        <v>2796.1818999999996</v>
      </c>
    </row>
    <row r="7774" spans="5:6" x14ac:dyDescent="0.25">
      <c r="E7774" t="s">
        <v>6891</v>
      </c>
      <c r="F7774" s="5">
        <v>2795.8838999999998</v>
      </c>
    </row>
    <row r="7775" spans="5:6" x14ac:dyDescent="0.25">
      <c r="E7775" t="s">
        <v>4795</v>
      </c>
      <c r="F7775" s="5">
        <v>2795.7604000000001</v>
      </c>
    </row>
    <row r="7776" spans="5:6" x14ac:dyDescent="0.25">
      <c r="E7776" t="s">
        <v>7160</v>
      </c>
      <c r="F7776" s="5">
        <v>2793.7764999999995</v>
      </c>
    </row>
    <row r="7777" spans="5:6" x14ac:dyDescent="0.25">
      <c r="E7777" t="s">
        <v>10180</v>
      </c>
      <c r="F7777" s="5">
        <v>2793.3457999999996</v>
      </c>
    </row>
    <row r="7778" spans="5:6" x14ac:dyDescent="0.25">
      <c r="E7778" t="s">
        <v>16657</v>
      </c>
      <c r="F7778" s="5">
        <v>2792.9482000000003</v>
      </c>
    </row>
    <row r="7779" spans="5:6" x14ac:dyDescent="0.25">
      <c r="E7779" t="s">
        <v>8806</v>
      </c>
      <c r="F7779" s="5">
        <v>2792.5730000000008</v>
      </c>
    </row>
    <row r="7780" spans="5:6" x14ac:dyDescent="0.25">
      <c r="E7780" t="s">
        <v>13110</v>
      </c>
      <c r="F7780" s="5">
        <v>2790.7235999999998</v>
      </c>
    </row>
    <row r="7781" spans="5:6" x14ac:dyDescent="0.25">
      <c r="E7781" t="s">
        <v>17882</v>
      </c>
      <c r="F7781" s="5">
        <v>2788.1595000000007</v>
      </c>
    </row>
    <row r="7782" spans="5:6" x14ac:dyDescent="0.25">
      <c r="E7782" t="s">
        <v>18116</v>
      </c>
      <c r="F7782" s="5">
        <v>2788.1595000000007</v>
      </c>
    </row>
    <row r="7783" spans="5:6" x14ac:dyDescent="0.25">
      <c r="E7783" t="s">
        <v>4789</v>
      </c>
      <c r="F7783" s="5">
        <v>2788.1595000000007</v>
      </c>
    </row>
    <row r="7784" spans="5:6" x14ac:dyDescent="0.25">
      <c r="E7784" t="s">
        <v>18972</v>
      </c>
      <c r="F7784" s="5">
        <v>2788.0959000000003</v>
      </c>
    </row>
    <row r="7785" spans="5:6" x14ac:dyDescent="0.25">
      <c r="E7785" t="s">
        <v>2287</v>
      </c>
      <c r="F7785" s="5">
        <v>2786.1164999999996</v>
      </c>
    </row>
    <row r="7786" spans="5:6" x14ac:dyDescent="0.25">
      <c r="E7786" t="s">
        <v>2866</v>
      </c>
      <c r="F7786" s="5">
        <v>2785.1432000000004</v>
      </c>
    </row>
    <row r="7787" spans="5:6" x14ac:dyDescent="0.25">
      <c r="E7787" t="s">
        <v>3814</v>
      </c>
      <c r="F7787" s="5">
        <v>2783.8683999999994</v>
      </c>
    </row>
    <row r="7788" spans="5:6" x14ac:dyDescent="0.25">
      <c r="E7788" t="s">
        <v>7483</v>
      </c>
      <c r="F7788" s="5">
        <v>2778.9764999999998</v>
      </c>
    </row>
    <row r="7789" spans="5:6" x14ac:dyDescent="0.25">
      <c r="E7789" t="s">
        <v>15026</v>
      </c>
      <c r="F7789" s="5">
        <v>2778.0902999999994</v>
      </c>
    </row>
    <row r="7790" spans="5:6" x14ac:dyDescent="0.25">
      <c r="E7790" t="s">
        <v>11525</v>
      </c>
      <c r="F7790" s="5">
        <v>2774.5232000000015</v>
      </c>
    </row>
    <row r="7791" spans="5:6" x14ac:dyDescent="0.25">
      <c r="E7791" t="s">
        <v>10527</v>
      </c>
      <c r="F7791" s="5">
        <v>2773.6907999999994</v>
      </c>
    </row>
    <row r="7792" spans="5:6" x14ac:dyDescent="0.25">
      <c r="E7792" t="s">
        <v>4175</v>
      </c>
      <c r="F7792" s="5">
        <v>2773.6907999999994</v>
      </c>
    </row>
    <row r="7793" spans="5:6" x14ac:dyDescent="0.25">
      <c r="E7793" t="s">
        <v>10000</v>
      </c>
      <c r="F7793" s="5">
        <v>2773.4543000000003</v>
      </c>
    </row>
    <row r="7794" spans="5:6" x14ac:dyDescent="0.25">
      <c r="E7794" t="s">
        <v>18105</v>
      </c>
      <c r="F7794" s="5">
        <v>2772.2688999999996</v>
      </c>
    </row>
    <row r="7795" spans="5:6" x14ac:dyDescent="0.25">
      <c r="E7795" t="s">
        <v>10784</v>
      </c>
      <c r="F7795" s="5">
        <v>2771.2764000000006</v>
      </c>
    </row>
    <row r="7796" spans="5:6" x14ac:dyDescent="0.25">
      <c r="E7796" t="s">
        <v>1191</v>
      </c>
      <c r="F7796" s="5">
        <v>2769.6477</v>
      </c>
    </row>
    <row r="7797" spans="5:6" x14ac:dyDescent="0.25">
      <c r="E7797" t="s">
        <v>9203</v>
      </c>
      <c r="F7797" s="5">
        <v>2768.9356999999995</v>
      </c>
    </row>
    <row r="7798" spans="5:6" x14ac:dyDescent="0.25">
      <c r="E7798" t="s">
        <v>13617</v>
      </c>
      <c r="F7798" s="5">
        <v>2767.0549999999998</v>
      </c>
    </row>
    <row r="7799" spans="5:6" x14ac:dyDescent="0.25">
      <c r="E7799" t="s">
        <v>15282</v>
      </c>
      <c r="F7799" s="5">
        <v>2766.4163999999996</v>
      </c>
    </row>
    <row r="7800" spans="5:6" x14ac:dyDescent="0.25">
      <c r="E7800" t="s">
        <v>7594</v>
      </c>
      <c r="F7800" s="5">
        <v>2765.6487000000006</v>
      </c>
    </row>
    <row r="7801" spans="5:6" x14ac:dyDescent="0.25">
      <c r="E7801" t="s">
        <v>11603</v>
      </c>
      <c r="F7801" s="5">
        <v>2760.0210000000006</v>
      </c>
    </row>
    <row r="7802" spans="5:6" x14ac:dyDescent="0.25">
      <c r="E7802" t="s">
        <v>2844</v>
      </c>
      <c r="F7802" s="5">
        <v>2759.8751999999995</v>
      </c>
    </row>
    <row r="7803" spans="5:6" x14ac:dyDescent="0.25">
      <c r="E7803" t="s">
        <v>15365</v>
      </c>
      <c r="F7803" s="5">
        <v>2758.6680999999999</v>
      </c>
    </row>
    <row r="7804" spans="5:6" x14ac:dyDescent="0.25">
      <c r="E7804" t="s">
        <v>7852</v>
      </c>
      <c r="F7804" s="5">
        <v>2758.1951999999992</v>
      </c>
    </row>
    <row r="7805" spans="5:6" x14ac:dyDescent="0.25">
      <c r="E7805" t="s">
        <v>14112</v>
      </c>
      <c r="F7805" s="5">
        <v>2757.4418999999998</v>
      </c>
    </row>
    <row r="7806" spans="5:6" x14ac:dyDescent="0.25">
      <c r="E7806" t="s">
        <v>9988</v>
      </c>
      <c r="F7806" s="5">
        <v>2754.2156999999997</v>
      </c>
    </row>
    <row r="7807" spans="5:6" x14ac:dyDescent="0.25">
      <c r="E7807" t="s">
        <v>15582</v>
      </c>
      <c r="F7807" s="5">
        <v>2751.1130000000007</v>
      </c>
    </row>
    <row r="7808" spans="5:6" x14ac:dyDescent="0.25">
      <c r="E7808" t="s">
        <v>3307</v>
      </c>
      <c r="F7808" s="5">
        <v>2749.7728000000011</v>
      </c>
    </row>
    <row r="7809" spans="5:6" x14ac:dyDescent="0.25">
      <c r="E7809" t="s">
        <v>16831</v>
      </c>
      <c r="F7809" s="5">
        <v>2748.7656000000006</v>
      </c>
    </row>
    <row r="7810" spans="5:6" x14ac:dyDescent="0.25">
      <c r="E7810" t="s">
        <v>5646</v>
      </c>
      <c r="F7810" s="5">
        <v>2748.7656000000006</v>
      </c>
    </row>
    <row r="7811" spans="5:6" x14ac:dyDescent="0.25">
      <c r="E7811" t="s">
        <v>5083</v>
      </c>
      <c r="F7811" s="5">
        <v>2748.7656000000006</v>
      </c>
    </row>
    <row r="7812" spans="5:6" x14ac:dyDescent="0.25">
      <c r="E7812" t="s">
        <v>2164</v>
      </c>
      <c r="F7812" s="5">
        <v>2748.7656000000006</v>
      </c>
    </row>
    <row r="7813" spans="5:6" x14ac:dyDescent="0.25">
      <c r="E7813" t="s">
        <v>11909</v>
      </c>
      <c r="F7813" s="5">
        <v>2744.7207000000008</v>
      </c>
    </row>
    <row r="7814" spans="5:6" x14ac:dyDescent="0.25">
      <c r="E7814" t="s">
        <v>7989</v>
      </c>
      <c r="F7814" s="5">
        <v>2743.1068000000014</v>
      </c>
    </row>
    <row r="7815" spans="5:6" x14ac:dyDescent="0.25">
      <c r="E7815" t="s">
        <v>14957</v>
      </c>
      <c r="F7815" s="5">
        <v>2742.8342999999995</v>
      </c>
    </row>
    <row r="7816" spans="5:6" x14ac:dyDescent="0.25">
      <c r="E7816" t="s">
        <v>5315</v>
      </c>
      <c r="F7816" s="5">
        <v>2738.7345999999998</v>
      </c>
    </row>
    <row r="7817" spans="5:6" x14ac:dyDescent="0.25">
      <c r="E7817" t="s">
        <v>1933</v>
      </c>
      <c r="F7817" s="5">
        <v>2736.7319000000007</v>
      </c>
    </row>
    <row r="7818" spans="5:6" x14ac:dyDescent="0.25">
      <c r="E7818" t="s">
        <v>5731</v>
      </c>
      <c r="F7818" s="5">
        <v>2728.0220999999997</v>
      </c>
    </row>
    <row r="7819" spans="5:6" x14ac:dyDescent="0.25">
      <c r="E7819" t="s">
        <v>3618</v>
      </c>
      <c r="F7819" s="5">
        <v>2726.0478000000007</v>
      </c>
    </row>
    <row r="7820" spans="5:6" x14ac:dyDescent="0.25">
      <c r="E7820" t="s">
        <v>12736</v>
      </c>
      <c r="F7820" s="5">
        <v>2718.6729999999998</v>
      </c>
    </row>
    <row r="7821" spans="5:6" x14ac:dyDescent="0.25">
      <c r="E7821" t="s">
        <v>6557</v>
      </c>
      <c r="F7821" s="5">
        <v>2718.6729999999998</v>
      </c>
    </row>
    <row r="7822" spans="5:6" x14ac:dyDescent="0.25">
      <c r="E7822" t="s">
        <v>18420</v>
      </c>
      <c r="F7822" s="5">
        <v>2717.6517000000013</v>
      </c>
    </row>
    <row r="7823" spans="5:6" x14ac:dyDescent="0.25">
      <c r="E7823" t="s">
        <v>17081</v>
      </c>
      <c r="F7823" s="5">
        <v>2714.9732999999997</v>
      </c>
    </row>
    <row r="7824" spans="5:6" x14ac:dyDescent="0.25">
      <c r="E7824" t="s">
        <v>4214</v>
      </c>
      <c r="F7824" s="5">
        <v>2714.8607000000002</v>
      </c>
    </row>
    <row r="7825" spans="5:6" x14ac:dyDescent="0.25">
      <c r="E7825" t="s">
        <v>16343</v>
      </c>
      <c r="F7825" s="5">
        <v>2714.6663000000003</v>
      </c>
    </row>
    <row r="7826" spans="5:6" x14ac:dyDescent="0.25">
      <c r="E7826" t="s">
        <v>1992</v>
      </c>
      <c r="F7826" s="5">
        <v>2714.6663000000003</v>
      </c>
    </row>
    <row r="7827" spans="5:6" x14ac:dyDescent="0.25">
      <c r="E7827" t="s">
        <v>6936</v>
      </c>
      <c r="F7827" s="5">
        <v>2713.0288</v>
      </c>
    </row>
    <row r="7828" spans="5:6" x14ac:dyDescent="0.25">
      <c r="E7828" t="s">
        <v>10158</v>
      </c>
      <c r="F7828" s="5">
        <v>2708.9970999999996</v>
      </c>
    </row>
    <row r="7829" spans="5:6" x14ac:dyDescent="0.25">
      <c r="E7829" t="s">
        <v>15400</v>
      </c>
      <c r="F7829" s="5">
        <v>2707.3056000000006</v>
      </c>
    </row>
    <row r="7830" spans="5:6" x14ac:dyDescent="0.25">
      <c r="E7830" t="s">
        <v>13405</v>
      </c>
      <c r="F7830" s="5">
        <v>2707.3056000000006</v>
      </c>
    </row>
    <row r="7831" spans="5:6" x14ac:dyDescent="0.25">
      <c r="E7831" t="s">
        <v>9550</v>
      </c>
      <c r="F7831" s="5">
        <v>2705.6864</v>
      </c>
    </row>
    <row r="7832" spans="5:6" x14ac:dyDescent="0.25">
      <c r="E7832" t="s">
        <v>16204</v>
      </c>
      <c r="F7832" s="5">
        <v>2704.1239999999998</v>
      </c>
    </row>
    <row r="7833" spans="5:6" x14ac:dyDescent="0.25">
      <c r="E7833" t="s">
        <v>11766</v>
      </c>
      <c r="F7833" s="5">
        <v>2703.9470999999994</v>
      </c>
    </row>
    <row r="7834" spans="5:6" x14ac:dyDescent="0.25">
      <c r="E7834" t="s">
        <v>17053</v>
      </c>
      <c r="F7834" s="5">
        <v>2699.5133000000005</v>
      </c>
    </row>
    <row r="7835" spans="5:6" x14ac:dyDescent="0.25">
      <c r="E7835" t="s">
        <v>12963</v>
      </c>
      <c r="F7835" s="5">
        <v>2697.9913000000006</v>
      </c>
    </row>
    <row r="7836" spans="5:6" x14ac:dyDescent="0.25">
      <c r="E7836" t="s">
        <v>3027</v>
      </c>
      <c r="F7836" s="5">
        <v>2697.8150000000001</v>
      </c>
    </row>
    <row r="7837" spans="5:6" x14ac:dyDescent="0.25">
      <c r="E7837" t="s">
        <v>10295</v>
      </c>
      <c r="F7837" s="5">
        <v>2692.1430000000005</v>
      </c>
    </row>
    <row r="7838" spans="5:6" x14ac:dyDescent="0.25">
      <c r="E7838" t="s">
        <v>11407</v>
      </c>
      <c r="F7838" s="5">
        <v>2685.4019000000008</v>
      </c>
    </row>
    <row r="7839" spans="5:6" x14ac:dyDescent="0.25">
      <c r="E7839" t="s">
        <v>13392</v>
      </c>
      <c r="F7839" s="5">
        <v>2684.3410999999996</v>
      </c>
    </row>
    <row r="7840" spans="5:6" x14ac:dyDescent="0.25">
      <c r="E7840" t="s">
        <v>4127</v>
      </c>
      <c r="F7840" s="5">
        <v>2683.9247999999993</v>
      </c>
    </row>
    <row r="7841" spans="5:6" x14ac:dyDescent="0.25">
      <c r="E7841" t="s">
        <v>9156</v>
      </c>
      <c r="F7841" s="5">
        <v>2683.8473999999997</v>
      </c>
    </row>
    <row r="7842" spans="5:6" x14ac:dyDescent="0.25">
      <c r="E7842" t="s">
        <v>10841</v>
      </c>
      <c r="F7842" s="5">
        <v>2680.3630000000007</v>
      </c>
    </row>
    <row r="7843" spans="5:6" x14ac:dyDescent="0.25">
      <c r="E7843" t="s">
        <v>7816</v>
      </c>
      <c r="F7843" s="5">
        <v>2677.0482000000002</v>
      </c>
    </row>
    <row r="7844" spans="5:6" x14ac:dyDescent="0.25">
      <c r="E7844" t="s">
        <v>3701</v>
      </c>
      <c r="F7844" s="5">
        <v>2676.3745000000008</v>
      </c>
    </row>
    <row r="7845" spans="5:6" x14ac:dyDescent="0.25">
      <c r="E7845" t="s">
        <v>12046</v>
      </c>
      <c r="F7845" s="5">
        <v>2673.4994999999999</v>
      </c>
    </row>
    <row r="7846" spans="5:6" x14ac:dyDescent="0.25">
      <c r="E7846" t="s">
        <v>13445</v>
      </c>
      <c r="F7846" s="5">
        <v>2673.2356999999997</v>
      </c>
    </row>
    <row r="7847" spans="5:6" x14ac:dyDescent="0.25">
      <c r="E7847" t="s">
        <v>18490</v>
      </c>
      <c r="F7847" s="5">
        <v>2672.7268999999997</v>
      </c>
    </row>
    <row r="7848" spans="5:6" x14ac:dyDescent="0.25">
      <c r="E7848" t="s">
        <v>18763</v>
      </c>
      <c r="F7848" s="5">
        <v>2671.0533</v>
      </c>
    </row>
    <row r="7849" spans="5:6" x14ac:dyDescent="0.25">
      <c r="E7849" t="s">
        <v>16415</v>
      </c>
      <c r="F7849" s="5">
        <v>2671.0533</v>
      </c>
    </row>
    <row r="7850" spans="5:6" x14ac:dyDescent="0.25">
      <c r="E7850" t="s">
        <v>3246</v>
      </c>
      <c r="F7850" s="5">
        <v>2668.4333000000001</v>
      </c>
    </row>
    <row r="7851" spans="5:6" x14ac:dyDescent="0.25">
      <c r="E7851" t="s">
        <v>7005</v>
      </c>
      <c r="F7851" s="5">
        <v>2667.7458000000001</v>
      </c>
    </row>
    <row r="7852" spans="5:6" x14ac:dyDescent="0.25">
      <c r="E7852" t="s">
        <v>13077</v>
      </c>
      <c r="F7852" s="5">
        <v>2666.5506000000005</v>
      </c>
    </row>
    <row r="7853" spans="5:6" x14ac:dyDescent="0.25">
      <c r="E7853" t="s">
        <v>7711</v>
      </c>
      <c r="F7853" s="5">
        <v>2666.5506000000005</v>
      </c>
    </row>
    <row r="7854" spans="5:6" x14ac:dyDescent="0.25">
      <c r="E7854" t="s">
        <v>6256</v>
      </c>
      <c r="F7854" s="5">
        <v>2662.9137999999998</v>
      </c>
    </row>
    <row r="7855" spans="5:6" x14ac:dyDescent="0.25">
      <c r="E7855" t="s">
        <v>9128</v>
      </c>
      <c r="F7855" s="5">
        <v>2659.4955999999997</v>
      </c>
    </row>
    <row r="7856" spans="5:6" x14ac:dyDescent="0.25">
      <c r="E7856" t="s">
        <v>11679</v>
      </c>
      <c r="F7856" s="5">
        <v>2659.2094000000002</v>
      </c>
    </row>
    <row r="7857" spans="5:6" x14ac:dyDescent="0.25">
      <c r="E7857" t="s">
        <v>17746</v>
      </c>
      <c r="F7857" s="5">
        <v>2655.5621000000006</v>
      </c>
    </row>
    <row r="7858" spans="5:6" x14ac:dyDescent="0.25">
      <c r="E7858" t="s">
        <v>15288</v>
      </c>
      <c r="F7858" s="5">
        <v>2653.7237999999998</v>
      </c>
    </row>
    <row r="7859" spans="5:6" x14ac:dyDescent="0.25">
      <c r="E7859" t="s">
        <v>14312</v>
      </c>
      <c r="F7859" s="5">
        <v>2651.4995000000004</v>
      </c>
    </row>
    <row r="7860" spans="5:6" x14ac:dyDescent="0.25">
      <c r="E7860" t="s">
        <v>10723</v>
      </c>
      <c r="F7860" s="5">
        <v>2651.4198000000006</v>
      </c>
    </row>
    <row r="7861" spans="5:6" x14ac:dyDescent="0.25">
      <c r="E7861" t="s">
        <v>12650</v>
      </c>
      <c r="F7861" s="5">
        <v>2646.3855000000003</v>
      </c>
    </row>
    <row r="7862" spans="5:6" x14ac:dyDescent="0.25">
      <c r="E7862" t="s">
        <v>4498</v>
      </c>
      <c r="F7862" s="5">
        <v>2645.3776000000003</v>
      </c>
    </row>
    <row r="7863" spans="5:6" x14ac:dyDescent="0.25">
      <c r="E7863" t="s">
        <v>7437</v>
      </c>
      <c r="F7863" s="5">
        <v>2639.3679000000002</v>
      </c>
    </row>
    <row r="7864" spans="5:6" x14ac:dyDescent="0.25">
      <c r="E7864" t="s">
        <v>18251</v>
      </c>
      <c r="F7864" s="5">
        <v>2637.2767999999996</v>
      </c>
    </row>
    <row r="7865" spans="5:6" x14ac:dyDescent="0.25">
      <c r="E7865" t="s">
        <v>11629</v>
      </c>
      <c r="F7865" s="5">
        <v>2634.2192</v>
      </c>
    </row>
    <row r="7866" spans="5:6" x14ac:dyDescent="0.25">
      <c r="E7866" t="s">
        <v>6577</v>
      </c>
      <c r="F7866" s="5">
        <v>2630.0429000000004</v>
      </c>
    </row>
    <row r="7867" spans="5:6" x14ac:dyDescent="0.25">
      <c r="E7867" t="s">
        <v>12508</v>
      </c>
      <c r="F7867" s="5">
        <v>2630.0324999999998</v>
      </c>
    </row>
    <row r="7868" spans="5:6" x14ac:dyDescent="0.25">
      <c r="E7868" t="s">
        <v>1343</v>
      </c>
      <c r="F7868" s="5">
        <v>2629.9231999999997</v>
      </c>
    </row>
    <row r="7869" spans="5:6" x14ac:dyDescent="0.25">
      <c r="E7869" t="s">
        <v>8053</v>
      </c>
      <c r="F7869" s="5">
        <v>2629.3073999999997</v>
      </c>
    </row>
    <row r="7870" spans="5:6" x14ac:dyDescent="0.25">
      <c r="E7870" t="s">
        <v>10375</v>
      </c>
      <c r="F7870" s="5">
        <v>2629.1240000000003</v>
      </c>
    </row>
    <row r="7871" spans="5:6" x14ac:dyDescent="0.25">
      <c r="E7871" t="s">
        <v>12396</v>
      </c>
      <c r="F7871" s="5">
        <v>2625.5442999999996</v>
      </c>
    </row>
    <row r="7872" spans="5:6" x14ac:dyDescent="0.25">
      <c r="E7872" t="s">
        <v>17131</v>
      </c>
      <c r="F7872" s="5">
        <v>2623.4942999999998</v>
      </c>
    </row>
    <row r="7873" spans="5:6" x14ac:dyDescent="0.25">
      <c r="E7873" t="s">
        <v>10480</v>
      </c>
      <c r="F7873" s="5">
        <v>2619.9575999999997</v>
      </c>
    </row>
    <row r="7874" spans="5:6" x14ac:dyDescent="0.25">
      <c r="E7874" t="s">
        <v>14190</v>
      </c>
      <c r="F7874" s="5">
        <v>2618.7907000000005</v>
      </c>
    </row>
    <row r="7875" spans="5:6" x14ac:dyDescent="0.25">
      <c r="E7875" t="s">
        <v>8160</v>
      </c>
      <c r="F7875" s="5">
        <v>2617.8914999999997</v>
      </c>
    </row>
    <row r="7876" spans="5:6" x14ac:dyDescent="0.25">
      <c r="E7876" t="s">
        <v>8650</v>
      </c>
      <c r="F7876" s="5">
        <v>2617.5531999999998</v>
      </c>
    </row>
    <row r="7877" spans="5:6" x14ac:dyDescent="0.25">
      <c r="E7877" t="s">
        <v>6625</v>
      </c>
      <c r="F7877" s="5">
        <v>2616.9267000000009</v>
      </c>
    </row>
    <row r="7878" spans="5:6" x14ac:dyDescent="0.25">
      <c r="E7878" t="s">
        <v>14630</v>
      </c>
      <c r="F7878" s="5">
        <v>2616.7066999999997</v>
      </c>
    </row>
    <row r="7879" spans="5:6" x14ac:dyDescent="0.25">
      <c r="E7879" t="s">
        <v>10608</v>
      </c>
      <c r="F7879" s="5">
        <v>2616.7066999999997</v>
      </c>
    </row>
    <row r="7880" spans="5:6" x14ac:dyDescent="0.25">
      <c r="E7880" t="s">
        <v>6533</v>
      </c>
      <c r="F7880" s="5">
        <v>2616.3337999999999</v>
      </c>
    </row>
    <row r="7881" spans="5:6" x14ac:dyDescent="0.25">
      <c r="E7881" t="s">
        <v>13756</v>
      </c>
      <c r="F7881" s="5">
        <v>2615.6902999999998</v>
      </c>
    </row>
    <row r="7882" spans="5:6" x14ac:dyDescent="0.25">
      <c r="E7882" t="s">
        <v>10676</v>
      </c>
      <c r="F7882" s="5">
        <v>2615.1077999999998</v>
      </c>
    </row>
    <row r="7883" spans="5:6" x14ac:dyDescent="0.25">
      <c r="E7883" t="s">
        <v>2820</v>
      </c>
      <c r="F7883" s="5">
        <v>2605.8913000000007</v>
      </c>
    </row>
    <row r="7884" spans="5:6" x14ac:dyDescent="0.25">
      <c r="E7884" t="s">
        <v>9850</v>
      </c>
      <c r="F7884" s="5">
        <v>2605.8240999999998</v>
      </c>
    </row>
    <row r="7885" spans="5:6" x14ac:dyDescent="0.25">
      <c r="E7885" t="s">
        <v>14782</v>
      </c>
      <c r="F7885" s="5">
        <v>2605.7201999999993</v>
      </c>
    </row>
    <row r="7886" spans="5:6" x14ac:dyDescent="0.25">
      <c r="E7886" t="s">
        <v>9039</v>
      </c>
      <c r="F7886" s="5">
        <v>2603.3899999999994</v>
      </c>
    </row>
    <row r="7887" spans="5:6" x14ac:dyDescent="0.25">
      <c r="E7887" t="s">
        <v>12888</v>
      </c>
      <c r="F7887" s="5">
        <v>2602.7973000000006</v>
      </c>
    </row>
    <row r="7888" spans="5:6" x14ac:dyDescent="0.25">
      <c r="E7888" t="s">
        <v>2485</v>
      </c>
      <c r="F7888" s="5">
        <v>2601.0220999999997</v>
      </c>
    </row>
    <row r="7889" spans="5:6" x14ac:dyDescent="0.25">
      <c r="E7889" t="s">
        <v>1932</v>
      </c>
      <c r="F7889" s="5">
        <v>2598.2119000000002</v>
      </c>
    </row>
    <row r="7890" spans="5:6" x14ac:dyDescent="0.25">
      <c r="E7890" t="s">
        <v>2648</v>
      </c>
      <c r="F7890" s="5">
        <v>2597.8206000000005</v>
      </c>
    </row>
    <row r="7891" spans="5:6" x14ac:dyDescent="0.25">
      <c r="E7891" t="s">
        <v>3847</v>
      </c>
      <c r="F7891" s="5">
        <v>2596.4179000000004</v>
      </c>
    </row>
    <row r="7892" spans="5:6" x14ac:dyDescent="0.25">
      <c r="E7892" t="s">
        <v>17177</v>
      </c>
      <c r="F7892" s="5">
        <v>2596.1787999999997</v>
      </c>
    </row>
    <row r="7893" spans="5:6" x14ac:dyDescent="0.25">
      <c r="E7893" t="s">
        <v>16912</v>
      </c>
      <c r="F7893" s="5">
        <v>2593.4736000000007</v>
      </c>
    </row>
    <row r="7894" spans="5:6" x14ac:dyDescent="0.25">
      <c r="E7894" t="s">
        <v>18110</v>
      </c>
      <c r="F7894" s="5">
        <v>2593.1560999999997</v>
      </c>
    </row>
    <row r="7895" spans="5:6" x14ac:dyDescent="0.25">
      <c r="E7895" t="s">
        <v>2862</v>
      </c>
      <c r="F7895" s="5">
        <v>2592.1666999999993</v>
      </c>
    </row>
    <row r="7896" spans="5:6" x14ac:dyDescent="0.25">
      <c r="E7896" t="s">
        <v>8807</v>
      </c>
      <c r="F7896" s="5">
        <v>2589.6437999999998</v>
      </c>
    </row>
    <row r="7897" spans="5:6" x14ac:dyDescent="0.25">
      <c r="E7897" t="s">
        <v>12568</v>
      </c>
      <c r="F7897" s="5">
        <v>2588.9392000000003</v>
      </c>
    </row>
    <row r="7898" spans="5:6" x14ac:dyDescent="0.25">
      <c r="E7898" t="s">
        <v>16201</v>
      </c>
      <c r="F7898" s="5">
        <v>2586.4281000000005</v>
      </c>
    </row>
    <row r="7899" spans="5:6" x14ac:dyDescent="0.25">
      <c r="E7899" t="s">
        <v>7373</v>
      </c>
      <c r="F7899" s="5">
        <v>2586.3018000000002</v>
      </c>
    </row>
    <row r="7900" spans="5:6" x14ac:dyDescent="0.25">
      <c r="E7900" t="s">
        <v>14559</v>
      </c>
      <c r="F7900" s="5">
        <v>2582.6360999999997</v>
      </c>
    </row>
    <row r="7901" spans="5:6" x14ac:dyDescent="0.25">
      <c r="E7901" t="s">
        <v>4436</v>
      </c>
      <c r="F7901" s="5">
        <v>2581.0559000000007</v>
      </c>
    </row>
    <row r="7902" spans="5:6" x14ac:dyDescent="0.25">
      <c r="E7902" t="s">
        <v>1862</v>
      </c>
      <c r="F7902" s="5">
        <v>2581.0559000000007</v>
      </c>
    </row>
    <row r="7903" spans="5:6" x14ac:dyDescent="0.25">
      <c r="E7903" t="s">
        <v>18677</v>
      </c>
      <c r="F7903" s="5">
        <v>2580.9238999999998</v>
      </c>
    </row>
    <row r="7904" spans="5:6" x14ac:dyDescent="0.25">
      <c r="E7904" t="s">
        <v>10570</v>
      </c>
      <c r="F7904" s="5">
        <v>2576.3882999999996</v>
      </c>
    </row>
    <row r="7905" spans="5:6" x14ac:dyDescent="0.25">
      <c r="E7905" t="s">
        <v>18665</v>
      </c>
      <c r="F7905" s="5">
        <v>2575.8834000000006</v>
      </c>
    </row>
    <row r="7906" spans="5:6" x14ac:dyDescent="0.25">
      <c r="E7906" t="s">
        <v>7451</v>
      </c>
      <c r="F7906" s="5">
        <v>2575.8834000000006</v>
      </c>
    </row>
    <row r="7907" spans="5:6" x14ac:dyDescent="0.25">
      <c r="E7907" t="s">
        <v>13208</v>
      </c>
      <c r="F7907" s="5">
        <v>2574.3392000000003</v>
      </c>
    </row>
    <row r="7908" spans="5:6" x14ac:dyDescent="0.25">
      <c r="E7908" t="s">
        <v>6105</v>
      </c>
      <c r="F7908" s="5">
        <v>2570.2106000000003</v>
      </c>
    </row>
    <row r="7909" spans="5:6" x14ac:dyDescent="0.25">
      <c r="E7909" t="s">
        <v>18924</v>
      </c>
      <c r="F7909" s="5">
        <v>2568.9667999999997</v>
      </c>
    </row>
    <row r="7910" spans="5:6" x14ac:dyDescent="0.25">
      <c r="E7910" t="s">
        <v>2994</v>
      </c>
      <c r="F7910" s="5">
        <v>2568.6152000000006</v>
      </c>
    </row>
    <row r="7911" spans="5:6" x14ac:dyDescent="0.25">
      <c r="E7911" t="s">
        <v>13808</v>
      </c>
      <c r="F7911" s="5">
        <v>2567.7558999999997</v>
      </c>
    </row>
    <row r="7912" spans="5:6" x14ac:dyDescent="0.25">
      <c r="E7912" t="s">
        <v>4584</v>
      </c>
      <c r="F7912" s="5">
        <v>2567.7209999999995</v>
      </c>
    </row>
    <row r="7913" spans="5:6" x14ac:dyDescent="0.25">
      <c r="E7913" t="s">
        <v>15461</v>
      </c>
      <c r="F7913" s="5">
        <v>2565.7775000000001</v>
      </c>
    </row>
    <row r="7914" spans="5:6" x14ac:dyDescent="0.25">
      <c r="E7914" t="s">
        <v>14471</v>
      </c>
      <c r="F7914" s="5">
        <v>2564.4175999999998</v>
      </c>
    </row>
    <row r="7915" spans="5:6" x14ac:dyDescent="0.25">
      <c r="E7915" t="s">
        <v>12179</v>
      </c>
      <c r="F7915" s="5">
        <v>2558.9056000000005</v>
      </c>
    </row>
    <row r="7916" spans="5:6" x14ac:dyDescent="0.25">
      <c r="E7916" t="s">
        <v>12419</v>
      </c>
      <c r="F7916" s="5">
        <v>2558.2480999999998</v>
      </c>
    </row>
    <row r="7917" spans="5:6" x14ac:dyDescent="0.25">
      <c r="E7917" t="s">
        <v>7598</v>
      </c>
      <c r="F7917" s="5">
        <v>2558.0528999999997</v>
      </c>
    </row>
    <row r="7918" spans="5:6" x14ac:dyDescent="0.25">
      <c r="E7918" t="s">
        <v>8338</v>
      </c>
      <c r="F7918" s="5">
        <v>2556.9657999999995</v>
      </c>
    </row>
    <row r="7919" spans="5:6" x14ac:dyDescent="0.25">
      <c r="E7919" t="s">
        <v>7072</v>
      </c>
      <c r="F7919" s="5">
        <v>2556.3915999999999</v>
      </c>
    </row>
    <row r="7920" spans="5:6" x14ac:dyDescent="0.25">
      <c r="E7920" t="s">
        <v>12666</v>
      </c>
      <c r="F7920" s="5">
        <v>2556.1580000000004</v>
      </c>
    </row>
    <row r="7921" spans="5:6" x14ac:dyDescent="0.25">
      <c r="E7921" t="s">
        <v>1288</v>
      </c>
      <c r="F7921" s="5">
        <v>2555.0223999999994</v>
      </c>
    </row>
    <row r="7922" spans="5:6" x14ac:dyDescent="0.25">
      <c r="E7922" t="s">
        <v>1859</v>
      </c>
      <c r="F7922" s="5">
        <v>2554.5112000000008</v>
      </c>
    </row>
    <row r="7923" spans="5:6" x14ac:dyDescent="0.25">
      <c r="E7923" t="s">
        <v>5059</v>
      </c>
      <c r="F7923" s="5">
        <v>2554.3256000000006</v>
      </c>
    </row>
    <row r="7924" spans="5:6" x14ac:dyDescent="0.25">
      <c r="E7924" t="s">
        <v>7745</v>
      </c>
      <c r="F7924" s="5">
        <v>2552.7683999999999</v>
      </c>
    </row>
    <row r="7925" spans="5:6" x14ac:dyDescent="0.25">
      <c r="E7925" t="s">
        <v>15432</v>
      </c>
      <c r="F7925" s="5">
        <v>2552.4251999999997</v>
      </c>
    </row>
    <row r="7926" spans="5:6" x14ac:dyDescent="0.25">
      <c r="E7926" t="s">
        <v>11290</v>
      </c>
      <c r="F7926" s="5">
        <v>2552.4251999999997</v>
      </c>
    </row>
    <row r="7927" spans="5:6" x14ac:dyDescent="0.25">
      <c r="E7927" t="s">
        <v>5909</v>
      </c>
      <c r="F7927" s="5">
        <v>2552.4251999999997</v>
      </c>
    </row>
    <row r="7928" spans="5:6" x14ac:dyDescent="0.25">
      <c r="E7928" t="s">
        <v>904</v>
      </c>
      <c r="F7928" s="5">
        <v>2552.4251999999997</v>
      </c>
    </row>
    <row r="7929" spans="5:6" x14ac:dyDescent="0.25">
      <c r="E7929" t="s">
        <v>678</v>
      </c>
      <c r="F7929" s="5">
        <v>2552.4251999999997</v>
      </c>
    </row>
    <row r="7930" spans="5:6" x14ac:dyDescent="0.25">
      <c r="E7930" t="s">
        <v>2515</v>
      </c>
      <c r="F7930" s="5">
        <v>2550.6614</v>
      </c>
    </row>
    <row r="7931" spans="5:6" x14ac:dyDescent="0.25">
      <c r="E7931" t="s">
        <v>9405</v>
      </c>
      <c r="F7931" s="5">
        <v>2550.1607000000008</v>
      </c>
    </row>
    <row r="7932" spans="5:6" x14ac:dyDescent="0.25">
      <c r="E7932" t="s">
        <v>17599</v>
      </c>
      <c r="F7932" s="5">
        <v>2549.3486999999996</v>
      </c>
    </row>
    <row r="7933" spans="5:6" x14ac:dyDescent="0.25">
      <c r="E7933" t="s">
        <v>4111</v>
      </c>
      <c r="F7933" s="5">
        <v>2548.2619999999997</v>
      </c>
    </row>
    <row r="7934" spans="5:6" x14ac:dyDescent="0.25">
      <c r="E7934" t="s">
        <v>1212</v>
      </c>
      <c r="F7934" s="5">
        <v>2548.0861</v>
      </c>
    </row>
    <row r="7935" spans="5:6" x14ac:dyDescent="0.25">
      <c r="E7935" t="s">
        <v>7868</v>
      </c>
      <c r="F7935" s="5">
        <v>2545.7598000000007</v>
      </c>
    </row>
    <row r="7936" spans="5:6" x14ac:dyDescent="0.25">
      <c r="E7936" t="s">
        <v>6802</v>
      </c>
      <c r="F7936" s="5">
        <v>2544.7599</v>
      </c>
    </row>
    <row r="7937" spans="5:6" x14ac:dyDescent="0.25">
      <c r="E7937" t="s">
        <v>14284</v>
      </c>
      <c r="F7937" s="5">
        <v>2542.5857000000005</v>
      </c>
    </row>
    <row r="7938" spans="5:6" x14ac:dyDescent="0.25">
      <c r="E7938" t="s">
        <v>4126</v>
      </c>
      <c r="F7938" s="5">
        <v>2540.0531999999998</v>
      </c>
    </row>
    <row r="7939" spans="5:6" x14ac:dyDescent="0.25">
      <c r="E7939" t="s">
        <v>2723</v>
      </c>
      <c r="F7939" s="5">
        <v>2538.4853000000003</v>
      </c>
    </row>
    <row r="7940" spans="5:6" x14ac:dyDescent="0.25">
      <c r="E7940" t="s">
        <v>792</v>
      </c>
      <c r="F7940" s="5">
        <v>2537.4014999999999</v>
      </c>
    </row>
    <row r="7941" spans="5:6" x14ac:dyDescent="0.25">
      <c r="E7941" t="s">
        <v>12816</v>
      </c>
      <c r="F7941" s="5">
        <v>2536.8982000000005</v>
      </c>
    </row>
    <row r="7942" spans="5:6" x14ac:dyDescent="0.25">
      <c r="E7942" t="s">
        <v>7825</v>
      </c>
      <c r="F7942" s="5">
        <v>2533.3026</v>
      </c>
    </row>
    <row r="7943" spans="5:6" x14ac:dyDescent="0.25">
      <c r="E7943" t="s">
        <v>14909</v>
      </c>
      <c r="F7943" s="5">
        <v>2532.4471000000003</v>
      </c>
    </row>
    <row r="7944" spans="5:6" x14ac:dyDescent="0.25">
      <c r="E7944" t="s">
        <v>9532</v>
      </c>
      <c r="F7944" s="5">
        <v>2532.1073000000001</v>
      </c>
    </row>
    <row r="7945" spans="5:6" x14ac:dyDescent="0.25">
      <c r="E7945" t="s">
        <v>17382</v>
      </c>
      <c r="F7945" s="5">
        <v>2532.0760000000005</v>
      </c>
    </row>
    <row r="7946" spans="5:6" x14ac:dyDescent="0.25">
      <c r="E7946" t="s">
        <v>10954</v>
      </c>
      <c r="F7946" s="5">
        <v>2531.9897000000001</v>
      </c>
    </row>
    <row r="7947" spans="5:6" x14ac:dyDescent="0.25">
      <c r="E7947" t="s">
        <v>999</v>
      </c>
      <c r="F7947" s="5">
        <v>2531.8149000000008</v>
      </c>
    </row>
    <row r="7948" spans="5:6" x14ac:dyDescent="0.25">
      <c r="E7948" t="s">
        <v>15668</v>
      </c>
      <c r="F7948" s="5">
        <v>2528.1468000000004</v>
      </c>
    </row>
    <row r="7949" spans="5:6" x14ac:dyDescent="0.25">
      <c r="E7949" t="s">
        <v>12864</v>
      </c>
      <c r="F7949" s="5">
        <v>2524.9451000000008</v>
      </c>
    </row>
    <row r="7950" spans="5:6" x14ac:dyDescent="0.25">
      <c r="E7950" t="s">
        <v>1888</v>
      </c>
      <c r="F7950" s="5">
        <v>2519.9108000000001</v>
      </c>
    </row>
    <row r="7951" spans="5:6" x14ac:dyDescent="0.25">
      <c r="E7951" t="s">
        <v>7575</v>
      </c>
      <c r="F7951" s="5">
        <v>2516.3901999999998</v>
      </c>
    </row>
    <row r="7952" spans="5:6" x14ac:dyDescent="0.25">
      <c r="E7952" t="s">
        <v>15348</v>
      </c>
      <c r="F7952" s="5">
        <v>2509.4106999999995</v>
      </c>
    </row>
    <row r="7953" spans="5:6" x14ac:dyDescent="0.25">
      <c r="E7953" t="s">
        <v>2051</v>
      </c>
      <c r="F7953" s="5">
        <v>2502.8953999999999</v>
      </c>
    </row>
    <row r="7954" spans="5:6" x14ac:dyDescent="0.25">
      <c r="E7954" t="s">
        <v>10906</v>
      </c>
      <c r="F7954" s="5">
        <v>2501.9497000000006</v>
      </c>
    </row>
    <row r="7955" spans="5:6" x14ac:dyDescent="0.25">
      <c r="E7955" t="s">
        <v>12063</v>
      </c>
      <c r="F7955" s="5">
        <v>2501.3453999999997</v>
      </c>
    </row>
    <row r="7956" spans="5:6" x14ac:dyDescent="0.25">
      <c r="E7956" t="s">
        <v>6580</v>
      </c>
      <c r="F7956" s="5">
        <v>2501.3262</v>
      </c>
    </row>
    <row r="7957" spans="5:6" x14ac:dyDescent="0.25">
      <c r="E7957" t="s">
        <v>3112</v>
      </c>
      <c r="F7957" s="5">
        <v>2499.7767999999996</v>
      </c>
    </row>
    <row r="7958" spans="5:6" x14ac:dyDescent="0.25">
      <c r="E7958" t="s">
        <v>8321</v>
      </c>
      <c r="F7958" s="5">
        <v>2497.1825000000008</v>
      </c>
    </row>
    <row r="7959" spans="5:6" x14ac:dyDescent="0.25">
      <c r="E7959" t="s">
        <v>10226</v>
      </c>
      <c r="F7959" s="5">
        <v>2495.9946</v>
      </c>
    </row>
    <row r="7960" spans="5:6" x14ac:dyDescent="0.25">
      <c r="E7960" t="s">
        <v>2596</v>
      </c>
      <c r="F7960" s="5">
        <v>2494.5173999999997</v>
      </c>
    </row>
    <row r="7961" spans="5:6" x14ac:dyDescent="0.25">
      <c r="E7961" t="s">
        <v>15003</v>
      </c>
      <c r="F7961" s="5">
        <v>2494.5030000000002</v>
      </c>
    </row>
    <row r="7962" spans="5:6" x14ac:dyDescent="0.25">
      <c r="E7962" t="s">
        <v>16572</v>
      </c>
      <c r="F7962" s="5">
        <v>2493.4905000000003</v>
      </c>
    </row>
    <row r="7963" spans="5:6" x14ac:dyDescent="0.25">
      <c r="E7963" t="s">
        <v>5997</v>
      </c>
      <c r="F7963" s="5">
        <v>2481.3940000000002</v>
      </c>
    </row>
    <row r="7964" spans="5:6" x14ac:dyDescent="0.25">
      <c r="E7964" t="s">
        <v>14446</v>
      </c>
      <c r="F7964" s="5">
        <v>2478.0554000000002</v>
      </c>
    </row>
    <row r="7965" spans="5:6" x14ac:dyDescent="0.25">
      <c r="E7965" t="s">
        <v>14379</v>
      </c>
      <c r="F7965" s="5">
        <v>2477.0374000000002</v>
      </c>
    </row>
    <row r="7966" spans="5:6" x14ac:dyDescent="0.25">
      <c r="E7966" t="s">
        <v>10307</v>
      </c>
      <c r="F7966" s="5">
        <v>2475.7043000000003</v>
      </c>
    </row>
    <row r="7967" spans="5:6" x14ac:dyDescent="0.25">
      <c r="E7967" t="s">
        <v>7559</v>
      </c>
      <c r="F7967" s="5">
        <v>2475.5537000000004</v>
      </c>
    </row>
    <row r="7968" spans="5:6" x14ac:dyDescent="0.25">
      <c r="E7968" t="s">
        <v>2349</v>
      </c>
      <c r="F7968" s="5">
        <v>2475.1058999999996</v>
      </c>
    </row>
    <row r="7969" spans="5:6" x14ac:dyDescent="0.25">
      <c r="E7969" t="s">
        <v>12747</v>
      </c>
      <c r="F7969" s="5">
        <v>2473.3939999999993</v>
      </c>
    </row>
    <row r="7970" spans="5:6" x14ac:dyDescent="0.25">
      <c r="E7970" t="s">
        <v>1359</v>
      </c>
      <c r="F7970" s="5">
        <v>2472.7122999999997</v>
      </c>
    </row>
    <row r="7971" spans="5:6" x14ac:dyDescent="0.25">
      <c r="E7971" t="s">
        <v>1873</v>
      </c>
      <c r="F7971" s="5">
        <v>2466.3649000000005</v>
      </c>
    </row>
    <row r="7972" spans="5:6" x14ac:dyDescent="0.25">
      <c r="E7972" t="s">
        <v>17122</v>
      </c>
      <c r="F7972" s="5">
        <v>2463.0122000000001</v>
      </c>
    </row>
    <row r="7973" spans="5:6" x14ac:dyDescent="0.25">
      <c r="E7973" t="s">
        <v>13410</v>
      </c>
      <c r="F7973" s="5">
        <v>2459.5743999999995</v>
      </c>
    </row>
    <row r="7974" spans="5:6" x14ac:dyDescent="0.25">
      <c r="E7974" t="s">
        <v>2843</v>
      </c>
      <c r="F7974" s="5">
        <v>2457.3833999999997</v>
      </c>
    </row>
    <row r="7975" spans="5:6" x14ac:dyDescent="0.25">
      <c r="E7975" t="s">
        <v>2188</v>
      </c>
      <c r="F7975" s="5">
        <v>2456.9663999999998</v>
      </c>
    </row>
    <row r="7976" spans="5:6" x14ac:dyDescent="0.25">
      <c r="E7976" t="s">
        <v>10767</v>
      </c>
      <c r="F7976" s="5">
        <v>2455.7874000000002</v>
      </c>
    </row>
    <row r="7977" spans="5:6" x14ac:dyDescent="0.25">
      <c r="E7977" t="s">
        <v>17783</v>
      </c>
      <c r="F7977" s="5">
        <v>2451.7052999999996</v>
      </c>
    </row>
    <row r="7978" spans="5:6" x14ac:dyDescent="0.25">
      <c r="E7978" t="s">
        <v>13272</v>
      </c>
      <c r="F7978" s="5">
        <v>2449.9469999999997</v>
      </c>
    </row>
    <row r="7979" spans="5:6" x14ac:dyDescent="0.25">
      <c r="E7979" t="s">
        <v>2463</v>
      </c>
      <c r="F7979" s="5">
        <v>2448.7592</v>
      </c>
    </row>
    <row r="7980" spans="5:6" x14ac:dyDescent="0.25">
      <c r="E7980" t="s">
        <v>12346</v>
      </c>
      <c r="F7980" s="5">
        <v>2447.9812000000006</v>
      </c>
    </row>
    <row r="7981" spans="5:6" x14ac:dyDescent="0.25">
      <c r="E7981" t="s">
        <v>15138</v>
      </c>
      <c r="F7981" s="5">
        <v>2445.3498999999997</v>
      </c>
    </row>
    <row r="7982" spans="5:6" x14ac:dyDescent="0.25">
      <c r="E7982" t="s">
        <v>9424</v>
      </c>
      <c r="F7982" s="5">
        <v>2444.4612000000006</v>
      </c>
    </row>
    <row r="7983" spans="5:6" x14ac:dyDescent="0.25">
      <c r="E7983" t="s">
        <v>2775</v>
      </c>
      <c r="F7983" s="5">
        <v>2443.6546999999996</v>
      </c>
    </row>
    <row r="7984" spans="5:6" x14ac:dyDescent="0.25">
      <c r="E7984" t="s">
        <v>1769</v>
      </c>
      <c r="F7984" s="5">
        <v>2442.27</v>
      </c>
    </row>
    <row r="7985" spans="5:6" x14ac:dyDescent="0.25">
      <c r="E7985" t="s">
        <v>16448</v>
      </c>
      <c r="F7985" s="5">
        <v>2441.9940999999999</v>
      </c>
    </row>
    <row r="7986" spans="5:6" x14ac:dyDescent="0.25">
      <c r="E7986" t="s">
        <v>13925</v>
      </c>
      <c r="F7986" s="5">
        <v>2439.3913999999995</v>
      </c>
    </row>
    <row r="7987" spans="5:6" x14ac:dyDescent="0.25">
      <c r="E7987" t="s">
        <v>4736</v>
      </c>
      <c r="F7987" s="5">
        <v>2438.6464000000001</v>
      </c>
    </row>
    <row r="7988" spans="5:6" x14ac:dyDescent="0.25">
      <c r="E7988" t="s">
        <v>16517</v>
      </c>
      <c r="F7988" s="5">
        <v>2437.4981000000002</v>
      </c>
    </row>
    <row r="7989" spans="5:6" x14ac:dyDescent="0.25">
      <c r="E7989" t="s">
        <v>14983</v>
      </c>
      <c r="F7989" s="5">
        <v>2437.3994000000002</v>
      </c>
    </row>
    <row r="7990" spans="5:6" x14ac:dyDescent="0.25">
      <c r="E7990" t="s">
        <v>11061</v>
      </c>
      <c r="F7990" s="5">
        <v>2435.5867999999996</v>
      </c>
    </row>
    <row r="7991" spans="5:6" x14ac:dyDescent="0.25">
      <c r="E7991" t="s">
        <v>2768</v>
      </c>
      <c r="F7991" s="5">
        <v>2434.8725999999997</v>
      </c>
    </row>
    <row r="7992" spans="5:6" x14ac:dyDescent="0.25">
      <c r="E7992" t="s">
        <v>8737</v>
      </c>
      <c r="F7992" s="5">
        <v>2431.3175999999999</v>
      </c>
    </row>
    <row r="7993" spans="5:6" x14ac:dyDescent="0.25">
      <c r="E7993" t="s">
        <v>1110</v>
      </c>
      <c r="F7993" s="5">
        <v>2431.3175999999999</v>
      </c>
    </row>
    <row r="7994" spans="5:6" x14ac:dyDescent="0.25">
      <c r="E7994" t="s">
        <v>12262</v>
      </c>
      <c r="F7994" s="5">
        <v>2429.3613999999998</v>
      </c>
    </row>
    <row r="7995" spans="5:6" x14ac:dyDescent="0.25">
      <c r="E7995" t="s">
        <v>18052</v>
      </c>
      <c r="F7995" s="5">
        <v>2429.2448999999997</v>
      </c>
    </row>
    <row r="7996" spans="5:6" x14ac:dyDescent="0.25">
      <c r="E7996" t="s">
        <v>12791</v>
      </c>
      <c r="F7996" s="5">
        <v>2427.6487999999995</v>
      </c>
    </row>
    <row r="7997" spans="5:6" x14ac:dyDescent="0.25">
      <c r="E7997" t="s">
        <v>10273</v>
      </c>
      <c r="F7997" s="5">
        <v>2424.0612999999998</v>
      </c>
    </row>
    <row r="7998" spans="5:6" x14ac:dyDescent="0.25">
      <c r="E7998" t="s">
        <v>4513</v>
      </c>
      <c r="F7998" s="5">
        <v>2423.8501999999994</v>
      </c>
    </row>
    <row r="7999" spans="5:6" x14ac:dyDescent="0.25">
      <c r="E7999" t="s">
        <v>16473</v>
      </c>
      <c r="F7999" s="5">
        <v>2422.5888</v>
      </c>
    </row>
    <row r="8000" spans="5:6" x14ac:dyDescent="0.25">
      <c r="E8000" t="s">
        <v>10107</v>
      </c>
      <c r="F8000" s="5">
        <v>2419.6048000000001</v>
      </c>
    </row>
    <row r="8001" spans="5:6" x14ac:dyDescent="0.25">
      <c r="E8001" t="s">
        <v>15074</v>
      </c>
      <c r="F8001" s="5">
        <v>2414.6923999999999</v>
      </c>
    </row>
    <row r="8002" spans="5:6" x14ac:dyDescent="0.25">
      <c r="E8002" t="s">
        <v>3843</v>
      </c>
      <c r="F8002" s="5">
        <v>2414.3815</v>
      </c>
    </row>
    <row r="8003" spans="5:6" x14ac:dyDescent="0.25">
      <c r="E8003" t="s">
        <v>3891</v>
      </c>
      <c r="F8003" s="5">
        <v>2412.3617999999997</v>
      </c>
    </row>
    <row r="8004" spans="5:6" x14ac:dyDescent="0.25">
      <c r="E8004" t="s">
        <v>11136</v>
      </c>
      <c r="F8004" s="5">
        <v>2411.6648000000005</v>
      </c>
    </row>
    <row r="8005" spans="5:6" x14ac:dyDescent="0.25">
      <c r="E8005" t="s">
        <v>10200</v>
      </c>
      <c r="F8005" s="5">
        <v>2410.7583999999997</v>
      </c>
    </row>
    <row r="8006" spans="5:6" x14ac:dyDescent="0.25">
      <c r="E8006" t="s">
        <v>15656</v>
      </c>
      <c r="F8006" s="5">
        <v>2409.1247999999996</v>
      </c>
    </row>
    <row r="8007" spans="5:6" x14ac:dyDescent="0.25">
      <c r="E8007" t="s">
        <v>12737</v>
      </c>
      <c r="F8007" s="5">
        <v>2408.4908999999998</v>
      </c>
    </row>
    <row r="8008" spans="5:6" x14ac:dyDescent="0.25">
      <c r="E8008" t="s">
        <v>8673</v>
      </c>
      <c r="F8008" s="5">
        <v>2407.9734999999996</v>
      </c>
    </row>
    <row r="8009" spans="5:6" x14ac:dyDescent="0.25">
      <c r="E8009" t="s">
        <v>18018</v>
      </c>
      <c r="F8009" s="5">
        <v>2404.4104000000002</v>
      </c>
    </row>
    <row r="8010" spans="5:6" x14ac:dyDescent="0.25">
      <c r="E8010" t="s">
        <v>15531</v>
      </c>
      <c r="F8010" s="5">
        <v>2404.4104000000002</v>
      </c>
    </row>
    <row r="8011" spans="5:6" x14ac:dyDescent="0.25">
      <c r="E8011" t="s">
        <v>7961</v>
      </c>
      <c r="F8011" s="5">
        <v>2402.4052999999999</v>
      </c>
    </row>
    <row r="8012" spans="5:6" x14ac:dyDescent="0.25">
      <c r="E8012" t="s">
        <v>13394</v>
      </c>
      <c r="F8012" s="5">
        <v>2401.6695999999993</v>
      </c>
    </row>
    <row r="8013" spans="5:6" x14ac:dyDescent="0.25">
      <c r="E8013" t="s">
        <v>2466</v>
      </c>
      <c r="F8013" s="5">
        <v>2401.4779999999996</v>
      </c>
    </row>
    <row r="8014" spans="5:6" x14ac:dyDescent="0.25">
      <c r="E8014" t="s">
        <v>4835</v>
      </c>
      <c r="F8014" s="5">
        <v>2399.4332000000004</v>
      </c>
    </row>
    <row r="8015" spans="5:6" x14ac:dyDescent="0.25">
      <c r="E8015" t="s">
        <v>11955</v>
      </c>
      <c r="F8015" s="5">
        <v>2398.5771999999997</v>
      </c>
    </row>
    <row r="8016" spans="5:6" x14ac:dyDescent="0.25">
      <c r="E8016" t="s">
        <v>12214</v>
      </c>
      <c r="F8016" s="5">
        <v>2396.7180999999996</v>
      </c>
    </row>
    <row r="8017" spans="5:6" x14ac:dyDescent="0.25">
      <c r="E8017" t="s">
        <v>3645</v>
      </c>
      <c r="F8017" s="5">
        <v>2395.4387999999994</v>
      </c>
    </row>
    <row r="8018" spans="5:6" x14ac:dyDescent="0.25">
      <c r="E8018" t="s">
        <v>3792</v>
      </c>
      <c r="F8018" s="5">
        <v>2390.7732999999998</v>
      </c>
    </row>
    <row r="8019" spans="5:6" x14ac:dyDescent="0.25">
      <c r="E8019" t="s">
        <v>7065</v>
      </c>
      <c r="F8019" s="5">
        <v>2390.6775000000002</v>
      </c>
    </row>
    <row r="8020" spans="5:6" x14ac:dyDescent="0.25">
      <c r="E8020" t="s">
        <v>3877</v>
      </c>
      <c r="F8020" s="5">
        <v>2389.3348999999998</v>
      </c>
    </row>
    <row r="8021" spans="5:6" x14ac:dyDescent="0.25">
      <c r="E8021" t="s">
        <v>5675</v>
      </c>
      <c r="F8021" s="5">
        <v>2388.8262</v>
      </c>
    </row>
    <row r="8022" spans="5:6" x14ac:dyDescent="0.25">
      <c r="E8022" t="s">
        <v>12505</v>
      </c>
      <c r="F8022" s="5">
        <v>2386.7766999999999</v>
      </c>
    </row>
    <row r="8023" spans="5:6" x14ac:dyDescent="0.25">
      <c r="E8023" t="s">
        <v>14601</v>
      </c>
      <c r="F8023" s="5">
        <v>2384.9092000000001</v>
      </c>
    </row>
    <row r="8024" spans="5:6" x14ac:dyDescent="0.25">
      <c r="E8024" t="s">
        <v>15799</v>
      </c>
      <c r="F8024" s="5">
        <v>2381.9616999999998</v>
      </c>
    </row>
    <row r="8025" spans="5:6" x14ac:dyDescent="0.25">
      <c r="E8025" t="s">
        <v>6888</v>
      </c>
      <c r="F8025" s="5">
        <v>2379.7772000000004</v>
      </c>
    </row>
    <row r="8026" spans="5:6" x14ac:dyDescent="0.25">
      <c r="E8026" t="s">
        <v>8951</v>
      </c>
      <c r="F8026" s="5">
        <v>2378.7813999999998</v>
      </c>
    </row>
    <row r="8027" spans="5:6" x14ac:dyDescent="0.25">
      <c r="E8027" t="s">
        <v>11667</v>
      </c>
      <c r="F8027" s="5">
        <v>2378.4455000000003</v>
      </c>
    </row>
    <row r="8028" spans="5:6" x14ac:dyDescent="0.25">
      <c r="E8028" t="s">
        <v>9283</v>
      </c>
      <c r="F8028" s="5">
        <v>2377.9884999999995</v>
      </c>
    </row>
    <row r="8029" spans="5:6" x14ac:dyDescent="0.25">
      <c r="E8029" t="s">
        <v>18832</v>
      </c>
      <c r="F8029" s="5">
        <v>2377.5929999999994</v>
      </c>
    </row>
    <row r="8030" spans="5:6" x14ac:dyDescent="0.25">
      <c r="E8030" t="s">
        <v>13153</v>
      </c>
      <c r="F8030" s="5">
        <v>2376.7617999999998</v>
      </c>
    </row>
    <row r="8031" spans="5:6" x14ac:dyDescent="0.25">
      <c r="E8031" t="s">
        <v>5532</v>
      </c>
      <c r="F8031" s="5">
        <v>2375.5556999999999</v>
      </c>
    </row>
    <row r="8032" spans="5:6" x14ac:dyDescent="0.25">
      <c r="E8032" t="s">
        <v>2074</v>
      </c>
      <c r="F8032" s="5">
        <v>2372.0880000000006</v>
      </c>
    </row>
    <row r="8033" spans="5:6" x14ac:dyDescent="0.25">
      <c r="E8033" t="s">
        <v>4828</v>
      </c>
      <c r="F8033" s="5">
        <v>2370.2672000000002</v>
      </c>
    </row>
    <row r="8034" spans="5:6" x14ac:dyDescent="0.25">
      <c r="E8034" t="s">
        <v>1786</v>
      </c>
      <c r="F8034" s="5">
        <v>2370.2672000000002</v>
      </c>
    </row>
    <row r="8035" spans="5:6" x14ac:dyDescent="0.25">
      <c r="E8035" t="s">
        <v>9882</v>
      </c>
      <c r="F8035" s="5">
        <v>2369.4637999999995</v>
      </c>
    </row>
    <row r="8036" spans="5:6" x14ac:dyDescent="0.25">
      <c r="E8036" t="s">
        <v>11265</v>
      </c>
      <c r="F8036" s="5">
        <v>2366.6891999999998</v>
      </c>
    </row>
    <row r="8037" spans="5:6" x14ac:dyDescent="0.25">
      <c r="E8037" t="s">
        <v>15135</v>
      </c>
      <c r="F8037" s="5">
        <v>2366.0382000000004</v>
      </c>
    </row>
    <row r="8038" spans="5:6" x14ac:dyDescent="0.25">
      <c r="E8038" t="s">
        <v>16569</v>
      </c>
      <c r="F8038" s="5">
        <v>2365.7431999999999</v>
      </c>
    </row>
    <row r="8039" spans="5:6" x14ac:dyDescent="0.25">
      <c r="E8039" t="s">
        <v>16298</v>
      </c>
      <c r="F8039" s="5">
        <v>2365.6064999999999</v>
      </c>
    </row>
    <row r="8040" spans="5:6" x14ac:dyDescent="0.25">
      <c r="E8040" t="s">
        <v>14717</v>
      </c>
      <c r="F8040" s="5">
        <v>2360.5903000000008</v>
      </c>
    </row>
    <row r="8041" spans="5:6" x14ac:dyDescent="0.25">
      <c r="E8041" t="s">
        <v>4339</v>
      </c>
      <c r="F8041" s="5">
        <v>2359.8905999999997</v>
      </c>
    </row>
    <row r="8042" spans="5:6" x14ac:dyDescent="0.25">
      <c r="E8042" t="s">
        <v>6242</v>
      </c>
      <c r="F8042" s="5">
        <v>2359.2533999999996</v>
      </c>
    </row>
    <row r="8043" spans="5:6" x14ac:dyDescent="0.25">
      <c r="E8043" t="s">
        <v>684</v>
      </c>
      <c r="F8043" s="5">
        <v>2358.1117999999997</v>
      </c>
    </row>
    <row r="8044" spans="5:6" x14ac:dyDescent="0.25">
      <c r="E8044" t="s">
        <v>17751</v>
      </c>
      <c r="F8044" s="5">
        <v>2356.0847999999996</v>
      </c>
    </row>
    <row r="8045" spans="5:6" x14ac:dyDescent="0.25">
      <c r="E8045" t="s">
        <v>9954</v>
      </c>
      <c r="F8045" s="5">
        <v>2356.0847999999996</v>
      </c>
    </row>
    <row r="8046" spans="5:6" x14ac:dyDescent="0.25">
      <c r="E8046" t="s">
        <v>9016</v>
      </c>
      <c r="F8046" s="5">
        <v>2356.0847999999996</v>
      </c>
    </row>
    <row r="8047" spans="5:6" x14ac:dyDescent="0.25">
      <c r="E8047" t="s">
        <v>7562</v>
      </c>
      <c r="F8047" s="5">
        <v>2356.0847999999996</v>
      </c>
    </row>
    <row r="8048" spans="5:6" x14ac:dyDescent="0.25">
      <c r="E8048" t="s">
        <v>7331</v>
      </c>
      <c r="F8048" s="5">
        <v>2356.0847999999996</v>
      </c>
    </row>
    <row r="8049" spans="5:6" x14ac:dyDescent="0.25">
      <c r="E8049" t="s">
        <v>5363</v>
      </c>
      <c r="F8049" s="5">
        <v>2351.9924999999994</v>
      </c>
    </row>
    <row r="8050" spans="5:6" x14ac:dyDescent="0.25">
      <c r="E8050" t="s">
        <v>5015</v>
      </c>
      <c r="F8050" s="5">
        <v>2350.2469000000001</v>
      </c>
    </row>
    <row r="8051" spans="5:6" x14ac:dyDescent="0.25">
      <c r="E8051" t="s">
        <v>3942</v>
      </c>
      <c r="F8051" s="5">
        <v>2349.9624999999996</v>
      </c>
    </row>
    <row r="8052" spans="5:6" x14ac:dyDescent="0.25">
      <c r="E8052" t="s">
        <v>7288</v>
      </c>
      <c r="F8052" s="5">
        <v>2349.9249999999997</v>
      </c>
    </row>
    <row r="8053" spans="5:6" x14ac:dyDescent="0.25">
      <c r="E8053" t="s">
        <v>4747</v>
      </c>
      <c r="F8053" s="5">
        <v>2349.8091000000004</v>
      </c>
    </row>
    <row r="8054" spans="5:6" x14ac:dyDescent="0.25">
      <c r="E8054" t="s">
        <v>7087</v>
      </c>
      <c r="F8054" s="5">
        <v>2343.8607999999995</v>
      </c>
    </row>
    <row r="8055" spans="5:6" x14ac:dyDescent="0.25">
      <c r="E8055" t="s">
        <v>10084</v>
      </c>
      <c r="F8055" s="5">
        <v>2343.7028</v>
      </c>
    </row>
    <row r="8056" spans="5:6" x14ac:dyDescent="0.25">
      <c r="E8056" t="s">
        <v>12532</v>
      </c>
      <c r="F8056" s="5">
        <v>2342.2893999999997</v>
      </c>
    </row>
    <row r="8057" spans="5:6" x14ac:dyDescent="0.25">
      <c r="E8057" t="s">
        <v>11261</v>
      </c>
      <c r="F8057" s="5">
        <v>2340.8373999999999</v>
      </c>
    </row>
    <row r="8058" spans="5:6" x14ac:dyDescent="0.25">
      <c r="E8058" t="s">
        <v>16802</v>
      </c>
      <c r="F8058" s="5">
        <v>2340.1941999999999</v>
      </c>
    </row>
    <row r="8059" spans="5:6" x14ac:dyDescent="0.25">
      <c r="E8059" t="s">
        <v>18224</v>
      </c>
      <c r="F8059" s="5">
        <v>2339.7910000000002</v>
      </c>
    </row>
    <row r="8060" spans="5:6" x14ac:dyDescent="0.25">
      <c r="E8060" t="s">
        <v>10964</v>
      </c>
      <c r="F8060" s="5">
        <v>2339.7010999999998</v>
      </c>
    </row>
    <row r="8061" spans="5:6" x14ac:dyDescent="0.25">
      <c r="E8061" t="s">
        <v>18583</v>
      </c>
      <c r="F8061" s="5">
        <v>2338.2994000000003</v>
      </c>
    </row>
    <row r="8062" spans="5:6" x14ac:dyDescent="0.25">
      <c r="E8062" t="s">
        <v>16616</v>
      </c>
      <c r="F8062" s="5">
        <v>2333.7427999999995</v>
      </c>
    </row>
    <row r="8063" spans="5:6" x14ac:dyDescent="0.25">
      <c r="E8063" t="s">
        <v>17546</v>
      </c>
      <c r="F8063" s="5">
        <v>2333.1655000000005</v>
      </c>
    </row>
    <row r="8064" spans="5:6" x14ac:dyDescent="0.25">
      <c r="E8064" t="s">
        <v>12518</v>
      </c>
      <c r="F8064" s="5">
        <v>2330.3590000000004</v>
      </c>
    </row>
    <row r="8065" spans="5:6" x14ac:dyDescent="0.25">
      <c r="E8065" t="s">
        <v>14595</v>
      </c>
      <c r="F8065" s="5">
        <v>2328.3820999999998</v>
      </c>
    </row>
    <row r="8066" spans="5:6" x14ac:dyDescent="0.25">
      <c r="E8066" t="s">
        <v>2808</v>
      </c>
      <c r="F8066" s="5">
        <v>2327.0273999999999</v>
      </c>
    </row>
    <row r="8067" spans="5:6" x14ac:dyDescent="0.25">
      <c r="E8067" t="s">
        <v>16801</v>
      </c>
      <c r="F8067" s="5">
        <v>2323.0074999999997</v>
      </c>
    </row>
    <row r="8068" spans="5:6" x14ac:dyDescent="0.25">
      <c r="E8068" t="s">
        <v>14417</v>
      </c>
      <c r="F8068" s="5">
        <v>2321.7991000000002</v>
      </c>
    </row>
    <row r="8069" spans="5:6" x14ac:dyDescent="0.25">
      <c r="E8069" t="s">
        <v>714</v>
      </c>
      <c r="F8069" s="5">
        <v>2321.7991000000002</v>
      </c>
    </row>
    <row r="8070" spans="5:6" x14ac:dyDescent="0.25">
      <c r="E8070" t="s">
        <v>1323</v>
      </c>
      <c r="F8070" s="5">
        <v>2321.7331000000004</v>
      </c>
    </row>
    <row r="8071" spans="5:6" x14ac:dyDescent="0.25">
      <c r="E8071" t="s">
        <v>15601</v>
      </c>
      <c r="F8071" s="5">
        <v>2319.7736</v>
      </c>
    </row>
    <row r="8072" spans="5:6" x14ac:dyDescent="0.25">
      <c r="E8072" t="s">
        <v>5024</v>
      </c>
      <c r="F8072" s="5">
        <v>2318.6376</v>
      </c>
    </row>
    <row r="8073" spans="5:6" x14ac:dyDescent="0.25">
      <c r="E8073" t="s">
        <v>3487</v>
      </c>
      <c r="F8073" s="5">
        <v>2318.2404000000006</v>
      </c>
    </row>
    <row r="8074" spans="5:6" x14ac:dyDescent="0.25">
      <c r="E8074" t="s">
        <v>9588</v>
      </c>
      <c r="F8074" s="5">
        <v>2310.9488999999999</v>
      </c>
    </row>
    <row r="8075" spans="5:6" x14ac:dyDescent="0.25">
      <c r="E8075" t="s">
        <v>8546</v>
      </c>
      <c r="F8075" s="5">
        <v>2308.2141000000006</v>
      </c>
    </row>
    <row r="8076" spans="5:6" x14ac:dyDescent="0.25">
      <c r="E8076" t="s">
        <v>6604</v>
      </c>
      <c r="F8076" s="5">
        <v>2302.6182999999996</v>
      </c>
    </row>
    <row r="8077" spans="5:6" x14ac:dyDescent="0.25">
      <c r="E8077" t="s">
        <v>10704</v>
      </c>
      <c r="F8077" s="5">
        <v>2301.7458999999999</v>
      </c>
    </row>
    <row r="8078" spans="5:6" x14ac:dyDescent="0.25">
      <c r="E8078" t="s">
        <v>1646</v>
      </c>
      <c r="F8078" s="5">
        <v>2299.5325000000003</v>
      </c>
    </row>
    <row r="8079" spans="5:6" x14ac:dyDescent="0.25">
      <c r="E8079" t="s">
        <v>776</v>
      </c>
      <c r="F8079" s="5">
        <v>2297.5424000000003</v>
      </c>
    </row>
    <row r="8080" spans="5:6" x14ac:dyDescent="0.25">
      <c r="E8080" t="s">
        <v>7802</v>
      </c>
      <c r="F8080" s="5">
        <v>2296.0947000000001</v>
      </c>
    </row>
    <row r="8081" spans="5:6" x14ac:dyDescent="0.25">
      <c r="E8081" t="s">
        <v>14306</v>
      </c>
      <c r="F8081" s="5">
        <v>2295.1536999999998</v>
      </c>
    </row>
    <row r="8082" spans="5:6" x14ac:dyDescent="0.25">
      <c r="E8082" t="s">
        <v>3969</v>
      </c>
      <c r="F8082" s="5">
        <v>2293.5140000000006</v>
      </c>
    </row>
    <row r="8083" spans="5:6" x14ac:dyDescent="0.25">
      <c r="E8083" t="s">
        <v>12608</v>
      </c>
      <c r="F8083" s="5">
        <v>2292.5773000000008</v>
      </c>
    </row>
    <row r="8084" spans="5:6" x14ac:dyDescent="0.25">
      <c r="E8084" t="s">
        <v>12693</v>
      </c>
      <c r="F8084" s="5">
        <v>2292.3888000000002</v>
      </c>
    </row>
    <row r="8085" spans="5:6" x14ac:dyDescent="0.25">
      <c r="E8085" t="s">
        <v>5774</v>
      </c>
      <c r="F8085" s="5">
        <v>2291.7370999999998</v>
      </c>
    </row>
    <row r="8086" spans="5:6" x14ac:dyDescent="0.25">
      <c r="E8086" t="s">
        <v>9764</v>
      </c>
      <c r="F8086" s="5">
        <v>2291.7084999999997</v>
      </c>
    </row>
    <row r="8087" spans="5:6" x14ac:dyDescent="0.25">
      <c r="E8087" t="s">
        <v>4548</v>
      </c>
      <c r="F8087" s="5">
        <v>2290.3978999999999</v>
      </c>
    </row>
    <row r="8088" spans="5:6" x14ac:dyDescent="0.25">
      <c r="E8088" t="s">
        <v>17350</v>
      </c>
      <c r="F8088" s="5">
        <v>2289.654</v>
      </c>
    </row>
    <row r="8089" spans="5:6" x14ac:dyDescent="0.25">
      <c r="E8089" t="s">
        <v>2576</v>
      </c>
      <c r="F8089" s="5">
        <v>2287.7481000000007</v>
      </c>
    </row>
    <row r="8090" spans="5:6" x14ac:dyDescent="0.25">
      <c r="E8090" t="s">
        <v>3588</v>
      </c>
      <c r="F8090" s="5">
        <v>2284.3317000000002</v>
      </c>
    </row>
    <row r="8091" spans="5:6" x14ac:dyDescent="0.25">
      <c r="E8091" t="s">
        <v>18190</v>
      </c>
      <c r="F8091" s="5">
        <v>2284.2112999999999</v>
      </c>
    </row>
    <row r="8092" spans="5:6" x14ac:dyDescent="0.25">
      <c r="E8092" t="s">
        <v>10302</v>
      </c>
      <c r="F8092" s="5">
        <v>2282.8836999999999</v>
      </c>
    </row>
    <row r="8093" spans="5:6" x14ac:dyDescent="0.25">
      <c r="E8093" t="s">
        <v>4069</v>
      </c>
      <c r="F8093" s="5">
        <v>2282.2892000000002</v>
      </c>
    </row>
    <row r="8094" spans="5:6" x14ac:dyDescent="0.25">
      <c r="E8094" t="s">
        <v>8611</v>
      </c>
      <c r="F8094" s="5">
        <v>2282.2042000000001</v>
      </c>
    </row>
    <row r="8095" spans="5:6" x14ac:dyDescent="0.25">
      <c r="E8095" t="s">
        <v>18793</v>
      </c>
      <c r="F8095" s="5">
        <v>2281.4830999999995</v>
      </c>
    </row>
    <row r="8096" spans="5:6" x14ac:dyDescent="0.25">
      <c r="E8096" t="s">
        <v>14891</v>
      </c>
      <c r="F8096" s="5">
        <v>2276.0165999999999</v>
      </c>
    </row>
    <row r="8097" spans="5:6" x14ac:dyDescent="0.25">
      <c r="E8097" t="s">
        <v>16731</v>
      </c>
      <c r="F8097" s="5">
        <v>2272.9882000000002</v>
      </c>
    </row>
    <row r="8098" spans="5:6" x14ac:dyDescent="0.25">
      <c r="E8098" t="s">
        <v>9541</v>
      </c>
      <c r="F8098" s="5">
        <v>2270.0557999999996</v>
      </c>
    </row>
    <row r="8099" spans="5:6" x14ac:dyDescent="0.25">
      <c r="E8099" t="s">
        <v>11229</v>
      </c>
      <c r="F8099" s="5">
        <v>2269.8761999999997</v>
      </c>
    </row>
    <row r="8100" spans="5:6" x14ac:dyDescent="0.25">
      <c r="E8100" t="s">
        <v>9607</v>
      </c>
      <c r="F8100" s="5">
        <v>2267.0050000000001</v>
      </c>
    </row>
    <row r="8101" spans="5:6" x14ac:dyDescent="0.25">
      <c r="E8101" t="s">
        <v>18509</v>
      </c>
      <c r="F8101" s="5">
        <v>2266.8182999999995</v>
      </c>
    </row>
    <row r="8102" spans="5:6" x14ac:dyDescent="0.25">
      <c r="E8102" t="s">
        <v>2496</v>
      </c>
      <c r="F8102" s="5">
        <v>2263.9653000000003</v>
      </c>
    </row>
    <row r="8103" spans="5:6" x14ac:dyDescent="0.25">
      <c r="E8103" t="s">
        <v>1061</v>
      </c>
      <c r="F8103" s="5">
        <v>2261.6123000000002</v>
      </c>
    </row>
    <row r="8104" spans="5:6" x14ac:dyDescent="0.25">
      <c r="E8104" t="s">
        <v>14870</v>
      </c>
      <c r="F8104" s="5">
        <v>2261.4373000000005</v>
      </c>
    </row>
    <row r="8105" spans="5:6" x14ac:dyDescent="0.25">
      <c r="E8105" t="s">
        <v>1984</v>
      </c>
      <c r="F8105" s="5">
        <v>2258.1210000000001</v>
      </c>
    </row>
    <row r="8106" spans="5:6" x14ac:dyDescent="0.25">
      <c r="E8106" t="s">
        <v>11386</v>
      </c>
      <c r="F8106" s="5">
        <v>2256.0879999999997</v>
      </c>
    </row>
    <row r="8107" spans="5:6" x14ac:dyDescent="0.25">
      <c r="E8107" t="s">
        <v>10420</v>
      </c>
      <c r="F8107" s="5">
        <v>2255.4153000000001</v>
      </c>
    </row>
    <row r="8108" spans="5:6" x14ac:dyDescent="0.25">
      <c r="E8108" t="s">
        <v>12562</v>
      </c>
      <c r="F8108" s="5">
        <v>2250.0082999999995</v>
      </c>
    </row>
    <row r="8109" spans="5:6" x14ac:dyDescent="0.25">
      <c r="E8109" t="s">
        <v>7628</v>
      </c>
      <c r="F8109" s="5">
        <v>2249.2514999999999</v>
      </c>
    </row>
    <row r="8110" spans="5:6" x14ac:dyDescent="0.25">
      <c r="E8110" t="s">
        <v>2424</v>
      </c>
      <c r="F8110" s="5">
        <v>2248.4713000000006</v>
      </c>
    </row>
    <row r="8111" spans="5:6" x14ac:dyDescent="0.25">
      <c r="E8111" t="s">
        <v>15025</v>
      </c>
      <c r="F8111" s="5">
        <v>2247.9659000000006</v>
      </c>
    </row>
    <row r="8112" spans="5:6" x14ac:dyDescent="0.25">
      <c r="E8112" t="s">
        <v>3787</v>
      </c>
      <c r="F8112" s="5">
        <v>2247.6867999999999</v>
      </c>
    </row>
    <row r="8113" spans="5:6" x14ac:dyDescent="0.25">
      <c r="E8113" t="s">
        <v>6013</v>
      </c>
      <c r="F8113" s="5">
        <v>2247.3591999999999</v>
      </c>
    </row>
    <row r="8114" spans="5:6" x14ac:dyDescent="0.25">
      <c r="E8114" t="s">
        <v>2284</v>
      </c>
      <c r="F8114" s="5">
        <v>2247.2416000000003</v>
      </c>
    </row>
    <row r="8115" spans="5:6" x14ac:dyDescent="0.25">
      <c r="E8115" t="s">
        <v>634</v>
      </c>
      <c r="F8115" s="5">
        <v>2246.2060999999999</v>
      </c>
    </row>
    <row r="8116" spans="5:6" x14ac:dyDescent="0.25">
      <c r="E8116" t="s">
        <v>1533</v>
      </c>
      <c r="F8116" s="5">
        <v>2245.8508000000006</v>
      </c>
    </row>
    <row r="8117" spans="5:6" x14ac:dyDescent="0.25">
      <c r="E8117" t="s">
        <v>3459</v>
      </c>
      <c r="F8117" s="5">
        <v>2244.9053999999996</v>
      </c>
    </row>
    <row r="8118" spans="5:6" x14ac:dyDescent="0.25">
      <c r="E8118" t="s">
        <v>10470</v>
      </c>
      <c r="F8118" s="5">
        <v>2242.3382000000006</v>
      </c>
    </row>
    <row r="8119" spans="5:6" x14ac:dyDescent="0.25">
      <c r="E8119" t="s">
        <v>10222</v>
      </c>
      <c r="F8119" s="5">
        <v>2240.7494000000006</v>
      </c>
    </row>
    <row r="8120" spans="5:6" x14ac:dyDescent="0.25">
      <c r="E8120" t="s">
        <v>9837</v>
      </c>
      <c r="F8120" s="5">
        <v>2240.2159999999994</v>
      </c>
    </row>
    <row r="8121" spans="5:6" x14ac:dyDescent="0.25">
      <c r="E8121" t="s">
        <v>12143</v>
      </c>
      <c r="F8121" s="5">
        <v>2239.8056999999999</v>
      </c>
    </row>
    <row r="8122" spans="5:6" x14ac:dyDescent="0.25">
      <c r="E8122" t="s">
        <v>6243</v>
      </c>
      <c r="F8122" s="5">
        <v>2239.7260000000001</v>
      </c>
    </row>
    <row r="8123" spans="5:6" x14ac:dyDescent="0.25">
      <c r="E8123" t="s">
        <v>8089</v>
      </c>
      <c r="F8123" s="5">
        <v>2235.7450000000008</v>
      </c>
    </row>
    <row r="8124" spans="5:6" x14ac:dyDescent="0.25">
      <c r="E8124" t="s">
        <v>18131</v>
      </c>
      <c r="F8124" s="5">
        <v>2235.6673999999998</v>
      </c>
    </row>
    <row r="8125" spans="5:6" x14ac:dyDescent="0.25">
      <c r="E8125" t="s">
        <v>5733</v>
      </c>
      <c r="F8125" s="5">
        <v>2234.1842999999999</v>
      </c>
    </row>
    <row r="8126" spans="5:6" x14ac:dyDescent="0.25">
      <c r="E8126" t="s">
        <v>14542</v>
      </c>
      <c r="F8126" s="5">
        <v>2232.5119</v>
      </c>
    </row>
    <row r="8127" spans="5:6" x14ac:dyDescent="0.25">
      <c r="E8127" t="s">
        <v>3267</v>
      </c>
      <c r="F8127" s="5">
        <v>2232.3747000000003</v>
      </c>
    </row>
    <row r="8128" spans="5:6" x14ac:dyDescent="0.25">
      <c r="E8128" t="s">
        <v>15730</v>
      </c>
      <c r="F8128" s="5">
        <v>2228.3201999999997</v>
      </c>
    </row>
    <row r="8129" spans="5:6" x14ac:dyDescent="0.25">
      <c r="E8129" t="s">
        <v>14105</v>
      </c>
      <c r="F8129" s="5">
        <v>2228.1977000000006</v>
      </c>
    </row>
    <row r="8130" spans="5:6" x14ac:dyDescent="0.25">
      <c r="E8130" t="s">
        <v>9450</v>
      </c>
      <c r="F8130" s="5">
        <v>2227.8029000000006</v>
      </c>
    </row>
    <row r="8131" spans="5:6" x14ac:dyDescent="0.25">
      <c r="E8131" t="s">
        <v>5409</v>
      </c>
      <c r="F8131" s="5">
        <v>2226.2483999999995</v>
      </c>
    </row>
    <row r="8132" spans="5:6" x14ac:dyDescent="0.25">
      <c r="E8132" t="s">
        <v>1757</v>
      </c>
      <c r="F8132" s="5">
        <v>2225.904</v>
      </c>
    </row>
    <row r="8133" spans="5:6" x14ac:dyDescent="0.25">
      <c r="E8133" t="s">
        <v>14803</v>
      </c>
      <c r="F8133" s="5">
        <v>2224.3207000000002</v>
      </c>
    </row>
    <row r="8134" spans="5:6" x14ac:dyDescent="0.25">
      <c r="E8134" t="s">
        <v>14427</v>
      </c>
      <c r="F8134" s="5">
        <v>2219.6977000000002</v>
      </c>
    </row>
    <row r="8135" spans="5:6" x14ac:dyDescent="0.25">
      <c r="E8135" t="s">
        <v>17929</v>
      </c>
      <c r="F8135" s="5">
        <v>2216.0214000000001</v>
      </c>
    </row>
    <row r="8136" spans="5:6" x14ac:dyDescent="0.25">
      <c r="E8136" t="s">
        <v>14376</v>
      </c>
      <c r="F8136" s="5">
        <v>2213.8259999999996</v>
      </c>
    </row>
    <row r="8137" spans="5:6" x14ac:dyDescent="0.25">
      <c r="E8137" t="s">
        <v>16323</v>
      </c>
      <c r="F8137" s="5">
        <v>2212.2528000000002</v>
      </c>
    </row>
    <row r="8138" spans="5:6" x14ac:dyDescent="0.25">
      <c r="E8138" t="s">
        <v>16554</v>
      </c>
      <c r="F8138" s="5">
        <v>2211.5950000000003</v>
      </c>
    </row>
    <row r="8139" spans="5:6" x14ac:dyDescent="0.25">
      <c r="E8139" t="s">
        <v>10130</v>
      </c>
      <c r="F8139" s="5">
        <v>2210.8987999999999</v>
      </c>
    </row>
    <row r="8140" spans="5:6" x14ac:dyDescent="0.25">
      <c r="E8140" t="s">
        <v>12837</v>
      </c>
      <c r="F8140" s="5">
        <v>2210.2632000000003</v>
      </c>
    </row>
    <row r="8141" spans="5:6" x14ac:dyDescent="0.25">
      <c r="E8141" t="s">
        <v>7999</v>
      </c>
      <c r="F8141" s="5">
        <v>2209.1039000000001</v>
      </c>
    </row>
    <row r="8142" spans="5:6" x14ac:dyDescent="0.25">
      <c r="E8142" t="s">
        <v>8768</v>
      </c>
      <c r="F8142" s="5">
        <v>2207.8348999999994</v>
      </c>
    </row>
    <row r="8143" spans="5:6" x14ac:dyDescent="0.25">
      <c r="E8143" t="s">
        <v>7272</v>
      </c>
      <c r="F8143" s="5">
        <v>2204.7660000000001</v>
      </c>
    </row>
    <row r="8144" spans="5:6" x14ac:dyDescent="0.25">
      <c r="E8144" t="s">
        <v>4462</v>
      </c>
      <c r="F8144" s="5">
        <v>2204.7408</v>
      </c>
    </row>
    <row r="8145" spans="5:6" x14ac:dyDescent="0.25">
      <c r="E8145" t="s">
        <v>2961</v>
      </c>
      <c r="F8145" s="5">
        <v>2204.2434999999996</v>
      </c>
    </row>
    <row r="8146" spans="5:6" x14ac:dyDescent="0.25">
      <c r="E8146" t="s">
        <v>4936</v>
      </c>
      <c r="F8146" s="5">
        <v>2203.6241999999993</v>
      </c>
    </row>
    <row r="8147" spans="5:6" x14ac:dyDescent="0.25">
      <c r="E8147" t="s">
        <v>3662</v>
      </c>
      <c r="F8147" s="5">
        <v>2201.0983999999999</v>
      </c>
    </row>
    <row r="8148" spans="5:6" x14ac:dyDescent="0.25">
      <c r="E8148" t="s">
        <v>1594</v>
      </c>
      <c r="F8148" s="5">
        <v>2199.1383000000001</v>
      </c>
    </row>
    <row r="8149" spans="5:6" x14ac:dyDescent="0.25">
      <c r="E8149" t="s">
        <v>9942</v>
      </c>
      <c r="F8149" s="5">
        <v>2199.0307000000003</v>
      </c>
    </row>
    <row r="8150" spans="5:6" x14ac:dyDescent="0.25">
      <c r="E8150" t="s">
        <v>11775</v>
      </c>
      <c r="F8150" s="5">
        <v>2198.2430999999997</v>
      </c>
    </row>
    <row r="8151" spans="5:6" x14ac:dyDescent="0.25">
      <c r="E8151" t="s">
        <v>3130</v>
      </c>
      <c r="F8151" s="5">
        <v>2195.1089999999995</v>
      </c>
    </row>
    <row r="8152" spans="5:6" x14ac:dyDescent="0.25">
      <c r="E8152" t="s">
        <v>4873</v>
      </c>
      <c r="F8152" s="5">
        <v>2193.7309999999993</v>
      </c>
    </row>
    <row r="8153" spans="5:6" x14ac:dyDescent="0.25">
      <c r="E8153" t="s">
        <v>13297</v>
      </c>
      <c r="F8153" s="5">
        <v>2190.7790999999997</v>
      </c>
    </row>
    <row r="8154" spans="5:6" x14ac:dyDescent="0.25">
      <c r="E8154" t="s">
        <v>2139</v>
      </c>
      <c r="F8154" s="5">
        <v>2190.2779999999993</v>
      </c>
    </row>
    <row r="8155" spans="5:6" x14ac:dyDescent="0.25">
      <c r="E8155" t="s">
        <v>10886</v>
      </c>
      <c r="F8155" s="5">
        <v>2188.1558</v>
      </c>
    </row>
    <row r="8156" spans="5:6" x14ac:dyDescent="0.25">
      <c r="E8156" t="s">
        <v>18983</v>
      </c>
      <c r="F8156" s="5">
        <v>2187.3926000000001</v>
      </c>
    </row>
    <row r="8157" spans="5:6" x14ac:dyDescent="0.25">
      <c r="E8157" t="s">
        <v>4609</v>
      </c>
      <c r="F8157" s="5">
        <v>2186.0634</v>
      </c>
    </row>
    <row r="8158" spans="5:6" x14ac:dyDescent="0.25">
      <c r="E8158" t="s">
        <v>1221</v>
      </c>
      <c r="F8158" s="5">
        <v>2185.7786000000001</v>
      </c>
    </row>
    <row r="8159" spans="5:6" x14ac:dyDescent="0.25">
      <c r="E8159" t="s">
        <v>14158</v>
      </c>
      <c r="F8159" s="5">
        <v>2183.2338999999997</v>
      </c>
    </row>
    <row r="8160" spans="5:6" x14ac:dyDescent="0.25">
      <c r="E8160" t="s">
        <v>9649</v>
      </c>
      <c r="F8160" s="5">
        <v>2182.4409999999998</v>
      </c>
    </row>
    <row r="8161" spans="5:6" x14ac:dyDescent="0.25">
      <c r="E8161" t="s">
        <v>624</v>
      </c>
      <c r="F8161" s="5">
        <v>2182.4409999999998</v>
      </c>
    </row>
    <row r="8162" spans="5:6" x14ac:dyDescent="0.25">
      <c r="E8162" t="s">
        <v>4470</v>
      </c>
      <c r="F8162" s="5">
        <v>2178.8455999999996</v>
      </c>
    </row>
    <row r="8163" spans="5:6" x14ac:dyDescent="0.25">
      <c r="E8163" t="s">
        <v>12960</v>
      </c>
      <c r="F8163" s="5">
        <v>2178.3538000000003</v>
      </c>
    </row>
    <row r="8164" spans="5:6" x14ac:dyDescent="0.25">
      <c r="E8164" t="s">
        <v>9646</v>
      </c>
      <c r="F8164" s="5">
        <v>2177.8311000000003</v>
      </c>
    </row>
    <row r="8165" spans="5:6" x14ac:dyDescent="0.25">
      <c r="E8165" t="s">
        <v>8441</v>
      </c>
      <c r="F8165" s="5">
        <v>2173.1170999999995</v>
      </c>
    </row>
    <row r="8166" spans="5:6" x14ac:dyDescent="0.25">
      <c r="E8166" t="s">
        <v>4507</v>
      </c>
      <c r="F8166" s="5">
        <v>2171.4300000000003</v>
      </c>
    </row>
    <row r="8167" spans="5:6" x14ac:dyDescent="0.25">
      <c r="E8167" t="s">
        <v>6358</v>
      </c>
      <c r="F8167" s="5">
        <v>2170.9995999999996</v>
      </c>
    </row>
    <row r="8168" spans="5:6" x14ac:dyDescent="0.25">
      <c r="E8168" t="s">
        <v>12715</v>
      </c>
      <c r="F8168" s="5">
        <v>2170.3396999999995</v>
      </c>
    </row>
    <row r="8169" spans="5:6" x14ac:dyDescent="0.25">
      <c r="E8169" t="s">
        <v>4461</v>
      </c>
      <c r="F8169" s="5">
        <v>2169.5614</v>
      </c>
    </row>
    <row r="8170" spans="5:6" x14ac:dyDescent="0.25">
      <c r="E8170" t="s">
        <v>10372</v>
      </c>
      <c r="F8170" s="5">
        <v>2168.7772999999997</v>
      </c>
    </row>
    <row r="8171" spans="5:6" x14ac:dyDescent="0.25">
      <c r="E8171" t="s">
        <v>18810</v>
      </c>
      <c r="F8171" s="5">
        <v>2167.3522999999996</v>
      </c>
    </row>
    <row r="8172" spans="5:6" x14ac:dyDescent="0.25">
      <c r="E8172" t="s">
        <v>6991</v>
      </c>
      <c r="F8172" s="5">
        <v>2163.7789999999995</v>
      </c>
    </row>
    <row r="8173" spans="5:6" x14ac:dyDescent="0.25">
      <c r="E8173" t="s">
        <v>7008</v>
      </c>
      <c r="F8173" s="5">
        <v>2160.9432000000006</v>
      </c>
    </row>
    <row r="8174" spans="5:6" x14ac:dyDescent="0.25">
      <c r="E8174" t="s">
        <v>5955</v>
      </c>
      <c r="F8174" s="5">
        <v>2160.5372999999995</v>
      </c>
    </row>
    <row r="8175" spans="5:6" x14ac:dyDescent="0.25">
      <c r="E8175" t="s">
        <v>17022</v>
      </c>
      <c r="F8175" s="5">
        <v>2159.7444</v>
      </c>
    </row>
    <row r="8176" spans="5:6" x14ac:dyDescent="0.25">
      <c r="E8176" t="s">
        <v>17127</v>
      </c>
      <c r="F8176" s="5">
        <v>2159.7444</v>
      </c>
    </row>
    <row r="8177" spans="5:6" x14ac:dyDescent="0.25">
      <c r="E8177" t="s">
        <v>15050</v>
      </c>
      <c r="F8177" s="5">
        <v>2159.7444</v>
      </c>
    </row>
    <row r="8178" spans="5:6" x14ac:dyDescent="0.25">
      <c r="E8178" t="s">
        <v>11539</v>
      </c>
      <c r="F8178" s="5">
        <v>2159.7444</v>
      </c>
    </row>
    <row r="8179" spans="5:6" x14ac:dyDescent="0.25">
      <c r="E8179" t="s">
        <v>10066</v>
      </c>
      <c r="F8179" s="5">
        <v>2159.7444</v>
      </c>
    </row>
    <row r="8180" spans="5:6" x14ac:dyDescent="0.25">
      <c r="E8180" t="s">
        <v>1998</v>
      </c>
      <c r="F8180" s="5">
        <v>2159.7444</v>
      </c>
    </row>
    <row r="8181" spans="5:6" x14ac:dyDescent="0.25">
      <c r="E8181" t="s">
        <v>641</v>
      </c>
      <c r="F8181" s="5">
        <v>2151.5199000000002</v>
      </c>
    </row>
    <row r="8182" spans="5:6" x14ac:dyDescent="0.25">
      <c r="E8182" t="s">
        <v>18281</v>
      </c>
      <c r="F8182" s="5">
        <v>2150.3351000000002</v>
      </c>
    </row>
    <row r="8183" spans="5:6" x14ac:dyDescent="0.25">
      <c r="E8183" t="s">
        <v>2448</v>
      </c>
      <c r="F8183" s="5">
        <v>2149.5158000000001</v>
      </c>
    </row>
    <row r="8184" spans="5:6" x14ac:dyDescent="0.25">
      <c r="E8184" t="s">
        <v>10834</v>
      </c>
      <c r="F8184" s="5">
        <v>2149.2125999999994</v>
      </c>
    </row>
    <row r="8185" spans="5:6" x14ac:dyDescent="0.25">
      <c r="E8185" t="s">
        <v>11027</v>
      </c>
      <c r="F8185" s="5">
        <v>2147.8654999999999</v>
      </c>
    </row>
    <row r="8186" spans="5:6" x14ac:dyDescent="0.25">
      <c r="E8186" t="s">
        <v>15758</v>
      </c>
      <c r="F8186" s="5">
        <v>2146.5695000000001</v>
      </c>
    </row>
    <row r="8187" spans="5:6" x14ac:dyDescent="0.25">
      <c r="E8187" t="s">
        <v>11551</v>
      </c>
      <c r="F8187" s="5">
        <v>2145.4243999999999</v>
      </c>
    </row>
    <row r="8188" spans="5:6" x14ac:dyDescent="0.25">
      <c r="E8188" t="s">
        <v>15970</v>
      </c>
      <c r="F8188" s="5">
        <v>2144.2604000000006</v>
      </c>
    </row>
    <row r="8189" spans="5:6" x14ac:dyDescent="0.25">
      <c r="E8189" t="s">
        <v>14291</v>
      </c>
      <c r="F8189" s="5">
        <v>2144.1941000000006</v>
      </c>
    </row>
    <row r="8190" spans="5:6" x14ac:dyDescent="0.25">
      <c r="E8190" t="s">
        <v>18571</v>
      </c>
      <c r="F8190" s="5">
        <v>2140.1881000000003</v>
      </c>
    </row>
    <row r="8191" spans="5:6" x14ac:dyDescent="0.25">
      <c r="E8191" t="s">
        <v>2331</v>
      </c>
      <c r="F8191" s="5">
        <v>2139.4264999999996</v>
      </c>
    </row>
    <row r="8192" spans="5:6" x14ac:dyDescent="0.25">
      <c r="E8192" t="s">
        <v>5533</v>
      </c>
      <c r="F8192" s="5">
        <v>2139.4077000000002</v>
      </c>
    </row>
    <row r="8193" spans="5:6" x14ac:dyDescent="0.25">
      <c r="E8193" t="s">
        <v>16599</v>
      </c>
      <c r="F8193" s="5">
        <v>2139.1713999999997</v>
      </c>
    </row>
    <row r="8194" spans="5:6" x14ac:dyDescent="0.25">
      <c r="E8194" t="s">
        <v>6764</v>
      </c>
      <c r="F8194" s="5">
        <v>2138.3906000000006</v>
      </c>
    </row>
    <row r="8195" spans="5:6" x14ac:dyDescent="0.25">
      <c r="E8195" t="s">
        <v>16576</v>
      </c>
      <c r="F8195" s="5">
        <v>2137.0266000000006</v>
      </c>
    </row>
    <row r="8196" spans="5:6" x14ac:dyDescent="0.25">
      <c r="E8196" t="s">
        <v>13226</v>
      </c>
      <c r="F8196" s="5">
        <v>2135.1048000000001</v>
      </c>
    </row>
    <row r="8197" spans="5:6" x14ac:dyDescent="0.25">
      <c r="E8197" t="s">
        <v>6364</v>
      </c>
      <c r="F8197" s="5">
        <v>2133.0798999999997</v>
      </c>
    </row>
    <row r="8198" spans="5:6" x14ac:dyDescent="0.25">
      <c r="E8198" t="s">
        <v>7654</v>
      </c>
      <c r="F8198" s="5">
        <v>2132.1845999999996</v>
      </c>
    </row>
    <row r="8199" spans="5:6" x14ac:dyDescent="0.25">
      <c r="E8199" t="s">
        <v>16600</v>
      </c>
      <c r="F8199" s="5">
        <v>2129.6518000000005</v>
      </c>
    </row>
    <row r="8200" spans="5:6" x14ac:dyDescent="0.25">
      <c r="E8200" t="s">
        <v>17245</v>
      </c>
      <c r="F8200" s="5">
        <v>2129.5223999999998</v>
      </c>
    </row>
    <row r="8201" spans="5:6" x14ac:dyDescent="0.25">
      <c r="E8201" t="s">
        <v>5510</v>
      </c>
      <c r="F8201" s="5">
        <v>2125.9623999999994</v>
      </c>
    </row>
    <row r="8202" spans="5:6" x14ac:dyDescent="0.25">
      <c r="E8202" t="s">
        <v>2217</v>
      </c>
      <c r="F8202" s="5">
        <v>2125.8989000000001</v>
      </c>
    </row>
    <row r="8203" spans="5:6" x14ac:dyDescent="0.25">
      <c r="E8203" t="s">
        <v>9829</v>
      </c>
      <c r="F8203" s="5">
        <v>2123.7950000000001</v>
      </c>
    </row>
    <row r="8204" spans="5:6" x14ac:dyDescent="0.25">
      <c r="E8204" t="s">
        <v>7436</v>
      </c>
      <c r="F8204" s="5">
        <v>2123.0002000000004</v>
      </c>
    </row>
    <row r="8205" spans="5:6" x14ac:dyDescent="0.25">
      <c r="E8205" t="s">
        <v>18851</v>
      </c>
      <c r="F8205" s="5">
        <v>2121.6424999999995</v>
      </c>
    </row>
    <row r="8206" spans="5:6" x14ac:dyDescent="0.25">
      <c r="E8206" t="s">
        <v>16028</v>
      </c>
      <c r="F8206" s="5">
        <v>2121.2694999999999</v>
      </c>
    </row>
    <row r="8207" spans="5:6" x14ac:dyDescent="0.25">
      <c r="E8207" t="s">
        <v>7633</v>
      </c>
      <c r="F8207" s="5">
        <v>2117.4123000000004</v>
      </c>
    </row>
    <row r="8208" spans="5:6" x14ac:dyDescent="0.25">
      <c r="E8208" t="s">
        <v>18015</v>
      </c>
      <c r="F8208" s="5">
        <v>2117.2805999999996</v>
      </c>
    </row>
    <row r="8209" spans="5:6" x14ac:dyDescent="0.25">
      <c r="E8209" t="s">
        <v>18792</v>
      </c>
      <c r="F8209" s="5">
        <v>2116.0525000000002</v>
      </c>
    </row>
    <row r="8210" spans="5:6" x14ac:dyDescent="0.25">
      <c r="E8210" t="s">
        <v>7399</v>
      </c>
      <c r="F8210" s="5">
        <v>2111.5571999999997</v>
      </c>
    </row>
    <row r="8211" spans="5:6" x14ac:dyDescent="0.25">
      <c r="E8211" t="s">
        <v>14604</v>
      </c>
      <c r="F8211" s="5">
        <v>2107.2484999999997</v>
      </c>
    </row>
    <row r="8212" spans="5:6" x14ac:dyDescent="0.25">
      <c r="E8212" t="s">
        <v>17988</v>
      </c>
      <c r="F8212" s="5">
        <v>2107.0545000000002</v>
      </c>
    </row>
    <row r="8213" spans="5:6" x14ac:dyDescent="0.25">
      <c r="E8213" t="s">
        <v>9182</v>
      </c>
      <c r="F8213" s="5">
        <v>2105.3106999999995</v>
      </c>
    </row>
    <row r="8214" spans="5:6" x14ac:dyDescent="0.25">
      <c r="E8214" t="s">
        <v>10667</v>
      </c>
      <c r="F8214" s="5">
        <v>2103.7940000000008</v>
      </c>
    </row>
    <row r="8215" spans="5:6" x14ac:dyDescent="0.25">
      <c r="E8215" t="s">
        <v>10220</v>
      </c>
      <c r="F8215" s="5">
        <v>2101.4805000000006</v>
      </c>
    </row>
    <row r="8216" spans="5:6" x14ac:dyDescent="0.25">
      <c r="E8216" t="s">
        <v>2203</v>
      </c>
      <c r="F8216" s="5">
        <v>2100.1713999999993</v>
      </c>
    </row>
    <row r="8217" spans="5:6" x14ac:dyDescent="0.25">
      <c r="E8217" t="s">
        <v>14993</v>
      </c>
      <c r="F8217" s="5">
        <v>2098.8014999999996</v>
      </c>
    </row>
    <row r="8218" spans="5:6" x14ac:dyDescent="0.25">
      <c r="E8218" t="s">
        <v>12273</v>
      </c>
      <c r="F8218" s="5">
        <v>2098.5002999999997</v>
      </c>
    </row>
    <row r="8219" spans="5:6" x14ac:dyDescent="0.25">
      <c r="E8219" t="s">
        <v>13634</v>
      </c>
      <c r="F8219" s="5">
        <v>2094.6559999999995</v>
      </c>
    </row>
    <row r="8220" spans="5:6" x14ac:dyDescent="0.25">
      <c r="E8220" t="s">
        <v>7812</v>
      </c>
      <c r="F8220" s="5">
        <v>2094.4690999999998</v>
      </c>
    </row>
    <row r="8221" spans="5:6" x14ac:dyDescent="0.25">
      <c r="E8221" t="s">
        <v>12247</v>
      </c>
      <c r="F8221" s="5">
        <v>2092.0679</v>
      </c>
    </row>
    <row r="8222" spans="5:6" x14ac:dyDescent="0.25">
      <c r="E8222" t="s">
        <v>8586</v>
      </c>
      <c r="F8222" s="5">
        <v>2091.4671999999991</v>
      </c>
    </row>
    <row r="8223" spans="5:6" x14ac:dyDescent="0.25">
      <c r="E8223" t="s">
        <v>15206</v>
      </c>
      <c r="F8223" s="5">
        <v>2090.3105</v>
      </c>
    </row>
    <row r="8224" spans="5:6" x14ac:dyDescent="0.25">
      <c r="E8224" t="s">
        <v>998</v>
      </c>
      <c r="F8224" s="5">
        <v>2089.9441000000002</v>
      </c>
    </row>
    <row r="8225" spans="5:6" x14ac:dyDescent="0.25">
      <c r="E8225" t="s">
        <v>13482</v>
      </c>
      <c r="F8225" s="5">
        <v>2088.1340999999998</v>
      </c>
    </row>
    <row r="8226" spans="5:6" x14ac:dyDescent="0.25">
      <c r="E8226" t="s">
        <v>11662</v>
      </c>
      <c r="F8226" s="5">
        <v>2087.5839999999998</v>
      </c>
    </row>
    <row r="8227" spans="5:6" x14ac:dyDescent="0.25">
      <c r="E8227" t="s">
        <v>18276</v>
      </c>
      <c r="F8227" s="5">
        <v>2087.0493000000001</v>
      </c>
    </row>
    <row r="8228" spans="5:6" x14ac:dyDescent="0.25">
      <c r="E8228" t="s">
        <v>10558</v>
      </c>
      <c r="F8228" s="5">
        <v>2086.0173999999997</v>
      </c>
    </row>
    <row r="8229" spans="5:6" x14ac:dyDescent="0.25">
      <c r="E8229" t="s">
        <v>1514</v>
      </c>
      <c r="F8229" s="5">
        <v>2083.2535000000003</v>
      </c>
    </row>
    <row r="8230" spans="5:6" x14ac:dyDescent="0.25">
      <c r="E8230" t="s">
        <v>2845</v>
      </c>
      <c r="F8230" s="5">
        <v>2082.6569999999997</v>
      </c>
    </row>
    <row r="8231" spans="5:6" x14ac:dyDescent="0.25">
      <c r="E8231" t="s">
        <v>3460</v>
      </c>
      <c r="F8231" s="5">
        <v>2081.2493999999997</v>
      </c>
    </row>
    <row r="8232" spans="5:6" x14ac:dyDescent="0.25">
      <c r="E8232" t="s">
        <v>15732</v>
      </c>
      <c r="F8232" s="5">
        <v>2079.1916000000001</v>
      </c>
    </row>
    <row r="8233" spans="5:6" x14ac:dyDescent="0.25">
      <c r="E8233" t="s">
        <v>10790</v>
      </c>
      <c r="F8233" s="5">
        <v>2077.4263000000005</v>
      </c>
    </row>
    <row r="8234" spans="5:6" x14ac:dyDescent="0.25">
      <c r="E8234" t="s">
        <v>16735</v>
      </c>
      <c r="F8234" s="5">
        <v>2074.4769000000001</v>
      </c>
    </row>
    <row r="8235" spans="5:6" x14ac:dyDescent="0.25">
      <c r="E8235" t="s">
        <v>7090</v>
      </c>
      <c r="F8235" s="5">
        <v>2073.9838000000004</v>
      </c>
    </row>
    <row r="8236" spans="5:6" x14ac:dyDescent="0.25">
      <c r="E8236" t="s">
        <v>4987</v>
      </c>
      <c r="F8236" s="5">
        <v>2068.8355000000001</v>
      </c>
    </row>
    <row r="8237" spans="5:6" x14ac:dyDescent="0.25">
      <c r="E8237" t="s">
        <v>4574</v>
      </c>
      <c r="F8237" s="5">
        <v>2068.3716999999997</v>
      </c>
    </row>
    <row r="8238" spans="5:6" x14ac:dyDescent="0.25">
      <c r="E8238" t="s">
        <v>12073</v>
      </c>
      <c r="F8238" s="5">
        <v>2067.9878000000003</v>
      </c>
    </row>
    <row r="8239" spans="5:6" x14ac:dyDescent="0.25">
      <c r="E8239" t="s">
        <v>3290</v>
      </c>
      <c r="F8239" s="5">
        <v>2067.1086000000005</v>
      </c>
    </row>
    <row r="8240" spans="5:6" x14ac:dyDescent="0.25">
      <c r="E8240" t="s">
        <v>12459</v>
      </c>
      <c r="F8240" s="5">
        <v>2063.5686000000001</v>
      </c>
    </row>
    <row r="8241" spans="5:6" x14ac:dyDescent="0.25">
      <c r="E8241" t="s">
        <v>6637</v>
      </c>
      <c r="F8241" s="5">
        <v>2062.7400000000002</v>
      </c>
    </row>
    <row r="8242" spans="5:6" x14ac:dyDescent="0.25">
      <c r="E8242" t="s">
        <v>4236</v>
      </c>
      <c r="F8242" s="5">
        <v>2062.6513000000004</v>
      </c>
    </row>
    <row r="8243" spans="5:6" x14ac:dyDescent="0.25">
      <c r="E8243" t="s">
        <v>10393</v>
      </c>
      <c r="F8243" s="5">
        <v>2061.8863999999999</v>
      </c>
    </row>
    <row r="8244" spans="5:6" x14ac:dyDescent="0.25">
      <c r="E8244" t="s">
        <v>7097</v>
      </c>
      <c r="F8244" s="5">
        <v>2059.0496999999996</v>
      </c>
    </row>
    <row r="8245" spans="5:6" x14ac:dyDescent="0.25">
      <c r="E8245" t="s">
        <v>12646</v>
      </c>
      <c r="F8245" s="5">
        <v>2058.9546999999998</v>
      </c>
    </row>
    <row r="8246" spans="5:6" x14ac:dyDescent="0.25">
      <c r="E8246" t="s">
        <v>6676</v>
      </c>
      <c r="F8246" s="5">
        <v>2058.9546999999998</v>
      </c>
    </row>
    <row r="8247" spans="5:6" x14ac:dyDescent="0.25">
      <c r="E8247" t="s">
        <v>1133</v>
      </c>
      <c r="F8247" s="5">
        <v>2058.9546999999998</v>
      </c>
    </row>
    <row r="8248" spans="5:6" x14ac:dyDescent="0.25">
      <c r="E8248" t="s">
        <v>17207</v>
      </c>
      <c r="F8248" s="5">
        <v>2057.7850999999996</v>
      </c>
    </row>
    <row r="8249" spans="5:6" x14ac:dyDescent="0.25">
      <c r="E8249" t="s">
        <v>9292</v>
      </c>
      <c r="F8249" s="5">
        <v>2054.1768000000002</v>
      </c>
    </row>
    <row r="8250" spans="5:6" x14ac:dyDescent="0.25">
      <c r="E8250" t="s">
        <v>12042</v>
      </c>
      <c r="F8250" s="5">
        <v>2053.0425</v>
      </c>
    </row>
    <row r="8251" spans="5:6" x14ac:dyDescent="0.25">
      <c r="E8251" t="s">
        <v>5211</v>
      </c>
      <c r="F8251" s="5">
        <v>2051.9237000000003</v>
      </c>
    </row>
    <row r="8252" spans="5:6" x14ac:dyDescent="0.25">
      <c r="E8252" t="s">
        <v>16377</v>
      </c>
      <c r="F8252" s="5">
        <v>2050.4267999999993</v>
      </c>
    </row>
    <row r="8253" spans="5:6" x14ac:dyDescent="0.25">
      <c r="E8253" t="s">
        <v>1681</v>
      </c>
      <c r="F8253" s="5">
        <v>2048.3063999999999</v>
      </c>
    </row>
    <row r="8254" spans="5:6" x14ac:dyDescent="0.25">
      <c r="E8254" t="s">
        <v>6193</v>
      </c>
      <c r="F8254" s="5">
        <v>2047.7351999999998</v>
      </c>
    </row>
    <row r="8255" spans="5:6" x14ac:dyDescent="0.25">
      <c r="E8255" t="s">
        <v>11591</v>
      </c>
      <c r="F8255" s="5">
        <v>2047.5843000000004</v>
      </c>
    </row>
    <row r="8256" spans="5:6" x14ac:dyDescent="0.25">
      <c r="E8256" t="s">
        <v>9474</v>
      </c>
      <c r="F8256" s="5">
        <v>2043.8703</v>
      </c>
    </row>
    <row r="8257" spans="5:6" x14ac:dyDescent="0.25">
      <c r="E8257" t="s">
        <v>8050</v>
      </c>
      <c r="F8257" s="5">
        <v>2042.8745999999999</v>
      </c>
    </row>
    <row r="8258" spans="5:6" x14ac:dyDescent="0.25">
      <c r="E8258" t="s">
        <v>14710</v>
      </c>
      <c r="F8258" s="5">
        <v>2041.8104000000001</v>
      </c>
    </row>
    <row r="8259" spans="5:6" x14ac:dyDescent="0.25">
      <c r="E8259" t="s">
        <v>10992</v>
      </c>
      <c r="F8259" s="5">
        <v>2041.6440999999993</v>
      </c>
    </row>
    <row r="8260" spans="5:6" x14ac:dyDescent="0.25">
      <c r="E8260" t="s">
        <v>5327</v>
      </c>
      <c r="F8260" s="5">
        <v>2040.1241999999997</v>
      </c>
    </row>
    <row r="8261" spans="5:6" x14ac:dyDescent="0.25">
      <c r="E8261" t="s">
        <v>12779</v>
      </c>
      <c r="F8261" s="5">
        <v>2039.0822999999998</v>
      </c>
    </row>
    <row r="8262" spans="5:6" x14ac:dyDescent="0.25">
      <c r="E8262" t="s">
        <v>5615</v>
      </c>
      <c r="F8262" s="5">
        <v>2037.4799999999996</v>
      </c>
    </row>
    <row r="8263" spans="5:6" x14ac:dyDescent="0.25">
      <c r="E8263" t="s">
        <v>17012</v>
      </c>
      <c r="F8263" s="5">
        <v>2037.0509999999999</v>
      </c>
    </row>
    <row r="8264" spans="5:6" x14ac:dyDescent="0.25">
      <c r="E8264" t="s">
        <v>8012</v>
      </c>
      <c r="F8264" s="5">
        <v>2037.0509999999999</v>
      </c>
    </row>
    <row r="8265" spans="5:6" x14ac:dyDescent="0.25">
      <c r="E8265" t="s">
        <v>926</v>
      </c>
      <c r="F8265" s="5">
        <v>2036.5640999999996</v>
      </c>
    </row>
    <row r="8266" spans="5:6" x14ac:dyDescent="0.25">
      <c r="E8266" t="s">
        <v>16063</v>
      </c>
      <c r="F8266" s="5">
        <v>2035.9300999999996</v>
      </c>
    </row>
    <row r="8267" spans="5:6" x14ac:dyDescent="0.25">
      <c r="E8267" t="s">
        <v>8859</v>
      </c>
      <c r="F8267" s="5">
        <v>2035.5232999999998</v>
      </c>
    </row>
    <row r="8268" spans="5:6" x14ac:dyDescent="0.25">
      <c r="E8268" t="s">
        <v>15128</v>
      </c>
      <c r="F8268" s="5">
        <v>2034.4642000000001</v>
      </c>
    </row>
    <row r="8269" spans="5:6" x14ac:dyDescent="0.25">
      <c r="E8269" t="s">
        <v>5829</v>
      </c>
      <c r="F8269" s="5">
        <v>2030.6696000000006</v>
      </c>
    </row>
    <row r="8270" spans="5:6" x14ac:dyDescent="0.25">
      <c r="E8270" t="s">
        <v>14796</v>
      </c>
      <c r="F8270" s="5">
        <v>2030.5658000000005</v>
      </c>
    </row>
    <row r="8271" spans="5:6" x14ac:dyDescent="0.25">
      <c r="E8271" t="s">
        <v>10313</v>
      </c>
      <c r="F8271" s="5">
        <v>2030.4769999999999</v>
      </c>
    </row>
    <row r="8272" spans="5:6" x14ac:dyDescent="0.25">
      <c r="E8272" t="s">
        <v>5529</v>
      </c>
      <c r="F8272" s="5">
        <v>2029.2878000000005</v>
      </c>
    </row>
    <row r="8273" spans="5:6" x14ac:dyDescent="0.25">
      <c r="E8273" t="s">
        <v>8860</v>
      </c>
      <c r="F8273" s="5">
        <v>2028.0951</v>
      </c>
    </row>
    <row r="8274" spans="5:6" x14ac:dyDescent="0.25">
      <c r="E8274" t="s">
        <v>877</v>
      </c>
      <c r="F8274" s="5">
        <v>2026.6118000000004</v>
      </c>
    </row>
    <row r="8275" spans="5:6" x14ac:dyDescent="0.25">
      <c r="E8275" t="s">
        <v>16268</v>
      </c>
      <c r="F8275" s="5">
        <v>2026.4809000000002</v>
      </c>
    </row>
    <row r="8276" spans="5:6" x14ac:dyDescent="0.25">
      <c r="E8276" t="s">
        <v>8275</v>
      </c>
      <c r="F8276" s="5">
        <v>2024.1668999999995</v>
      </c>
    </row>
    <row r="8277" spans="5:6" x14ac:dyDescent="0.25">
      <c r="E8277" t="s">
        <v>17814</v>
      </c>
      <c r="F8277" s="5">
        <v>2023.9074000000001</v>
      </c>
    </row>
    <row r="8278" spans="5:6" x14ac:dyDescent="0.25">
      <c r="E8278" t="s">
        <v>12685</v>
      </c>
      <c r="F8278" s="5">
        <v>2023.8375000000001</v>
      </c>
    </row>
    <row r="8279" spans="5:6" x14ac:dyDescent="0.25">
      <c r="E8279" t="s">
        <v>18797</v>
      </c>
      <c r="F8279" s="5">
        <v>2022.6648999999995</v>
      </c>
    </row>
    <row r="8280" spans="5:6" x14ac:dyDescent="0.25">
      <c r="E8280" t="s">
        <v>3411</v>
      </c>
      <c r="F8280" s="5">
        <v>2022.0444</v>
      </c>
    </row>
    <row r="8281" spans="5:6" x14ac:dyDescent="0.25">
      <c r="E8281" t="s">
        <v>15489</v>
      </c>
      <c r="F8281" s="5">
        <v>2014.0407999999998</v>
      </c>
    </row>
    <row r="8282" spans="5:6" x14ac:dyDescent="0.25">
      <c r="E8282" t="s">
        <v>16472</v>
      </c>
      <c r="F8282" s="5">
        <v>2013.2527</v>
      </c>
    </row>
    <row r="8283" spans="5:6" x14ac:dyDescent="0.25">
      <c r="E8283" t="s">
        <v>5761</v>
      </c>
      <c r="F8283" s="5">
        <v>2011.8065000000001</v>
      </c>
    </row>
    <row r="8284" spans="5:6" x14ac:dyDescent="0.25">
      <c r="E8284" t="s">
        <v>2471</v>
      </c>
      <c r="F8284" s="5">
        <v>2011.1211999999998</v>
      </c>
    </row>
    <row r="8285" spans="5:6" x14ac:dyDescent="0.25">
      <c r="E8285" t="s">
        <v>13437</v>
      </c>
      <c r="F8285" s="5">
        <v>2010.3988000000004</v>
      </c>
    </row>
    <row r="8286" spans="5:6" x14ac:dyDescent="0.25">
      <c r="E8286" t="s">
        <v>10798</v>
      </c>
      <c r="F8286" s="5">
        <v>2008.8673999999999</v>
      </c>
    </row>
    <row r="8287" spans="5:6" x14ac:dyDescent="0.25">
      <c r="E8287" t="s">
        <v>18405</v>
      </c>
      <c r="F8287" s="5">
        <v>2008.7972</v>
      </c>
    </row>
    <row r="8288" spans="5:6" x14ac:dyDescent="0.25">
      <c r="E8288" t="s">
        <v>4661</v>
      </c>
      <c r="F8288" s="5">
        <v>2008.0042999999996</v>
      </c>
    </row>
    <row r="8289" spans="5:6" x14ac:dyDescent="0.25">
      <c r="E8289" t="s">
        <v>9099</v>
      </c>
      <c r="F8289" s="5">
        <v>2007.6534999999994</v>
      </c>
    </row>
    <row r="8290" spans="5:6" x14ac:dyDescent="0.25">
      <c r="E8290" t="s">
        <v>2047</v>
      </c>
      <c r="F8290" s="5">
        <v>2005.9704999999999</v>
      </c>
    </row>
    <row r="8291" spans="5:6" x14ac:dyDescent="0.25">
      <c r="E8291" t="s">
        <v>9177</v>
      </c>
      <c r="F8291" s="5">
        <v>2005.4392999999995</v>
      </c>
    </row>
    <row r="8292" spans="5:6" x14ac:dyDescent="0.25">
      <c r="E8292" t="s">
        <v>873</v>
      </c>
      <c r="F8292" s="5">
        <v>2005.3553999999995</v>
      </c>
    </row>
    <row r="8293" spans="5:6" x14ac:dyDescent="0.25">
      <c r="E8293" t="s">
        <v>8576</v>
      </c>
      <c r="F8293" s="5">
        <v>2001.3975000000005</v>
      </c>
    </row>
    <row r="8294" spans="5:6" x14ac:dyDescent="0.25">
      <c r="E8294" t="s">
        <v>4315</v>
      </c>
      <c r="F8294" s="5">
        <v>1998.4476999999999</v>
      </c>
    </row>
    <row r="8295" spans="5:6" x14ac:dyDescent="0.25">
      <c r="E8295" t="s">
        <v>1717</v>
      </c>
      <c r="F8295" s="5">
        <v>1997.8169999999998</v>
      </c>
    </row>
    <row r="8296" spans="5:6" x14ac:dyDescent="0.25">
      <c r="E8296" t="s">
        <v>8708</v>
      </c>
      <c r="F8296" s="5">
        <v>1997.3519000000001</v>
      </c>
    </row>
    <row r="8297" spans="5:6" x14ac:dyDescent="0.25">
      <c r="E8297" t="s">
        <v>2566</v>
      </c>
      <c r="F8297" s="5">
        <v>1995.9263999999998</v>
      </c>
    </row>
    <row r="8298" spans="5:6" x14ac:dyDescent="0.25">
      <c r="E8298" t="s">
        <v>17090</v>
      </c>
      <c r="F8298" s="5">
        <v>1993.4124000000006</v>
      </c>
    </row>
    <row r="8299" spans="5:6" x14ac:dyDescent="0.25">
      <c r="E8299" t="s">
        <v>16573</v>
      </c>
      <c r="F8299" s="5">
        <v>1993.2235999999996</v>
      </c>
    </row>
    <row r="8300" spans="5:6" x14ac:dyDescent="0.25">
      <c r="E8300" t="s">
        <v>6382</v>
      </c>
      <c r="F8300" s="5">
        <v>1992.0347000000006</v>
      </c>
    </row>
    <row r="8301" spans="5:6" x14ac:dyDescent="0.25">
      <c r="E8301" t="s">
        <v>12220</v>
      </c>
      <c r="F8301" s="5">
        <v>1991.1798000000003</v>
      </c>
    </row>
    <row r="8302" spans="5:6" x14ac:dyDescent="0.25">
      <c r="E8302" t="s">
        <v>13648</v>
      </c>
      <c r="F8302" s="5">
        <v>1988.816</v>
      </c>
    </row>
    <row r="8303" spans="5:6" x14ac:dyDescent="0.25">
      <c r="E8303" t="s">
        <v>4437</v>
      </c>
      <c r="F8303" s="5">
        <v>1988.4390999999998</v>
      </c>
    </row>
    <row r="8304" spans="5:6" x14ac:dyDescent="0.25">
      <c r="E8304" t="s">
        <v>18992</v>
      </c>
      <c r="F8304" s="5">
        <v>1986.9508999999998</v>
      </c>
    </row>
    <row r="8305" spans="5:6" x14ac:dyDescent="0.25">
      <c r="E8305" t="s">
        <v>17262</v>
      </c>
      <c r="F8305" s="5">
        <v>1986.8934999999999</v>
      </c>
    </row>
    <row r="8306" spans="5:6" x14ac:dyDescent="0.25">
      <c r="E8306" t="s">
        <v>8167</v>
      </c>
      <c r="F8306" s="5">
        <v>1985.7477000000006</v>
      </c>
    </row>
    <row r="8307" spans="5:6" x14ac:dyDescent="0.25">
      <c r="E8307" t="s">
        <v>17634</v>
      </c>
      <c r="F8307" s="5">
        <v>1985.3365000000001</v>
      </c>
    </row>
    <row r="8308" spans="5:6" x14ac:dyDescent="0.25">
      <c r="E8308" t="s">
        <v>12788</v>
      </c>
      <c r="F8308" s="5">
        <v>1983.2195000000002</v>
      </c>
    </row>
    <row r="8309" spans="5:6" x14ac:dyDescent="0.25">
      <c r="E8309" t="s">
        <v>1899</v>
      </c>
      <c r="F8309" s="5">
        <v>1983.2195000000002</v>
      </c>
    </row>
    <row r="8310" spans="5:6" x14ac:dyDescent="0.25">
      <c r="E8310" t="s">
        <v>15265</v>
      </c>
      <c r="F8310" s="5">
        <v>1982.5656000000001</v>
      </c>
    </row>
    <row r="8311" spans="5:6" x14ac:dyDescent="0.25">
      <c r="E8311" t="s">
        <v>14178</v>
      </c>
      <c r="F8311" s="5">
        <v>1980.1071000000004</v>
      </c>
    </row>
    <row r="8312" spans="5:6" x14ac:dyDescent="0.25">
      <c r="E8312" t="s">
        <v>14230</v>
      </c>
      <c r="F8312" s="5">
        <v>1980.1000000000001</v>
      </c>
    </row>
    <row r="8313" spans="5:6" x14ac:dyDescent="0.25">
      <c r="E8313" t="s">
        <v>7461</v>
      </c>
      <c r="F8313" s="5">
        <v>1979.9227000000001</v>
      </c>
    </row>
    <row r="8314" spans="5:6" x14ac:dyDescent="0.25">
      <c r="E8314" t="s">
        <v>10713</v>
      </c>
      <c r="F8314" s="5">
        <v>1979.2848000000001</v>
      </c>
    </row>
    <row r="8315" spans="5:6" x14ac:dyDescent="0.25">
      <c r="E8315" t="s">
        <v>6905</v>
      </c>
      <c r="F8315" s="5">
        <v>1975.9837999999995</v>
      </c>
    </row>
    <row r="8316" spans="5:6" x14ac:dyDescent="0.25">
      <c r="E8316" t="s">
        <v>7843</v>
      </c>
      <c r="F8316" s="5">
        <v>1975.3598999999999</v>
      </c>
    </row>
    <row r="8317" spans="5:6" x14ac:dyDescent="0.25">
      <c r="E8317" t="s">
        <v>1292</v>
      </c>
      <c r="F8317" s="5">
        <v>1974.2792000000006</v>
      </c>
    </row>
    <row r="8318" spans="5:6" x14ac:dyDescent="0.25">
      <c r="E8318" t="s">
        <v>4399</v>
      </c>
      <c r="F8318" s="5">
        <v>1973.9415000000004</v>
      </c>
    </row>
    <row r="8319" spans="5:6" x14ac:dyDescent="0.25">
      <c r="E8319" t="s">
        <v>15798</v>
      </c>
      <c r="F8319" s="5">
        <v>1972.1553999999996</v>
      </c>
    </row>
    <row r="8320" spans="5:6" x14ac:dyDescent="0.25">
      <c r="E8320" t="s">
        <v>7762</v>
      </c>
      <c r="F8320" s="5">
        <v>1969.4456</v>
      </c>
    </row>
    <row r="8321" spans="5:6" x14ac:dyDescent="0.25">
      <c r="E8321" t="s">
        <v>18422</v>
      </c>
      <c r="F8321" s="5">
        <v>1966.3364000000001</v>
      </c>
    </row>
    <row r="8322" spans="5:6" x14ac:dyDescent="0.25">
      <c r="E8322" t="s">
        <v>2343</v>
      </c>
      <c r="F8322" s="5">
        <v>1966.3364000000001</v>
      </c>
    </row>
    <row r="8323" spans="5:6" x14ac:dyDescent="0.25">
      <c r="E8323" t="s">
        <v>1403</v>
      </c>
      <c r="F8323" s="5">
        <v>1966.3181999999995</v>
      </c>
    </row>
    <row r="8324" spans="5:6" x14ac:dyDescent="0.25">
      <c r="E8324" t="s">
        <v>9690</v>
      </c>
      <c r="F8324" s="5">
        <v>1966.0628000000002</v>
      </c>
    </row>
    <row r="8325" spans="5:6" x14ac:dyDescent="0.25">
      <c r="E8325" t="s">
        <v>14372</v>
      </c>
      <c r="F8325" s="5">
        <v>1965.0971000000006</v>
      </c>
    </row>
    <row r="8326" spans="5:6" x14ac:dyDescent="0.25">
      <c r="E8326" t="s">
        <v>6628</v>
      </c>
      <c r="F8326" s="5">
        <v>1963.6544999999999</v>
      </c>
    </row>
    <row r="8327" spans="5:6" x14ac:dyDescent="0.25">
      <c r="E8327" t="s">
        <v>18620</v>
      </c>
      <c r="F8327" s="5">
        <v>1963.4039999999995</v>
      </c>
    </row>
    <row r="8328" spans="5:6" x14ac:dyDescent="0.25">
      <c r="E8328" t="s">
        <v>18154</v>
      </c>
      <c r="F8328" s="5">
        <v>1963.4039999999995</v>
      </c>
    </row>
    <row r="8329" spans="5:6" x14ac:dyDescent="0.25">
      <c r="E8329" t="s">
        <v>15939</v>
      </c>
      <c r="F8329" s="5">
        <v>1963.4039999999995</v>
      </c>
    </row>
    <row r="8330" spans="5:6" x14ac:dyDescent="0.25">
      <c r="E8330" t="s">
        <v>17464</v>
      </c>
      <c r="F8330" s="5">
        <v>1963.4039999999995</v>
      </c>
    </row>
    <row r="8331" spans="5:6" x14ac:dyDescent="0.25">
      <c r="E8331" t="s">
        <v>15826</v>
      </c>
      <c r="F8331" s="5">
        <v>1963.4039999999995</v>
      </c>
    </row>
    <row r="8332" spans="5:6" x14ac:dyDescent="0.25">
      <c r="E8332" t="s">
        <v>14893</v>
      </c>
      <c r="F8332" s="5">
        <v>1963.4039999999995</v>
      </c>
    </row>
    <row r="8333" spans="5:6" x14ac:dyDescent="0.25">
      <c r="E8333" t="s">
        <v>14133</v>
      </c>
      <c r="F8333" s="5">
        <v>1963.4039999999995</v>
      </c>
    </row>
    <row r="8334" spans="5:6" x14ac:dyDescent="0.25">
      <c r="E8334" t="s">
        <v>10528</v>
      </c>
      <c r="F8334" s="5">
        <v>1963.4039999999995</v>
      </c>
    </row>
    <row r="8335" spans="5:6" x14ac:dyDescent="0.25">
      <c r="E8335" t="s">
        <v>9281</v>
      </c>
      <c r="F8335" s="5">
        <v>1963.4039999999995</v>
      </c>
    </row>
    <row r="8336" spans="5:6" x14ac:dyDescent="0.25">
      <c r="E8336" t="s">
        <v>6681</v>
      </c>
      <c r="F8336" s="5">
        <v>1963.4039999999995</v>
      </c>
    </row>
    <row r="8337" spans="5:6" x14ac:dyDescent="0.25">
      <c r="E8337" t="s">
        <v>5351</v>
      </c>
      <c r="F8337" s="5">
        <v>1963.4039999999995</v>
      </c>
    </row>
    <row r="8338" spans="5:6" x14ac:dyDescent="0.25">
      <c r="E8338" t="s">
        <v>4029</v>
      </c>
      <c r="F8338" s="5">
        <v>1963.2824000000001</v>
      </c>
    </row>
    <row r="8339" spans="5:6" x14ac:dyDescent="0.25">
      <c r="E8339" t="s">
        <v>16458</v>
      </c>
      <c r="F8339" s="5">
        <v>1961.0812000000001</v>
      </c>
    </row>
    <row r="8340" spans="5:6" x14ac:dyDescent="0.25">
      <c r="E8340" t="s">
        <v>18299</v>
      </c>
      <c r="F8340" s="5">
        <v>1960.6042</v>
      </c>
    </row>
    <row r="8341" spans="5:6" x14ac:dyDescent="0.25">
      <c r="E8341" t="s">
        <v>12332</v>
      </c>
      <c r="F8341" s="5">
        <v>1958.4920000000002</v>
      </c>
    </row>
    <row r="8342" spans="5:6" x14ac:dyDescent="0.25">
      <c r="E8342" t="s">
        <v>8732</v>
      </c>
      <c r="F8342" s="5">
        <v>1957.5901000000006</v>
      </c>
    </row>
    <row r="8343" spans="5:6" x14ac:dyDescent="0.25">
      <c r="E8343" t="s">
        <v>3640</v>
      </c>
      <c r="F8343" s="5">
        <v>1956.6521999999995</v>
      </c>
    </row>
    <row r="8344" spans="5:6" x14ac:dyDescent="0.25">
      <c r="E8344" t="s">
        <v>18318</v>
      </c>
      <c r="F8344" s="5">
        <v>1956.2302999999999</v>
      </c>
    </row>
    <row r="8345" spans="5:6" x14ac:dyDescent="0.25">
      <c r="E8345" t="s">
        <v>18888</v>
      </c>
      <c r="F8345" s="5">
        <v>1956.0360000000001</v>
      </c>
    </row>
    <row r="8346" spans="5:6" x14ac:dyDescent="0.25">
      <c r="E8346" t="s">
        <v>15613</v>
      </c>
      <c r="F8346" s="5">
        <v>1955.4013999999995</v>
      </c>
    </row>
    <row r="8347" spans="5:6" x14ac:dyDescent="0.25">
      <c r="E8347" t="s">
        <v>5800</v>
      </c>
      <c r="F8347" s="5">
        <v>1954.3852000000002</v>
      </c>
    </row>
    <row r="8348" spans="5:6" x14ac:dyDescent="0.25">
      <c r="E8348" t="s">
        <v>8935</v>
      </c>
      <c r="F8348" s="5">
        <v>1953.1380000000001</v>
      </c>
    </row>
    <row r="8349" spans="5:6" x14ac:dyDescent="0.25">
      <c r="E8349" t="s">
        <v>6923</v>
      </c>
      <c r="F8349" s="5">
        <v>1950.5602999999999</v>
      </c>
    </row>
    <row r="8350" spans="5:6" x14ac:dyDescent="0.25">
      <c r="E8350" t="s">
        <v>11522</v>
      </c>
      <c r="F8350" s="5">
        <v>1948.6081999999999</v>
      </c>
    </row>
    <row r="8351" spans="5:6" x14ac:dyDescent="0.25">
      <c r="E8351" t="s">
        <v>1293</v>
      </c>
      <c r="F8351" s="5">
        <v>1945.2558000000001</v>
      </c>
    </row>
    <row r="8352" spans="5:6" x14ac:dyDescent="0.25">
      <c r="E8352" t="s">
        <v>6917</v>
      </c>
      <c r="F8352" s="5">
        <v>1940.3401000000006</v>
      </c>
    </row>
    <row r="8353" spans="5:6" x14ac:dyDescent="0.25">
      <c r="E8353" t="s">
        <v>2779</v>
      </c>
      <c r="F8353" s="5">
        <v>1940.1174000000001</v>
      </c>
    </row>
    <row r="8354" spans="5:6" x14ac:dyDescent="0.25">
      <c r="E8354" t="s">
        <v>7729</v>
      </c>
      <c r="F8354" s="5">
        <v>1936.2926000000002</v>
      </c>
    </row>
    <row r="8355" spans="5:6" x14ac:dyDescent="0.25">
      <c r="E8355" t="s">
        <v>1940</v>
      </c>
      <c r="F8355" s="5">
        <v>1935.9239000000005</v>
      </c>
    </row>
    <row r="8356" spans="5:6" x14ac:dyDescent="0.25">
      <c r="E8356" t="s">
        <v>18231</v>
      </c>
      <c r="F8356" s="5">
        <v>1931.2436999999995</v>
      </c>
    </row>
    <row r="8357" spans="5:6" x14ac:dyDescent="0.25">
      <c r="E8357" t="s">
        <v>3566</v>
      </c>
      <c r="F8357" s="5">
        <v>1928.5797000000002</v>
      </c>
    </row>
    <row r="8358" spans="5:6" x14ac:dyDescent="0.25">
      <c r="E8358" t="s">
        <v>18873</v>
      </c>
      <c r="F8358" s="5">
        <v>1927.4035000000006</v>
      </c>
    </row>
    <row r="8359" spans="5:6" x14ac:dyDescent="0.25">
      <c r="E8359" t="s">
        <v>4737</v>
      </c>
      <c r="F8359" s="5">
        <v>1927.0442</v>
      </c>
    </row>
    <row r="8360" spans="5:6" x14ac:dyDescent="0.25">
      <c r="E8360" t="s">
        <v>10865</v>
      </c>
      <c r="F8360" s="5">
        <v>1923.2965999999999</v>
      </c>
    </row>
    <row r="8361" spans="5:6" x14ac:dyDescent="0.25">
      <c r="E8361" t="s">
        <v>13671</v>
      </c>
      <c r="F8361" s="5">
        <v>1921.9165</v>
      </c>
    </row>
    <row r="8362" spans="5:6" x14ac:dyDescent="0.25">
      <c r="E8362" t="s">
        <v>2283</v>
      </c>
      <c r="F8362" s="5">
        <v>1921.3018</v>
      </c>
    </row>
    <row r="8363" spans="5:6" x14ac:dyDescent="0.25">
      <c r="E8363" t="s">
        <v>11588</v>
      </c>
      <c r="F8363" s="5">
        <v>1920.3894999999995</v>
      </c>
    </row>
    <row r="8364" spans="5:6" x14ac:dyDescent="0.25">
      <c r="E8364" t="s">
        <v>17731</v>
      </c>
      <c r="F8364" s="5">
        <v>1919.8795</v>
      </c>
    </row>
    <row r="8365" spans="5:6" x14ac:dyDescent="0.25">
      <c r="E8365" t="s">
        <v>1643</v>
      </c>
      <c r="F8365" s="5">
        <v>1919.5504000000003</v>
      </c>
    </row>
    <row r="8366" spans="5:6" x14ac:dyDescent="0.25">
      <c r="E8366" t="s">
        <v>4482</v>
      </c>
      <c r="F8366" s="5">
        <v>1918.4490000000005</v>
      </c>
    </row>
    <row r="8367" spans="5:6" x14ac:dyDescent="0.25">
      <c r="E8367" t="s">
        <v>17215</v>
      </c>
      <c r="F8367" s="5">
        <v>1917.8490000000002</v>
      </c>
    </row>
    <row r="8368" spans="5:6" x14ac:dyDescent="0.25">
      <c r="E8368" t="s">
        <v>14455</v>
      </c>
      <c r="F8368" s="5">
        <v>1916.0235000000007</v>
      </c>
    </row>
    <row r="8369" spans="5:6" x14ac:dyDescent="0.25">
      <c r="E8369" t="s">
        <v>18475</v>
      </c>
      <c r="F8369" s="5">
        <v>1911.3496000000002</v>
      </c>
    </row>
    <row r="8370" spans="5:6" x14ac:dyDescent="0.25">
      <c r="E8370" t="s">
        <v>5537</v>
      </c>
      <c r="F8370" s="5">
        <v>1910.0473999999997</v>
      </c>
    </row>
    <row r="8371" spans="5:6" x14ac:dyDescent="0.25">
      <c r="E8371" t="s">
        <v>8079</v>
      </c>
      <c r="F8371" s="5">
        <v>1909.4238</v>
      </c>
    </row>
    <row r="8372" spans="5:6" x14ac:dyDescent="0.25">
      <c r="E8372" t="s">
        <v>15386</v>
      </c>
      <c r="F8372" s="5">
        <v>1907.1274000000003</v>
      </c>
    </row>
    <row r="8373" spans="5:6" x14ac:dyDescent="0.25">
      <c r="E8373" t="s">
        <v>15573</v>
      </c>
      <c r="F8373" s="5">
        <v>1907.1274000000003</v>
      </c>
    </row>
    <row r="8374" spans="5:6" x14ac:dyDescent="0.25">
      <c r="E8374" t="s">
        <v>3081</v>
      </c>
      <c r="F8374" s="5">
        <v>1907.1274000000003</v>
      </c>
    </row>
    <row r="8375" spans="5:6" x14ac:dyDescent="0.25">
      <c r="E8375" t="s">
        <v>3571</v>
      </c>
      <c r="F8375" s="5">
        <v>1907.1274000000003</v>
      </c>
    </row>
    <row r="8376" spans="5:6" x14ac:dyDescent="0.25">
      <c r="E8376" t="s">
        <v>2693</v>
      </c>
      <c r="F8376" s="5">
        <v>1906.2915000000005</v>
      </c>
    </row>
    <row r="8377" spans="5:6" x14ac:dyDescent="0.25">
      <c r="E8377" t="s">
        <v>2728</v>
      </c>
      <c r="F8377" s="5">
        <v>1906.1133</v>
      </c>
    </row>
    <row r="8378" spans="5:6" x14ac:dyDescent="0.25">
      <c r="E8378" t="s">
        <v>18863</v>
      </c>
      <c r="F8378" s="5">
        <v>1904.1201999999998</v>
      </c>
    </row>
    <row r="8379" spans="5:6" x14ac:dyDescent="0.25">
      <c r="E8379" t="s">
        <v>8206</v>
      </c>
      <c r="F8379" s="5">
        <v>1903.2601999999995</v>
      </c>
    </row>
    <row r="8380" spans="5:6" x14ac:dyDescent="0.25">
      <c r="E8380" t="s">
        <v>8362</v>
      </c>
      <c r="F8380" s="5">
        <v>1902.3711000000005</v>
      </c>
    </row>
    <row r="8381" spans="5:6" x14ac:dyDescent="0.25">
      <c r="E8381" t="s">
        <v>15987</v>
      </c>
      <c r="F8381" s="5">
        <v>1901.4308000000005</v>
      </c>
    </row>
    <row r="8382" spans="5:6" x14ac:dyDescent="0.25">
      <c r="E8382" t="s">
        <v>17058</v>
      </c>
      <c r="F8382" s="5">
        <v>1900.4444000000001</v>
      </c>
    </row>
    <row r="8383" spans="5:6" x14ac:dyDescent="0.25">
      <c r="E8383" t="s">
        <v>11996</v>
      </c>
      <c r="F8383" s="5">
        <v>1899.8623999999995</v>
      </c>
    </row>
    <row r="8384" spans="5:6" x14ac:dyDescent="0.25">
      <c r="E8384" t="s">
        <v>1778</v>
      </c>
      <c r="F8384" s="5">
        <v>1895.5468000000005</v>
      </c>
    </row>
    <row r="8385" spans="5:6" x14ac:dyDescent="0.25">
      <c r="E8385" t="s">
        <v>7286</v>
      </c>
      <c r="F8385" s="5">
        <v>1892.6586000000004</v>
      </c>
    </row>
    <row r="8386" spans="5:6" x14ac:dyDescent="0.25">
      <c r="E8386" t="s">
        <v>1774</v>
      </c>
      <c r="F8386" s="5">
        <v>1891.2902999999997</v>
      </c>
    </row>
    <row r="8387" spans="5:6" x14ac:dyDescent="0.25">
      <c r="E8387" t="s">
        <v>17875</v>
      </c>
      <c r="F8387" s="5">
        <v>1887.4432000000002</v>
      </c>
    </row>
    <row r="8388" spans="5:6" x14ac:dyDescent="0.25">
      <c r="E8388" t="s">
        <v>8710</v>
      </c>
      <c r="F8388" s="5">
        <v>1887.4401</v>
      </c>
    </row>
    <row r="8389" spans="5:6" x14ac:dyDescent="0.25">
      <c r="E8389" t="s">
        <v>17318</v>
      </c>
      <c r="F8389" s="5">
        <v>1886.5763999999999</v>
      </c>
    </row>
    <row r="8390" spans="5:6" x14ac:dyDescent="0.25">
      <c r="E8390" t="s">
        <v>12053</v>
      </c>
      <c r="F8390" s="5">
        <v>1886.5763999999999</v>
      </c>
    </row>
    <row r="8391" spans="5:6" x14ac:dyDescent="0.25">
      <c r="E8391" t="s">
        <v>6099</v>
      </c>
      <c r="F8391" s="5">
        <v>1886.5763999999999</v>
      </c>
    </row>
    <row r="8392" spans="5:6" x14ac:dyDescent="0.25">
      <c r="E8392" t="s">
        <v>5100</v>
      </c>
      <c r="F8392" s="5">
        <v>1886.5763999999999</v>
      </c>
    </row>
    <row r="8393" spans="5:6" x14ac:dyDescent="0.25">
      <c r="E8393" t="s">
        <v>866</v>
      </c>
      <c r="F8393" s="5">
        <v>1886.5763999999999</v>
      </c>
    </row>
    <row r="8394" spans="5:6" x14ac:dyDescent="0.25">
      <c r="E8394" t="s">
        <v>5288</v>
      </c>
      <c r="F8394" s="5">
        <v>1885.9804999999999</v>
      </c>
    </row>
    <row r="8395" spans="5:6" x14ac:dyDescent="0.25">
      <c r="E8395" t="s">
        <v>1792</v>
      </c>
      <c r="F8395" s="5">
        <v>1884.7196999999994</v>
      </c>
    </row>
    <row r="8396" spans="5:6" x14ac:dyDescent="0.25">
      <c r="E8396" t="s">
        <v>14773</v>
      </c>
      <c r="F8396" s="5">
        <v>1884.1979000000001</v>
      </c>
    </row>
    <row r="8397" spans="5:6" x14ac:dyDescent="0.25">
      <c r="E8397" t="s">
        <v>13701</v>
      </c>
      <c r="F8397" s="5">
        <v>1883.3357999999994</v>
      </c>
    </row>
    <row r="8398" spans="5:6" x14ac:dyDescent="0.25">
      <c r="E8398" t="s">
        <v>4003</v>
      </c>
      <c r="F8398" s="5">
        <v>1879.8633000000004</v>
      </c>
    </row>
    <row r="8399" spans="5:6" x14ac:dyDescent="0.25">
      <c r="E8399" t="s">
        <v>5891</v>
      </c>
      <c r="F8399" s="5">
        <v>1876.8896999999997</v>
      </c>
    </row>
    <row r="8400" spans="5:6" x14ac:dyDescent="0.25">
      <c r="E8400" t="s">
        <v>10903</v>
      </c>
      <c r="F8400" s="5">
        <v>1876.4686999999994</v>
      </c>
    </row>
    <row r="8401" spans="5:6" x14ac:dyDescent="0.25">
      <c r="E8401" t="s">
        <v>11721</v>
      </c>
      <c r="F8401" s="5">
        <v>1874.9697999999999</v>
      </c>
    </row>
    <row r="8402" spans="5:6" x14ac:dyDescent="0.25">
      <c r="E8402" t="s">
        <v>5341</v>
      </c>
      <c r="F8402" s="5">
        <v>1872.6293000000001</v>
      </c>
    </row>
    <row r="8403" spans="5:6" x14ac:dyDescent="0.25">
      <c r="E8403" t="s">
        <v>11071</v>
      </c>
      <c r="F8403" s="5">
        <v>1871.6305000000002</v>
      </c>
    </row>
    <row r="8404" spans="5:6" x14ac:dyDescent="0.25">
      <c r="E8404" t="s">
        <v>7958</v>
      </c>
      <c r="F8404" s="5">
        <v>1871.1517000000006</v>
      </c>
    </row>
    <row r="8405" spans="5:6" x14ac:dyDescent="0.25">
      <c r="E8405" t="s">
        <v>15426</v>
      </c>
      <c r="F8405" s="5">
        <v>1870.5522000000001</v>
      </c>
    </row>
    <row r="8406" spans="5:6" x14ac:dyDescent="0.25">
      <c r="E8406" t="s">
        <v>8577</v>
      </c>
      <c r="F8406" s="5">
        <v>1869.9753000000005</v>
      </c>
    </row>
    <row r="8407" spans="5:6" x14ac:dyDescent="0.25">
      <c r="E8407" t="s">
        <v>7296</v>
      </c>
      <c r="F8407" s="5">
        <v>1866.8489000000002</v>
      </c>
    </row>
    <row r="8408" spans="5:6" x14ac:dyDescent="0.25">
      <c r="E8408" t="s">
        <v>3863</v>
      </c>
      <c r="F8408" s="5">
        <v>1866.6763000000001</v>
      </c>
    </row>
    <row r="8409" spans="5:6" x14ac:dyDescent="0.25">
      <c r="E8409" t="s">
        <v>16806</v>
      </c>
      <c r="F8409" s="5">
        <v>1863.0907000000004</v>
      </c>
    </row>
    <row r="8410" spans="5:6" x14ac:dyDescent="0.25">
      <c r="E8410" t="s">
        <v>2644</v>
      </c>
      <c r="F8410" s="5">
        <v>1863.0152000000005</v>
      </c>
    </row>
    <row r="8411" spans="5:6" x14ac:dyDescent="0.25">
      <c r="E8411" t="s">
        <v>15993</v>
      </c>
      <c r="F8411" s="5">
        <v>1861.3581999999997</v>
      </c>
    </row>
    <row r="8412" spans="5:6" x14ac:dyDescent="0.25">
      <c r="E8412" t="s">
        <v>5589</v>
      </c>
      <c r="F8412" s="5">
        <v>1860.9187000000004</v>
      </c>
    </row>
    <row r="8413" spans="5:6" x14ac:dyDescent="0.25">
      <c r="E8413" t="s">
        <v>11513</v>
      </c>
      <c r="F8413" s="5">
        <v>1860.4095000000002</v>
      </c>
    </row>
    <row r="8414" spans="5:6" x14ac:dyDescent="0.25">
      <c r="E8414" t="s">
        <v>4047</v>
      </c>
      <c r="F8414" s="5">
        <v>1859.7458999999999</v>
      </c>
    </row>
    <row r="8415" spans="5:6" x14ac:dyDescent="0.25">
      <c r="E8415" t="s">
        <v>4940</v>
      </c>
      <c r="F8415" s="5">
        <v>1857.6760999999995</v>
      </c>
    </row>
    <row r="8416" spans="5:6" x14ac:dyDescent="0.25">
      <c r="E8416" t="s">
        <v>1052</v>
      </c>
      <c r="F8416" s="5">
        <v>1857.2630999999994</v>
      </c>
    </row>
    <row r="8417" spans="5:6" x14ac:dyDescent="0.25">
      <c r="E8417" t="s">
        <v>10207</v>
      </c>
      <c r="F8417" s="5">
        <v>1855.4400000000005</v>
      </c>
    </row>
    <row r="8418" spans="5:6" x14ac:dyDescent="0.25">
      <c r="E8418" t="s">
        <v>3836</v>
      </c>
      <c r="F8418" s="5">
        <v>1855.4400000000005</v>
      </c>
    </row>
    <row r="8419" spans="5:6" x14ac:dyDescent="0.25">
      <c r="E8419" t="s">
        <v>11105</v>
      </c>
      <c r="F8419" s="5">
        <v>1855.1988999999999</v>
      </c>
    </row>
    <row r="8420" spans="5:6" x14ac:dyDescent="0.25">
      <c r="E8420" t="s">
        <v>13503</v>
      </c>
      <c r="F8420" s="5">
        <v>1854.6783999999996</v>
      </c>
    </row>
    <row r="8421" spans="5:6" x14ac:dyDescent="0.25">
      <c r="E8421" t="s">
        <v>2839</v>
      </c>
      <c r="F8421" s="5">
        <v>1853.7099999999998</v>
      </c>
    </row>
    <row r="8422" spans="5:6" x14ac:dyDescent="0.25">
      <c r="E8422" t="s">
        <v>4202</v>
      </c>
      <c r="F8422" s="5">
        <v>1853.3634999999995</v>
      </c>
    </row>
    <row r="8423" spans="5:6" x14ac:dyDescent="0.25">
      <c r="E8423" t="s">
        <v>6636</v>
      </c>
      <c r="F8423" s="5">
        <v>1851.4538999999995</v>
      </c>
    </row>
    <row r="8424" spans="5:6" x14ac:dyDescent="0.25">
      <c r="E8424" t="s">
        <v>7899</v>
      </c>
      <c r="F8424" s="5">
        <v>1849.1271999999999</v>
      </c>
    </row>
    <row r="8425" spans="5:6" x14ac:dyDescent="0.25">
      <c r="E8425" t="s">
        <v>4119</v>
      </c>
      <c r="F8425" s="5">
        <v>1849.1271999999999</v>
      </c>
    </row>
    <row r="8426" spans="5:6" x14ac:dyDescent="0.25">
      <c r="E8426" t="s">
        <v>2724</v>
      </c>
      <c r="F8426" s="5">
        <v>1848.0716000000004</v>
      </c>
    </row>
    <row r="8427" spans="5:6" x14ac:dyDescent="0.25">
      <c r="E8427" t="s">
        <v>17960</v>
      </c>
      <c r="F8427" s="5">
        <v>1847.7797999999996</v>
      </c>
    </row>
    <row r="8428" spans="5:6" x14ac:dyDescent="0.25">
      <c r="E8428" t="s">
        <v>13599</v>
      </c>
      <c r="F8428" s="5">
        <v>1844.2895999999996</v>
      </c>
    </row>
    <row r="8429" spans="5:6" x14ac:dyDescent="0.25">
      <c r="E8429" t="s">
        <v>7106</v>
      </c>
      <c r="F8429" s="5">
        <v>1840.1984999999995</v>
      </c>
    </row>
    <row r="8430" spans="5:6" x14ac:dyDescent="0.25">
      <c r="E8430" t="s">
        <v>18256</v>
      </c>
      <c r="F8430" s="5">
        <v>1838.6869999999999</v>
      </c>
    </row>
    <row r="8431" spans="5:6" x14ac:dyDescent="0.25">
      <c r="E8431" t="s">
        <v>2169</v>
      </c>
      <c r="F8431" s="5">
        <v>1838.5864000000001</v>
      </c>
    </row>
    <row r="8432" spans="5:6" x14ac:dyDescent="0.25">
      <c r="E8432" t="s">
        <v>13714</v>
      </c>
      <c r="F8432" s="5">
        <v>1836.5994000000001</v>
      </c>
    </row>
    <row r="8433" spans="5:6" x14ac:dyDescent="0.25">
      <c r="E8433" t="s">
        <v>5858</v>
      </c>
      <c r="F8433" s="5">
        <v>1834.5959999999995</v>
      </c>
    </row>
    <row r="8434" spans="5:6" x14ac:dyDescent="0.25">
      <c r="E8434" t="s">
        <v>16984</v>
      </c>
      <c r="F8434" s="5">
        <v>1834.2471000000005</v>
      </c>
    </row>
    <row r="8435" spans="5:6" x14ac:dyDescent="0.25">
      <c r="E8435" t="s">
        <v>15610</v>
      </c>
      <c r="F8435" s="5">
        <v>1828.3240000000001</v>
      </c>
    </row>
    <row r="8436" spans="5:6" x14ac:dyDescent="0.25">
      <c r="E8436" t="s">
        <v>13945</v>
      </c>
      <c r="F8436" s="5">
        <v>1826.9787999999999</v>
      </c>
    </row>
    <row r="8437" spans="5:6" x14ac:dyDescent="0.25">
      <c r="E8437" t="s">
        <v>1439</v>
      </c>
      <c r="F8437" s="5">
        <v>1826.7741000000001</v>
      </c>
    </row>
    <row r="8438" spans="5:6" x14ac:dyDescent="0.25">
      <c r="E8438" t="s">
        <v>8478</v>
      </c>
      <c r="F8438" s="5">
        <v>1824.9412000000004</v>
      </c>
    </row>
    <row r="8439" spans="5:6" x14ac:dyDescent="0.25">
      <c r="E8439" t="s">
        <v>9602</v>
      </c>
      <c r="F8439" s="5">
        <v>1824.0704999999998</v>
      </c>
    </row>
    <row r="8440" spans="5:6" x14ac:dyDescent="0.25">
      <c r="E8440" t="s">
        <v>3816</v>
      </c>
      <c r="F8440" s="5">
        <v>1823.3405999999995</v>
      </c>
    </row>
    <row r="8441" spans="5:6" x14ac:dyDescent="0.25">
      <c r="E8441" t="s">
        <v>3189</v>
      </c>
      <c r="F8441" s="5">
        <v>1822.8850000000004</v>
      </c>
    </row>
    <row r="8442" spans="5:6" x14ac:dyDescent="0.25">
      <c r="E8442" t="s">
        <v>13759</v>
      </c>
      <c r="F8442" s="5">
        <v>1817.4183999999998</v>
      </c>
    </row>
    <row r="8443" spans="5:6" x14ac:dyDescent="0.25">
      <c r="E8443" t="s">
        <v>5333</v>
      </c>
      <c r="F8443" s="5">
        <v>1816.1393000000005</v>
      </c>
    </row>
    <row r="8444" spans="5:6" x14ac:dyDescent="0.25">
      <c r="E8444" t="s">
        <v>16509</v>
      </c>
      <c r="F8444" s="5">
        <v>1813.8497000000002</v>
      </c>
    </row>
    <row r="8445" spans="5:6" x14ac:dyDescent="0.25">
      <c r="E8445" t="s">
        <v>3111</v>
      </c>
      <c r="F8445" s="5">
        <v>1813.3244999999999</v>
      </c>
    </row>
    <row r="8446" spans="5:6" x14ac:dyDescent="0.25">
      <c r="E8446" t="s">
        <v>7489</v>
      </c>
      <c r="F8446" s="5">
        <v>1811.6639</v>
      </c>
    </row>
    <row r="8447" spans="5:6" x14ac:dyDescent="0.25">
      <c r="E8447" t="s">
        <v>832</v>
      </c>
      <c r="F8447" s="5">
        <v>1810.1756999999996</v>
      </c>
    </row>
    <row r="8448" spans="5:6" x14ac:dyDescent="0.25">
      <c r="E8448" t="s">
        <v>15190</v>
      </c>
      <c r="F8448" s="5">
        <v>1808.8326999999999</v>
      </c>
    </row>
    <row r="8449" spans="5:6" x14ac:dyDescent="0.25">
      <c r="E8449" t="s">
        <v>9592</v>
      </c>
      <c r="F8449" s="5">
        <v>1808.3580000000004</v>
      </c>
    </row>
    <row r="8450" spans="5:6" x14ac:dyDescent="0.25">
      <c r="E8450" t="s">
        <v>16121</v>
      </c>
      <c r="F8450" s="5">
        <v>1806.6476000000002</v>
      </c>
    </row>
    <row r="8451" spans="5:6" x14ac:dyDescent="0.25">
      <c r="E8451" t="s">
        <v>7629</v>
      </c>
      <c r="F8451" s="5">
        <v>1804.2642000000005</v>
      </c>
    </row>
    <row r="8452" spans="5:6" x14ac:dyDescent="0.25">
      <c r="E8452" t="s">
        <v>18512</v>
      </c>
      <c r="F8452" s="5">
        <v>1800.8277999999996</v>
      </c>
    </row>
    <row r="8453" spans="5:6" x14ac:dyDescent="0.25">
      <c r="E8453" t="s">
        <v>4383</v>
      </c>
      <c r="F8453" s="5">
        <v>1799.9035000000001</v>
      </c>
    </row>
    <row r="8454" spans="5:6" x14ac:dyDescent="0.25">
      <c r="E8454" t="s">
        <v>15391</v>
      </c>
      <c r="F8454" s="5">
        <v>1793.9677000000001</v>
      </c>
    </row>
    <row r="8455" spans="5:6" x14ac:dyDescent="0.25">
      <c r="E8455" t="s">
        <v>9624</v>
      </c>
      <c r="F8455" s="5">
        <v>1791.8759999999995</v>
      </c>
    </row>
    <row r="8456" spans="5:6" x14ac:dyDescent="0.25">
      <c r="E8456" t="s">
        <v>5348</v>
      </c>
      <c r="F8456" s="5">
        <v>1791.0709000000002</v>
      </c>
    </row>
    <row r="8457" spans="5:6" x14ac:dyDescent="0.25">
      <c r="E8457" t="s">
        <v>1214</v>
      </c>
      <c r="F8457" s="5">
        <v>1787.3286000000003</v>
      </c>
    </row>
    <row r="8458" spans="5:6" x14ac:dyDescent="0.25">
      <c r="E8458" t="s">
        <v>12977</v>
      </c>
      <c r="F8458" s="5">
        <v>1786.7802000000001</v>
      </c>
    </row>
    <row r="8459" spans="5:6" x14ac:dyDescent="0.25">
      <c r="E8459" t="s">
        <v>11377</v>
      </c>
      <c r="F8459" s="5">
        <v>1786.0579</v>
      </c>
    </row>
    <row r="8460" spans="5:6" x14ac:dyDescent="0.25">
      <c r="E8460" t="s">
        <v>11858</v>
      </c>
      <c r="F8460" s="5">
        <v>1786.0571</v>
      </c>
    </row>
    <row r="8461" spans="5:6" x14ac:dyDescent="0.25">
      <c r="E8461" t="s">
        <v>1216</v>
      </c>
      <c r="F8461" s="5">
        <v>1783.9466999999995</v>
      </c>
    </row>
    <row r="8462" spans="5:6" x14ac:dyDescent="0.25">
      <c r="E8462" t="s">
        <v>18483</v>
      </c>
      <c r="F8462" s="5">
        <v>1782.9667000000002</v>
      </c>
    </row>
    <row r="8463" spans="5:6" x14ac:dyDescent="0.25">
      <c r="E8463" t="s">
        <v>1442</v>
      </c>
      <c r="F8463" s="5">
        <v>1781.4426999999996</v>
      </c>
    </row>
    <row r="8464" spans="5:6" x14ac:dyDescent="0.25">
      <c r="E8464" t="s">
        <v>14394</v>
      </c>
      <c r="F8464" s="5">
        <v>1780.5162999999995</v>
      </c>
    </row>
    <row r="8465" spans="5:6" x14ac:dyDescent="0.25">
      <c r="E8465" t="s">
        <v>9320</v>
      </c>
      <c r="F8465" s="5">
        <v>1777.7004000000006</v>
      </c>
    </row>
    <row r="8466" spans="5:6" x14ac:dyDescent="0.25">
      <c r="E8466" t="s">
        <v>5136</v>
      </c>
      <c r="F8466" s="5">
        <v>1777.7004000000006</v>
      </c>
    </row>
    <row r="8467" spans="5:6" x14ac:dyDescent="0.25">
      <c r="E8467" t="s">
        <v>13588</v>
      </c>
      <c r="F8467" s="5">
        <v>1777.4020999999996</v>
      </c>
    </row>
    <row r="8468" spans="5:6" x14ac:dyDescent="0.25">
      <c r="E8468" t="s">
        <v>16356</v>
      </c>
      <c r="F8468" s="5">
        <v>1776.8042</v>
      </c>
    </row>
    <row r="8469" spans="5:6" x14ac:dyDescent="0.25">
      <c r="E8469" t="s">
        <v>5126</v>
      </c>
      <c r="F8469" s="5">
        <v>1776.8042</v>
      </c>
    </row>
    <row r="8470" spans="5:6" x14ac:dyDescent="0.25">
      <c r="E8470" t="s">
        <v>2522</v>
      </c>
      <c r="F8470" s="5">
        <v>1776.7925</v>
      </c>
    </row>
    <row r="8471" spans="5:6" x14ac:dyDescent="0.25">
      <c r="E8471" t="s">
        <v>5953</v>
      </c>
      <c r="F8471" s="5">
        <v>1776.6585</v>
      </c>
    </row>
    <row r="8472" spans="5:6" x14ac:dyDescent="0.25">
      <c r="E8472" t="s">
        <v>1351</v>
      </c>
      <c r="F8472" s="5">
        <v>1776.2225000000001</v>
      </c>
    </row>
    <row r="8473" spans="5:6" x14ac:dyDescent="0.25">
      <c r="E8473" t="s">
        <v>10889</v>
      </c>
      <c r="F8473" s="5">
        <v>1770.6091999999999</v>
      </c>
    </row>
    <row r="8474" spans="5:6" x14ac:dyDescent="0.25">
      <c r="E8474" t="s">
        <v>4893</v>
      </c>
      <c r="F8474" s="5">
        <v>1769.4782</v>
      </c>
    </row>
    <row r="8475" spans="5:6" x14ac:dyDescent="0.25">
      <c r="E8475" t="s">
        <v>17791</v>
      </c>
      <c r="F8475" s="5">
        <v>1767.1223999999997</v>
      </c>
    </row>
    <row r="8476" spans="5:6" x14ac:dyDescent="0.25">
      <c r="E8476" t="s">
        <v>18967</v>
      </c>
      <c r="F8476" s="5">
        <v>1767.0635999999995</v>
      </c>
    </row>
    <row r="8477" spans="5:6" x14ac:dyDescent="0.25">
      <c r="E8477" t="s">
        <v>17502</v>
      </c>
      <c r="F8477" s="5">
        <v>1767.0635999999995</v>
      </c>
    </row>
    <row r="8478" spans="5:6" x14ac:dyDescent="0.25">
      <c r="E8478" t="s">
        <v>13418</v>
      </c>
      <c r="F8478" s="5">
        <v>1767.0635999999995</v>
      </c>
    </row>
    <row r="8479" spans="5:6" x14ac:dyDescent="0.25">
      <c r="E8479" t="s">
        <v>12684</v>
      </c>
      <c r="F8479" s="5">
        <v>1767.0635999999995</v>
      </c>
    </row>
    <row r="8480" spans="5:6" x14ac:dyDescent="0.25">
      <c r="E8480" t="s">
        <v>9750</v>
      </c>
      <c r="F8480" s="5">
        <v>1767.0635999999995</v>
      </c>
    </row>
    <row r="8481" spans="5:6" x14ac:dyDescent="0.25">
      <c r="E8481" t="s">
        <v>5048</v>
      </c>
      <c r="F8481" s="5">
        <v>1767.0635999999995</v>
      </c>
    </row>
    <row r="8482" spans="5:6" x14ac:dyDescent="0.25">
      <c r="E8482" t="s">
        <v>5135</v>
      </c>
      <c r="F8482" s="5">
        <v>1767.0635999999995</v>
      </c>
    </row>
    <row r="8483" spans="5:6" x14ac:dyDescent="0.25">
      <c r="E8483" t="s">
        <v>4992</v>
      </c>
      <c r="F8483" s="5">
        <v>1767.0635999999995</v>
      </c>
    </row>
    <row r="8484" spans="5:6" x14ac:dyDescent="0.25">
      <c r="E8484" t="s">
        <v>4304</v>
      </c>
      <c r="F8484" s="5">
        <v>1767.0635999999995</v>
      </c>
    </row>
    <row r="8485" spans="5:6" x14ac:dyDescent="0.25">
      <c r="E8485" t="s">
        <v>16661</v>
      </c>
      <c r="F8485" s="5">
        <v>1762.8102999999999</v>
      </c>
    </row>
    <row r="8486" spans="5:6" x14ac:dyDescent="0.25">
      <c r="E8486" t="s">
        <v>4607</v>
      </c>
      <c r="F8486" s="5">
        <v>1762.3829000000001</v>
      </c>
    </row>
    <row r="8487" spans="5:6" x14ac:dyDescent="0.25">
      <c r="E8487" t="s">
        <v>8038</v>
      </c>
      <c r="F8487" s="5">
        <v>1760.3232</v>
      </c>
    </row>
    <row r="8488" spans="5:6" x14ac:dyDescent="0.25">
      <c r="E8488" t="s">
        <v>3284</v>
      </c>
      <c r="F8488" s="5">
        <v>1759.6444000000001</v>
      </c>
    </row>
    <row r="8489" spans="5:6" x14ac:dyDescent="0.25">
      <c r="E8489" t="s">
        <v>12548</v>
      </c>
      <c r="F8489" s="5">
        <v>1757.0762999999999</v>
      </c>
    </row>
    <row r="8490" spans="5:6" x14ac:dyDescent="0.25">
      <c r="E8490" t="s">
        <v>7804</v>
      </c>
      <c r="F8490" s="5">
        <v>1753.6222</v>
      </c>
    </row>
    <row r="8491" spans="5:6" x14ac:dyDescent="0.25">
      <c r="E8491" t="s">
        <v>14171</v>
      </c>
      <c r="F8491" s="5">
        <v>1752.0237999999999</v>
      </c>
    </row>
    <row r="8492" spans="5:6" x14ac:dyDescent="0.25">
      <c r="E8492" t="s">
        <v>9779</v>
      </c>
      <c r="F8492" s="5">
        <v>1750.4344000000006</v>
      </c>
    </row>
    <row r="8493" spans="5:6" x14ac:dyDescent="0.25">
      <c r="E8493" t="s">
        <v>9132</v>
      </c>
      <c r="F8493" s="5">
        <v>1749.6377</v>
      </c>
    </row>
    <row r="8494" spans="5:6" x14ac:dyDescent="0.25">
      <c r="E8494" t="s">
        <v>5907</v>
      </c>
      <c r="F8494" s="5">
        <v>1746.7457000000004</v>
      </c>
    </row>
    <row r="8495" spans="5:6" x14ac:dyDescent="0.25">
      <c r="E8495" t="s">
        <v>7094</v>
      </c>
      <c r="F8495" s="5">
        <v>1745.7628</v>
      </c>
    </row>
    <row r="8496" spans="5:6" x14ac:dyDescent="0.25">
      <c r="E8496" t="s">
        <v>2277</v>
      </c>
      <c r="F8496" s="5">
        <v>1745.5875999999998</v>
      </c>
    </row>
    <row r="8497" spans="5:6" x14ac:dyDescent="0.25">
      <c r="E8497" t="s">
        <v>804</v>
      </c>
      <c r="F8497" s="5">
        <v>1745.2756000000002</v>
      </c>
    </row>
    <row r="8498" spans="5:6" x14ac:dyDescent="0.25">
      <c r="E8498" t="s">
        <v>4402</v>
      </c>
      <c r="F8498" s="5">
        <v>1743.8155000000002</v>
      </c>
    </row>
    <row r="8499" spans="5:6" x14ac:dyDescent="0.25">
      <c r="E8499" t="s">
        <v>17266</v>
      </c>
      <c r="F8499" s="5">
        <v>1741.4001000000003</v>
      </c>
    </row>
    <row r="8500" spans="5:6" x14ac:dyDescent="0.25">
      <c r="E8500" t="s">
        <v>4471</v>
      </c>
      <c r="F8500" s="5">
        <v>1741.1399999999999</v>
      </c>
    </row>
    <row r="8501" spans="5:6" x14ac:dyDescent="0.25">
      <c r="E8501" t="s">
        <v>5662</v>
      </c>
      <c r="F8501" s="5">
        <v>1739.5343</v>
      </c>
    </row>
    <row r="8502" spans="5:6" x14ac:dyDescent="0.25">
      <c r="E8502" t="s">
        <v>12989</v>
      </c>
      <c r="F8502" s="5">
        <v>1739.1593000000003</v>
      </c>
    </row>
    <row r="8503" spans="5:6" x14ac:dyDescent="0.25">
      <c r="E8503" t="s">
        <v>15866</v>
      </c>
      <c r="F8503" s="5">
        <v>1733.8761</v>
      </c>
    </row>
    <row r="8504" spans="5:6" x14ac:dyDescent="0.25">
      <c r="E8504" t="s">
        <v>17135</v>
      </c>
      <c r="F8504" s="5">
        <v>1731.9088999999999</v>
      </c>
    </row>
    <row r="8505" spans="5:6" x14ac:dyDescent="0.25">
      <c r="E8505" t="s">
        <v>7474</v>
      </c>
      <c r="F8505" s="5">
        <v>1730.7953000000002</v>
      </c>
    </row>
    <row r="8506" spans="5:6" x14ac:dyDescent="0.25">
      <c r="E8506" t="s">
        <v>11719</v>
      </c>
      <c r="F8506" s="5">
        <v>1729.4809999999998</v>
      </c>
    </row>
    <row r="8507" spans="5:6" x14ac:dyDescent="0.25">
      <c r="E8507" t="s">
        <v>9604</v>
      </c>
      <c r="F8507" s="5">
        <v>1729.1990000000001</v>
      </c>
    </row>
    <row r="8508" spans="5:6" x14ac:dyDescent="0.25">
      <c r="E8508" t="s">
        <v>18297</v>
      </c>
      <c r="F8508" s="5">
        <v>1728.5143</v>
      </c>
    </row>
    <row r="8509" spans="5:6" x14ac:dyDescent="0.25">
      <c r="E8509" t="s">
        <v>8814</v>
      </c>
      <c r="F8509" s="5">
        <v>1725.8010999999999</v>
      </c>
    </row>
    <row r="8510" spans="5:6" x14ac:dyDescent="0.25">
      <c r="E8510" t="s">
        <v>8666</v>
      </c>
      <c r="F8510" s="5">
        <v>1725.4119000000001</v>
      </c>
    </row>
    <row r="8511" spans="5:6" x14ac:dyDescent="0.25">
      <c r="E8511" t="s">
        <v>16841</v>
      </c>
      <c r="F8511" s="5">
        <v>1724.8251000000005</v>
      </c>
    </row>
    <row r="8512" spans="5:6" x14ac:dyDescent="0.25">
      <c r="E8512" t="s">
        <v>14776</v>
      </c>
      <c r="F8512" s="5">
        <v>1723.2610999999999</v>
      </c>
    </row>
    <row r="8513" spans="5:6" x14ac:dyDescent="0.25">
      <c r="E8513" t="s">
        <v>9456</v>
      </c>
      <c r="F8513" s="5">
        <v>1723.1995999999999</v>
      </c>
    </row>
    <row r="8514" spans="5:6" x14ac:dyDescent="0.25">
      <c r="E8514" t="s">
        <v>15669</v>
      </c>
      <c r="F8514" s="5">
        <v>1722.4764</v>
      </c>
    </row>
    <row r="8515" spans="5:6" x14ac:dyDescent="0.25">
      <c r="E8515" t="s">
        <v>10746</v>
      </c>
      <c r="F8515" s="5">
        <v>1721.7574</v>
      </c>
    </row>
    <row r="8516" spans="5:6" x14ac:dyDescent="0.25">
      <c r="E8516" t="s">
        <v>6057</v>
      </c>
      <c r="F8516" s="5">
        <v>1721.7574</v>
      </c>
    </row>
    <row r="8517" spans="5:6" x14ac:dyDescent="0.25">
      <c r="E8517" t="s">
        <v>8074</v>
      </c>
      <c r="F8517" s="5">
        <v>1721.3013999999998</v>
      </c>
    </row>
    <row r="8518" spans="5:6" x14ac:dyDescent="0.25">
      <c r="E8518" t="s">
        <v>5263</v>
      </c>
      <c r="F8518" s="5">
        <v>1719.4521000000002</v>
      </c>
    </row>
    <row r="8519" spans="5:6" x14ac:dyDescent="0.25">
      <c r="E8519" t="s">
        <v>14805</v>
      </c>
      <c r="F8519" s="5">
        <v>1718.9857</v>
      </c>
    </row>
    <row r="8520" spans="5:6" x14ac:dyDescent="0.25">
      <c r="E8520" t="s">
        <v>15830</v>
      </c>
      <c r="F8520" s="5">
        <v>1717.8721000000005</v>
      </c>
    </row>
    <row r="8521" spans="5:6" x14ac:dyDescent="0.25">
      <c r="E8521" t="s">
        <v>15577</v>
      </c>
      <c r="F8521" s="5">
        <v>1717.8721000000005</v>
      </c>
    </row>
    <row r="8522" spans="5:6" x14ac:dyDescent="0.25">
      <c r="E8522" t="s">
        <v>2666</v>
      </c>
      <c r="F8522" s="5">
        <v>1717.2556000000002</v>
      </c>
    </row>
    <row r="8523" spans="5:6" x14ac:dyDescent="0.25">
      <c r="E8523" t="s">
        <v>5702</v>
      </c>
      <c r="F8523" s="5">
        <v>1717.1044000000002</v>
      </c>
    </row>
    <row r="8524" spans="5:6" x14ac:dyDescent="0.25">
      <c r="E8524" t="s">
        <v>10086</v>
      </c>
      <c r="F8524" s="5">
        <v>1711.5557999999996</v>
      </c>
    </row>
    <row r="8525" spans="5:6" x14ac:dyDescent="0.25">
      <c r="E8525" t="s">
        <v>6479</v>
      </c>
      <c r="F8525" s="5">
        <v>1708.6146000000001</v>
      </c>
    </row>
    <row r="8526" spans="5:6" x14ac:dyDescent="0.25">
      <c r="E8526" t="s">
        <v>9917</v>
      </c>
      <c r="F8526" s="5">
        <v>1706.3252</v>
      </c>
    </row>
    <row r="8527" spans="5:6" x14ac:dyDescent="0.25">
      <c r="E8527" t="s">
        <v>12699</v>
      </c>
      <c r="F8527" s="5">
        <v>1706.1690999999996</v>
      </c>
    </row>
    <row r="8528" spans="5:6" x14ac:dyDescent="0.25">
      <c r="E8528" t="s">
        <v>6237</v>
      </c>
      <c r="F8528" s="5">
        <v>1706.0514000000001</v>
      </c>
    </row>
    <row r="8529" spans="5:6" x14ac:dyDescent="0.25">
      <c r="E8529" t="s">
        <v>3424</v>
      </c>
      <c r="F8529" s="5">
        <v>1705.8257999999998</v>
      </c>
    </row>
    <row r="8530" spans="5:6" x14ac:dyDescent="0.25">
      <c r="E8530" t="s">
        <v>14753</v>
      </c>
      <c r="F8530" s="5">
        <v>1702.9383000000003</v>
      </c>
    </row>
    <row r="8531" spans="5:6" x14ac:dyDescent="0.25">
      <c r="E8531" t="s">
        <v>18263</v>
      </c>
      <c r="F8531" s="5">
        <v>1701.4491</v>
      </c>
    </row>
    <row r="8532" spans="5:6" x14ac:dyDescent="0.25">
      <c r="E8532" t="s">
        <v>9123</v>
      </c>
      <c r="F8532" s="5">
        <v>1698.8957</v>
      </c>
    </row>
    <row r="8533" spans="5:6" x14ac:dyDescent="0.25">
      <c r="E8533" t="s">
        <v>1810</v>
      </c>
      <c r="F8533" s="5">
        <v>1698.8172999999997</v>
      </c>
    </row>
    <row r="8534" spans="5:6" x14ac:dyDescent="0.25">
      <c r="E8534" t="s">
        <v>14731</v>
      </c>
      <c r="F8534" s="5">
        <v>1697.8169000000005</v>
      </c>
    </row>
    <row r="8535" spans="5:6" x14ac:dyDescent="0.25">
      <c r="E8535" t="s">
        <v>14596</v>
      </c>
      <c r="F8535" s="5">
        <v>1697.0734</v>
      </c>
    </row>
    <row r="8536" spans="5:6" x14ac:dyDescent="0.25">
      <c r="E8536" t="s">
        <v>5233</v>
      </c>
      <c r="F8536" s="5">
        <v>1696.9998000000001</v>
      </c>
    </row>
    <row r="8537" spans="5:6" x14ac:dyDescent="0.25">
      <c r="E8537" t="s">
        <v>16332</v>
      </c>
      <c r="F8537" s="5">
        <v>1695.7467999999999</v>
      </c>
    </row>
    <row r="8538" spans="5:6" x14ac:dyDescent="0.25">
      <c r="E8538" t="s">
        <v>10116</v>
      </c>
      <c r="F8538" s="5">
        <v>1695.2439000000002</v>
      </c>
    </row>
    <row r="8539" spans="5:6" x14ac:dyDescent="0.25">
      <c r="E8539" t="s">
        <v>16405</v>
      </c>
      <c r="F8539" s="5">
        <v>1694.5070999999996</v>
      </c>
    </row>
    <row r="8540" spans="5:6" x14ac:dyDescent="0.25">
      <c r="E8540" t="s">
        <v>6379</v>
      </c>
      <c r="F8540" s="5">
        <v>1693.6888999999996</v>
      </c>
    </row>
    <row r="8541" spans="5:6" x14ac:dyDescent="0.25">
      <c r="E8541" t="s">
        <v>11941</v>
      </c>
      <c r="F8541" s="5">
        <v>1693.4898000000001</v>
      </c>
    </row>
    <row r="8542" spans="5:6" x14ac:dyDescent="0.25">
      <c r="E8542" t="s">
        <v>15576</v>
      </c>
      <c r="F8542" s="5">
        <v>1693.33</v>
      </c>
    </row>
    <row r="8543" spans="5:6" x14ac:dyDescent="0.25">
      <c r="E8543" t="s">
        <v>16791</v>
      </c>
      <c r="F8543" s="5">
        <v>1693.2089000000003</v>
      </c>
    </row>
    <row r="8544" spans="5:6" x14ac:dyDescent="0.25">
      <c r="E8544" t="s">
        <v>16686</v>
      </c>
      <c r="F8544" s="5">
        <v>1692.0268999999998</v>
      </c>
    </row>
    <row r="8545" spans="5:6" x14ac:dyDescent="0.25">
      <c r="E8545" t="s">
        <v>14207</v>
      </c>
      <c r="F8545" s="5">
        <v>1680.2417</v>
      </c>
    </row>
    <row r="8546" spans="5:6" x14ac:dyDescent="0.25">
      <c r="E8546" t="s">
        <v>1428</v>
      </c>
      <c r="F8546" s="5">
        <v>1680.2417</v>
      </c>
    </row>
    <row r="8547" spans="5:6" x14ac:dyDescent="0.25">
      <c r="E8547" t="s">
        <v>10241</v>
      </c>
      <c r="F8547" s="5">
        <v>1679.2033999999999</v>
      </c>
    </row>
    <row r="8548" spans="5:6" x14ac:dyDescent="0.25">
      <c r="E8548" t="s">
        <v>12840</v>
      </c>
      <c r="F8548" s="5">
        <v>1677.9299999999998</v>
      </c>
    </row>
    <row r="8549" spans="5:6" x14ac:dyDescent="0.25">
      <c r="E8549" t="s">
        <v>9712</v>
      </c>
      <c r="F8549" s="5">
        <v>1677.4892</v>
      </c>
    </row>
    <row r="8550" spans="5:6" x14ac:dyDescent="0.25">
      <c r="E8550" t="s">
        <v>5851</v>
      </c>
      <c r="F8550" s="5">
        <v>1676.2237000000005</v>
      </c>
    </row>
    <row r="8551" spans="5:6" x14ac:dyDescent="0.25">
      <c r="E8551" t="s">
        <v>15395</v>
      </c>
      <c r="F8551" s="5">
        <v>1675.9575</v>
      </c>
    </row>
    <row r="8552" spans="5:6" x14ac:dyDescent="0.25">
      <c r="E8552" t="s">
        <v>17902</v>
      </c>
      <c r="F8552" s="5">
        <v>1674.6788999999999</v>
      </c>
    </row>
    <row r="8553" spans="5:6" x14ac:dyDescent="0.25">
      <c r="E8553" t="s">
        <v>4008</v>
      </c>
      <c r="F8553" s="5">
        <v>1673.8808999999999</v>
      </c>
    </row>
    <row r="8554" spans="5:6" x14ac:dyDescent="0.25">
      <c r="E8554" t="s">
        <v>13987</v>
      </c>
      <c r="F8554" s="5">
        <v>1672.4750999999999</v>
      </c>
    </row>
    <row r="8555" spans="5:6" x14ac:dyDescent="0.25">
      <c r="E8555" t="s">
        <v>3209</v>
      </c>
      <c r="F8555" s="5">
        <v>1671.1931999999999</v>
      </c>
    </row>
    <row r="8556" spans="5:6" x14ac:dyDescent="0.25">
      <c r="E8556" t="s">
        <v>10657</v>
      </c>
      <c r="F8556" s="5">
        <v>1669.5178000000001</v>
      </c>
    </row>
    <row r="8557" spans="5:6" x14ac:dyDescent="0.25">
      <c r="E8557" t="s">
        <v>2984</v>
      </c>
      <c r="F8557" s="5">
        <v>1669.4674</v>
      </c>
    </row>
    <row r="8558" spans="5:6" x14ac:dyDescent="0.25">
      <c r="E8558" t="s">
        <v>16015</v>
      </c>
      <c r="F8558" s="5">
        <v>1666.2130999999999</v>
      </c>
    </row>
    <row r="8559" spans="5:6" x14ac:dyDescent="0.25">
      <c r="E8559" t="s">
        <v>3476</v>
      </c>
      <c r="F8559" s="5">
        <v>1665.1043</v>
      </c>
    </row>
    <row r="8560" spans="5:6" x14ac:dyDescent="0.25">
      <c r="E8560" t="s">
        <v>11129</v>
      </c>
      <c r="F8560" s="5">
        <v>1665.0151000000001</v>
      </c>
    </row>
    <row r="8561" spans="5:6" x14ac:dyDescent="0.25">
      <c r="E8561" t="s">
        <v>9313</v>
      </c>
      <c r="F8561" s="5">
        <v>1662.6806999999999</v>
      </c>
    </row>
    <row r="8562" spans="5:6" x14ac:dyDescent="0.25">
      <c r="E8562" t="s">
        <v>4802</v>
      </c>
      <c r="F8562" s="5">
        <v>1661.9639999999999</v>
      </c>
    </row>
    <row r="8563" spans="5:6" x14ac:dyDescent="0.25">
      <c r="E8563" t="s">
        <v>13656</v>
      </c>
      <c r="F8563" s="5">
        <v>1660.3790000000004</v>
      </c>
    </row>
    <row r="8564" spans="5:6" x14ac:dyDescent="0.25">
      <c r="E8564" t="s">
        <v>633</v>
      </c>
      <c r="F8564" s="5">
        <v>1657.0738000000003</v>
      </c>
    </row>
    <row r="8565" spans="5:6" x14ac:dyDescent="0.25">
      <c r="E8565" t="s">
        <v>3515</v>
      </c>
      <c r="F8565" s="5">
        <v>1656.5639000000003</v>
      </c>
    </row>
    <row r="8566" spans="5:6" x14ac:dyDescent="0.25">
      <c r="E8566" t="s">
        <v>4386</v>
      </c>
      <c r="F8566" s="5">
        <v>1655.9528999999998</v>
      </c>
    </row>
    <row r="8567" spans="5:6" x14ac:dyDescent="0.25">
      <c r="E8567" t="s">
        <v>17497</v>
      </c>
      <c r="F8567" s="5">
        <v>1655.0882999999999</v>
      </c>
    </row>
    <row r="8568" spans="5:6" x14ac:dyDescent="0.25">
      <c r="E8568" t="s">
        <v>1593</v>
      </c>
      <c r="F8568" s="5">
        <v>1653.9969000000006</v>
      </c>
    </row>
    <row r="8569" spans="5:6" x14ac:dyDescent="0.25">
      <c r="E8569" t="s">
        <v>3956</v>
      </c>
      <c r="F8569" s="5">
        <v>1653.1303</v>
      </c>
    </row>
    <row r="8570" spans="5:6" x14ac:dyDescent="0.25">
      <c r="E8570" t="s">
        <v>17786</v>
      </c>
      <c r="F8570" s="5">
        <v>1652.0086999999999</v>
      </c>
    </row>
    <row r="8571" spans="5:6" x14ac:dyDescent="0.25">
      <c r="E8571" t="s">
        <v>9980</v>
      </c>
      <c r="F8571" s="5">
        <v>1651.5445000000002</v>
      </c>
    </row>
    <row r="8572" spans="5:6" x14ac:dyDescent="0.25">
      <c r="E8572" t="s">
        <v>3524</v>
      </c>
      <c r="F8572" s="5">
        <v>1646.7818</v>
      </c>
    </row>
    <row r="8573" spans="5:6" x14ac:dyDescent="0.25">
      <c r="E8573" t="s">
        <v>18522</v>
      </c>
      <c r="F8573" s="5">
        <v>1646.7538000000004</v>
      </c>
    </row>
    <row r="8574" spans="5:6" x14ac:dyDescent="0.25">
      <c r="E8574" t="s">
        <v>9542</v>
      </c>
      <c r="F8574" s="5">
        <v>1644.3969</v>
      </c>
    </row>
    <row r="8575" spans="5:6" x14ac:dyDescent="0.25">
      <c r="E8575" t="s">
        <v>1782</v>
      </c>
      <c r="F8575" s="5">
        <v>1643.6035999999999</v>
      </c>
    </row>
    <row r="8576" spans="5:6" x14ac:dyDescent="0.25">
      <c r="E8576" t="s">
        <v>3829</v>
      </c>
      <c r="F8576" s="5">
        <v>1643.1396999999999</v>
      </c>
    </row>
    <row r="8577" spans="5:6" x14ac:dyDescent="0.25">
      <c r="E8577" t="s">
        <v>12450</v>
      </c>
      <c r="F8577" s="5">
        <v>1641.7643</v>
      </c>
    </row>
    <row r="8578" spans="5:6" x14ac:dyDescent="0.25">
      <c r="E8578" t="s">
        <v>12713</v>
      </c>
      <c r="F8578" s="5">
        <v>1641.2522999999999</v>
      </c>
    </row>
    <row r="8579" spans="5:6" x14ac:dyDescent="0.25">
      <c r="E8579" t="s">
        <v>12344</v>
      </c>
      <c r="F8579" s="5">
        <v>1639.6579000000002</v>
      </c>
    </row>
    <row r="8580" spans="5:6" x14ac:dyDescent="0.25">
      <c r="E8580" t="s">
        <v>14301</v>
      </c>
      <c r="F8580" s="5">
        <v>1635.5923000000005</v>
      </c>
    </row>
    <row r="8581" spans="5:6" x14ac:dyDescent="0.25">
      <c r="E8581" t="s">
        <v>1804</v>
      </c>
      <c r="F8581" s="5">
        <v>1634.6787000000002</v>
      </c>
    </row>
    <row r="8582" spans="5:6" x14ac:dyDescent="0.25">
      <c r="E8582" t="s">
        <v>13121</v>
      </c>
      <c r="F8582" s="5">
        <v>1629.6408000000001</v>
      </c>
    </row>
    <row r="8583" spans="5:6" x14ac:dyDescent="0.25">
      <c r="E8583" t="s">
        <v>10693</v>
      </c>
      <c r="F8583" s="5">
        <v>1629.6408000000001</v>
      </c>
    </row>
    <row r="8584" spans="5:6" x14ac:dyDescent="0.25">
      <c r="E8584" t="s">
        <v>8232</v>
      </c>
      <c r="F8584" s="5">
        <v>1629.6408000000001</v>
      </c>
    </row>
    <row r="8585" spans="5:6" x14ac:dyDescent="0.25">
      <c r="E8585" t="s">
        <v>5892</v>
      </c>
      <c r="F8585" s="5">
        <v>1629.6408000000001</v>
      </c>
    </row>
    <row r="8586" spans="5:6" x14ac:dyDescent="0.25">
      <c r="E8586" t="s">
        <v>3448</v>
      </c>
      <c r="F8586" s="5">
        <v>1629.6408000000001</v>
      </c>
    </row>
    <row r="8587" spans="5:6" x14ac:dyDescent="0.25">
      <c r="E8587" t="s">
        <v>7923</v>
      </c>
      <c r="F8587" s="5">
        <v>1628.6693999999998</v>
      </c>
    </row>
    <row r="8588" spans="5:6" x14ac:dyDescent="0.25">
      <c r="E8588" t="s">
        <v>6877</v>
      </c>
      <c r="F8588" s="5">
        <v>1626.3968</v>
      </c>
    </row>
    <row r="8589" spans="5:6" x14ac:dyDescent="0.25">
      <c r="E8589" t="s">
        <v>2758</v>
      </c>
      <c r="F8589" s="5">
        <v>1623.1062999999999</v>
      </c>
    </row>
    <row r="8590" spans="5:6" x14ac:dyDescent="0.25">
      <c r="E8590" t="s">
        <v>15084</v>
      </c>
      <c r="F8590" s="5">
        <v>1621.5438999999997</v>
      </c>
    </row>
    <row r="8591" spans="5:6" x14ac:dyDescent="0.25">
      <c r="E8591" t="s">
        <v>17991</v>
      </c>
      <c r="F8591" s="5">
        <v>1620.9650000000001</v>
      </c>
    </row>
    <row r="8592" spans="5:6" x14ac:dyDescent="0.25">
      <c r="E8592" t="s">
        <v>8356</v>
      </c>
      <c r="F8592" s="5">
        <v>1620.3313000000003</v>
      </c>
    </row>
    <row r="8593" spans="5:6" x14ac:dyDescent="0.25">
      <c r="E8593" t="s">
        <v>16627</v>
      </c>
      <c r="F8593" s="5">
        <v>1618.21</v>
      </c>
    </row>
    <row r="8594" spans="5:6" x14ac:dyDescent="0.25">
      <c r="E8594" t="s">
        <v>12076</v>
      </c>
      <c r="F8594" s="5">
        <v>1617.9149000000002</v>
      </c>
    </row>
    <row r="8595" spans="5:6" x14ac:dyDescent="0.25">
      <c r="E8595" t="s">
        <v>17833</v>
      </c>
      <c r="F8595" s="5">
        <v>1615.6770000000001</v>
      </c>
    </row>
    <row r="8596" spans="5:6" x14ac:dyDescent="0.25">
      <c r="E8596" t="s">
        <v>13377</v>
      </c>
      <c r="F8596" s="5">
        <v>1612.3783999999998</v>
      </c>
    </row>
    <row r="8597" spans="5:6" x14ac:dyDescent="0.25">
      <c r="E8597" t="s">
        <v>10989</v>
      </c>
      <c r="F8597" s="5">
        <v>1611.5636999999997</v>
      </c>
    </row>
    <row r="8598" spans="5:6" x14ac:dyDescent="0.25">
      <c r="E8598" t="s">
        <v>18799</v>
      </c>
      <c r="F8598" s="5">
        <v>1611.3421000000001</v>
      </c>
    </row>
    <row r="8599" spans="5:6" x14ac:dyDescent="0.25">
      <c r="E8599" t="s">
        <v>15600</v>
      </c>
      <c r="F8599" s="5">
        <v>1610.9100000000003</v>
      </c>
    </row>
    <row r="8600" spans="5:6" x14ac:dyDescent="0.25">
      <c r="E8600" t="s">
        <v>7585</v>
      </c>
      <c r="F8600" s="5">
        <v>1608.8525</v>
      </c>
    </row>
    <row r="8601" spans="5:6" x14ac:dyDescent="0.25">
      <c r="E8601" t="s">
        <v>13459</v>
      </c>
      <c r="F8601" s="5">
        <v>1608.0072999999998</v>
      </c>
    </row>
    <row r="8602" spans="5:6" x14ac:dyDescent="0.25">
      <c r="E8602" t="s">
        <v>11947</v>
      </c>
      <c r="F8602" s="5">
        <v>1606.8695000000002</v>
      </c>
    </row>
    <row r="8603" spans="5:6" x14ac:dyDescent="0.25">
      <c r="E8603" t="s">
        <v>3201</v>
      </c>
      <c r="F8603" s="5">
        <v>1604.5649000000003</v>
      </c>
    </row>
    <row r="8604" spans="5:6" x14ac:dyDescent="0.25">
      <c r="E8604" t="s">
        <v>9295</v>
      </c>
      <c r="F8604" s="5">
        <v>1604.3433000000002</v>
      </c>
    </row>
    <row r="8605" spans="5:6" x14ac:dyDescent="0.25">
      <c r="E8605" t="s">
        <v>11635</v>
      </c>
      <c r="F8605" s="5">
        <v>1604.0522999999998</v>
      </c>
    </row>
    <row r="8606" spans="5:6" x14ac:dyDescent="0.25">
      <c r="E8606" t="s">
        <v>4949</v>
      </c>
      <c r="F8606" s="5">
        <v>1601.6000999999997</v>
      </c>
    </row>
    <row r="8607" spans="5:6" x14ac:dyDescent="0.25">
      <c r="E8607" t="s">
        <v>11082</v>
      </c>
      <c r="F8607" s="5">
        <v>1601.3845999999999</v>
      </c>
    </row>
    <row r="8608" spans="5:6" x14ac:dyDescent="0.25">
      <c r="E8608" t="s">
        <v>8995</v>
      </c>
      <c r="F8608" s="5">
        <v>1597.9807000000001</v>
      </c>
    </row>
    <row r="8609" spans="5:6" x14ac:dyDescent="0.25">
      <c r="E8609" t="s">
        <v>4179</v>
      </c>
      <c r="F8609" s="5">
        <v>1597.6869000000002</v>
      </c>
    </row>
    <row r="8610" spans="5:6" x14ac:dyDescent="0.25">
      <c r="E8610" t="s">
        <v>9154</v>
      </c>
      <c r="F8610" s="5">
        <v>1597.6481000000001</v>
      </c>
    </row>
    <row r="8611" spans="5:6" x14ac:dyDescent="0.25">
      <c r="E8611" t="s">
        <v>17160</v>
      </c>
      <c r="F8611" s="5">
        <v>1596.1677</v>
      </c>
    </row>
    <row r="8612" spans="5:6" x14ac:dyDescent="0.25">
      <c r="E8612" t="s">
        <v>3243</v>
      </c>
      <c r="F8612" s="5">
        <v>1596.0471000000005</v>
      </c>
    </row>
    <row r="8613" spans="5:6" x14ac:dyDescent="0.25">
      <c r="E8613" t="s">
        <v>15462</v>
      </c>
      <c r="F8613" s="5">
        <v>1594.5771</v>
      </c>
    </row>
    <row r="8614" spans="5:6" x14ac:dyDescent="0.25">
      <c r="E8614" t="s">
        <v>14666</v>
      </c>
      <c r="F8614" s="5">
        <v>1593.4198000000004</v>
      </c>
    </row>
    <row r="8615" spans="5:6" x14ac:dyDescent="0.25">
      <c r="E8615" t="s">
        <v>910</v>
      </c>
      <c r="F8615" s="5">
        <v>1592.6838000000005</v>
      </c>
    </row>
    <row r="8616" spans="5:6" x14ac:dyDescent="0.25">
      <c r="E8616" t="s">
        <v>654</v>
      </c>
      <c r="F8616" s="5">
        <v>1592.3457999999996</v>
      </c>
    </row>
    <row r="8617" spans="5:6" x14ac:dyDescent="0.25">
      <c r="E8617" t="s">
        <v>5185</v>
      </c>
      <c r="F8617" s="5">
        <v>1591.671</v>
      </c>
    </row>
    <row r="8618" spans="5:6" x14ac:dyDescent="0.25">
      <c r="E8618" t="s">
        <v>12635</v>
      </c>
      <c r="F8618" s="5">
        <v>1590.0400000000002</v>
      </c>
    </row>
    <row r="8619" spans="5:6" x14ac:dyDescent="0.25">
      <c r="E8619" t="s">
        <v>1501</v>
      </c>
      <c r="F8619" s="5">
        <v>1588.9630000000002</v>
      </c>
    </row>
    <row r="8620" spans="5:6" x14ac:dyDescent="0.25">
      <c r="E8620" t="s">
        <v>15888</v>
      </c>
      <c r="F8620" s="5">
        <v>1588.6241999999997</v>
      </c>
    </row>
    <row r="8621" spans="5:6" x14ac:dyDescent="0.25">
      <c r="E8621" t="s">
        <v>10475</v>
      </c>
      <c r="F8621" s="5">
        <v>1588.3049000000001</v>
      </c>
    </row>
    <row r="8622" spans="5:6" x14ac:dyDescent="0.25">
      <c r="E8622" t="s">
        <v>18880</v>
      </c>
      <c r="F8622" s="5">
        <v>1587.1669999999999</v>
      </c>
    </row>
    <row r="8623" spans="5:6" x14ac:dyDescent="0.25">
      <c r="E8623" t="s">
        <v>3299</v>
      </c>
      <c r="F8623" s="5">
        <v>1583.7094999999999</v>
      </c>
    </row>
    <row r="8624" spans="5:6" x14ac:dyDescent="0.25">
      <c r="E8624" t="s">
        <v>2643</v>
      </c>
      <c r="F8624" s="5">
        <v>1581.1742999999997</v>
      </c>
    </row>
    <row r="8625" spans="5:6" x14ac:dyDescent="0.25">
      <c r="E8625" t="s">
        <v>4409</v>
      </c>
      <c r="F8625" s="5">
        <v>1580.5617999999999</v>
      </c>
    </row>
    <row r="8626" spans="5:6" x14ac:dyDescent="0.25">
      <c r="E8626" t="s">
        <v>11118</v>
      </c>
      <c r="F8626" s="5">
        <v>1580.5428999999999</v>
      </c>
    </row>
    <row r="8627" spans="5:6" x14ac:dyDescent="0.25">
      <c r="E8627" t="s">
        <v>4813</v>
      </c>
      <c r="F8627" s="5">
        <v>1579.7820999999999</v>
      </c>
    </row>
    <row r="8628" spans="5:6" x14ac:dyDescent="0.25">
      <c r="E8628" t="s">
        <v>10893</v>
      </c>
      <c r="F8628" s="5">
        <v>1577.9977000000001</v>
      </c>
    </row>
    <row r="8629" spans="5:6" x14ac:dyDescent="0.25">
      <c r="E8629" t="s">
        <v>11622</v>
      </c>
      <c r="F8629" s="5">
        <v>1577.8144000000002</v>
      </c>
    </row>
    <row r="8630" spans="5:6" x14ac:dyDescent="0.25">
      <c r="E8630" t="s">
        <v>18451</v>
      </c>
      <c r="F8630" s="5">
        <v>1576.8668</v>
      </c>
    </row>
    <row r="8631" spans="5:6" x14ac:dyDescent="0.25">
      <c r="E8631" t="s">
        <v>16697</v>
      </c>
      <c r="F8631" s="5">
        <v>1576.5201999999999</v>
      </c>
    </row>
    <row r="8632" spans="5:6" x14ac:dyDescent="0.25">
      <c r="E8632" t="s">
        <v>12813</v>
      </c>
      <c r="F8632" s="5">
        <v>1574.8076999999998</v>
      </c>
    </row>
    <row r="8633" spans="5:6" x14ac:dyDescent="0.25">
      <c r="E8633" t="s">
        <v>5228</v>
      </c>
      <c r="F8633" s="5">
        <v>1574.2828</v>
      </c>
    </row>
    <row r="8634" spans="5:6" x14ac:dyDescent="0.25">
      <c r="E8634" t="s">
        <v>18021</v>
      </c>
      <c r="F8634" s="5">
        <v>1573.7008000000003</v>
      </c>
    </row>
    <row r="8635" spans="5:6" x14ac:dyDescent="0.25">
      <c r="E8635" t="s">
        <v>7422</v>
      </c>
      <c r="F8635" s="5">
        <v>1573.6819000000003</v>
      </c>
    </row>
    <row r="8636" spans="5:6" x14ac:dyDescent="0.25">
      <c r="E8636" t="s">
        <v>16980</v>
      </c>
      <c r="F8636" s="5">
        <v>1573.1378000000004</v>
      </c>
    </row>
    <row r="8637" spans="5:6" x14ac:dyDescent="0.25">
      <c r="E8637" t="s">
        <v>3704</v>
      </c>
      <c r="F8637" s="5">
        <v>1572.3089999999997</v>
      </c>
    </row>
    <row r="8638" spans="5:6" x14ac:dyDescent="0.25">
      <c r="E8638" t="s">
        <v>6263</v>
      </c>
      <c r="F8638" s="5">
        <v>1572.1862999999998</v>
      </c>
    </row>
    <row r="8639" spans="5:6" x14ac:dyDescent="0.25">
      <c r="E8639" t="s">
        <v>16718</v>
      </c>
      <c r="F8639" s="5">
        <v>1571.6206</v>
      </c>
    </row>
    <row r="8640" spans="5:6" x14ac:dyDescent="0.25">
      <c r="E8640" t="s">
        <v>8812</v>
      </c>
      <c r="F8640" s="5">
        <v>1571.5161000000003</v>
      </c>
    </row>
    <row r="8641" spans="5:6" x14ac:dyDescent="0.25">
      <c r="E8641" t="s">
        <v>4440</v>
      </c>
      <c r="F8641" s="5">
        <v>1571.0300000000004</v>
      </c>
    </row>
    <row r="8642" spans="5:6" x14ac:dyDescent="0.25">
      <c r="E8642" t="s">
        <v>4916</v>
      </c>
      <c r="F8642" s="5">
        <v>1570.7259999999999</v>
      </c>
    </row>
    <row r="8643" spans="5:6" x14ac:dyDescent="0.25">
      <c r="E8643" t="s">
        <v>13713</v>
      </c>
      <c r="F8643" s="5">
        <v>1570.7231999999999</v>
      </c>
    </row>
    <row r="8644" spans="5:6" x14ac:dyDescent="0.25">
      <c r="E8644" t="s">
        <v>12680</v>
      </c>
      <c r="F8644" s="5">
        <v>1570.7231999999999</v>
      </c>
    </row>
    <row r="8645" spans="5:6" x14ac:dyDescent="0.25">
      <c r="E8645" t="s">
        <v>7977</v>
      </c>
      <c r="F8645" s="5">
        <v>1570.7231999999999</v>
      </c>
    </row>
    <row r="8646" spans="5:6" x14ac:dyDescent="0.25">
      <c r="E8646" t="s">
        <v>2623</v>
      </c>
      <c r="F8646" s="5">
        <v>1570.7231999999999</v>
      </c>
    </row>
    <row r="8647" spans="5:6" x14ac:dyDescent="0.25">
      <c r="E8647" t="s">
        <v>1776</v>
      </c>
      <c r="F8647" s="5">
        <v>1570.7231999999999</v>
      </c>
    </row>
    <row r="8648" spans="5:6" x14ac:dyDescent="0.25">
      <c r="E8648" t="s">
        <v>14895</v>
      </c>
      <c r="F8648" s="5">
        <v>1568.3859</v>
      </c>
    </row>
    <row r="8649" spans="5:6" x14ac:dyDescent="0.25">
      <c r="E8649" t="s">
        <v>4729</v>
      </c>
      <c r="F8649" s="5">
        <v>1567.3401999999999</v>
      </c>
    </row>
    <row r="8650" spans="5:6" x14ac:dyDescent="0.25">
      <c r="E8650" t="s">
        <v>18362</v>
      </c>
      <c r="F8650" s="5">
        <v>1566.8572999999999</v>
      </c>
    </row>
    <row r="8651" spans="5:6" x14ac:dyDescent="0.25">
      <c r="E8651" t="s">
        <v>15023</v>
      </c>
      <c r="F8651" s="5">
        <v>1566.7212999999999</v>
      </c>
    </row>
    <row r="8652" spans="5:6" x14ac:dyDescent="0.25">
      <c r="E8652" t="s">
        <v>9055</v>
      </c>
      <c r="F8652" s="5">
        <v>1566.0155</v>
      </c>
    </row>
    <row r="8653" spans="5:6" x14ac:dyDescent="0.25">
      <c r="E8653" t="s">
        <v>16052</v>
      </c>
      <c r="F8653" s="5">
        <v>1564.0333000000003</v>
      </c>
    </row>
    <row r="8654" spans="5:6" x14ac:dyDescent="0.25">
      <c r="E8654" t="s">
        <v>10762</v>
      </c>
      <c r="F8654" s="5">
        <v>1563.4450999999997</v>
      </c>
    </row>
    <row r="8655" spans="5:6" x14ac:dyDescent="0.25">
      <c r="E8655" t="s">
        <v>18195</v>
      </c>
      <c r="F8655" s="5">
        <v>1563.0607999999997</v>
      </c>
    </row>
    <row r="8656" spans="5:6" x14ac:dyDescent="0.25">
      <c r="E8656" t="s">
        <v>3828</v>
      </c>
      <c r="F8656" s="5">
        <v>1562.7206000000003</v>
      </c>
    </row>
    <row r="8657" spans="5:6" x14ac:dyDescent="0.25">
      <c r="E8657" t="s">
        <v>12564</v>
      </c>
      <c r="F8657" s="5">
        <v>1562.2167999999997</v>
      </c>
    </row>
    <row r="8658" spans="5:6" x14ac:dyDescent="0.25">
      <c r="E8658" t="s">
        <v>14740</v>
      </c>
      <c r="F8658" s="5">
        <v>1562.1216999999997</v>
      </c>
    </row>
    <row r="8659" spans="5:6" x14ac:dyDescent="0.25">
      <c r="E8659" t="s">
        <v>14900</v>
      </c>
      <c r="F8659" s="5">
        <v>1562.0506999999998</v>
      </c>
    </row>
    <row r="8660" spans="5:6" x14ac:dyDescent="0.25">
      <c r="E8660" t="s">
        <v>4310</v>
      </c>
      <c r="F8660" s="5">
        <v>1560.9276</v>
      </c>
    </row>
    <row r="8661" spans="5:6" x14ac:dyDescent="0.25">
      <c r="E8661" t="s">
        <v>14440</v>
      </c>
      <c r="F8661" s="5">
        <v>1560.7756999999999</v>
      </c>
    </row>
    <row r="8662" spans="5:6" x14ac:dyDescent="0.25">
      <c r="E8662" t="s">
        <v>7207</v>
      </c>
      <c r="F8662" s="5">
        <v>1559.7526</v>
      </c>
    </row>
    <row r="8663" spans="5:6" x14ac:dyDescent="0.25">
      <c r="E8663" t="s">
        <v>13843</v>
      </c>
      <c r="F8663" s="5">
        <v>1556.5690000000004</v>
      </c>
    </row>
    <row r="8664" spans="5:6" x14ac:dyDescent="0.25">
      <c r="E8664" t="s">
        <v>1122</v>
      </c>
      <c r="F8664" s="5">
        <v>1556.4354000000003</v>
      </c>
    </row>
    <row r="8665" spans="5:6" x14ac:dyDescent="0.25">
      <c r="E8665" t="s">
        <v>2063</v>
      </c>
      <c r="F8665" s="5">
        <v>1556.4227000000003</v>
      </c>
    </row>
    <row r="8666" spans="5:6" x14ac:dyDescent="0.25">
      <c r="E8666" t="s">
        <v>7138</v>
      </c>
      <c r="F8666" s="5">
        <v>1556.3036999999999</v>
      </c>
    </row>
    <row r="8667" spans="5:6" x14ac:dyDescent="0.25">
      <c r="E8667" t="s">
        <v>10472</v>
      </c>
      <c r="F8667" s="5">
        <v>1555.8842000000002</v>
      </c>
    </row>
    <row r="8668" spans="5:6" x14ac:dyDescent="0.25">
      <c r="E8668" t="s">
        <v>12948</v>
      </c>
      <c r="F8668" s="5">
        <v>1554.6560999999999</v>
      </c>
    </row>
    <row r="8669" spans="5:6" x14ac:dyDescent="0.25">
      <c r="E8669" t="s">
        <v>13375</v>
      </c>
      <c r="F8669" s="5">
        <v>1551.5108000000002</v>
      </c>
    </row>
    <row r="8670" spans="5:6" x14ac:dyDescent="0.25">
      <c r="E8670" t="s">
        <v>2296</v>
      </c>
      <c r="F8670" s="5">
        <v>1551.0079000000003</v>
      </c>
    </row>
    <row r="8671" spans="5:6" x14ac:dyDescent="0.25">
      <c r="E8671" t="s">
        <v>4362</v>
      </c>
      <c r="F8671" s="5">
        <v>1547.9322999999999</v>
      </c>
    </row>
    <row r="8672" spans="5:6" x14ac:dyDescent="0.25">
      <c r="E8672" t="s">
        <v>16471</v>
      </c>
      <c r="F8672" s="5">
        <v>1546.1129000000001</v>
      </c>
    </row>
    <row r="8673" spans="5:6" x14ac:dyDescent="0.25">
      <c r="E8673" t="s">
        <v>15709</v>
      </c>
      <c r="F8673" s="5">
        <v>1546.1129000000001</v>
      </c>
    </row>
    <row r="8674" spans="5:6" x14ac:dyDescent="0.25">
      <c r="E8674" t="s">
        <v>9998</v>
      </c>
      <c r="F8674" s="5">
        <v>1545.8497000000002</v>
      </c>
    </row>
    <row r="8675" spans="5:6" x14ac:dyDescent="0.25">
      <c r="E8675" t="s">
        <v>6054</v>
      </c>
      <c r="F8675" s="5">
        <v>1544.8797999999999</v>
      </c>
    </row>
    <row r="8676" spans="5:6" x14ac:dyDescent="0.25">
      <c r="E8676" t="s">
        <v>5141</v>
      </c>
      <c r="F8676" s="5">
        <v>1541.1724999999999</v>
      </c>
    </row>
    <row r="8677" spans="5:6" x14ac:dyDescent="0.25">
      <c r="E8677" t="s">
        <v>4831</v>
      </c>
      <c r="F8677" s="5">
        <v>1540.6326000000001</v>
      </c>
    </row>
    <row r="8678" spans="5:6" x14ac:dyDescent="0.25">
      <c r="E8678" t="s">
        <v>833</v>
      </c>
      <c r="F8678" s="5">
        <v>1539.771</v>
      </c>
    </row>
    <row r="8679" spans="5:6" x14ac:dyDescent="0.25">
      <c r="E8679" t="s">
        <v>16815</v>
      </c>
      <c r="F8679" s="5">
        <v>1538.3877</v>
      </c>
    </row>
    <row r="8680" spans="5:6" x14ac:dyDescent="0.25">
      <c r="E8680" t="s">
        <v>4152</v>
      </c>
      <c r="F8680" s="5">
        <v>1538.3504999999998</v>
      </c>
    </row>
    <row r="8681" spans="5:6" x14ac:dyDescent="0.25">
      <c r="E8681" t="s">
        <v>6441</v>
      </c>
      <c r="F8681" s="5">
        <v>1537.1655000000001</v>
      </c>
    </row>
    <row r="8682" spans="5:6" x14ac:dyDescent="0.25">
      <c r="E8682" t="s">
        <v>1841</v>
      </c>
      <c r="F8682" s="5">
        <v>1537.0294000000004</v>
      </c>
    </row>
    <row r="8683" spans="5:6" x14ac:dyDescent="0.25">
      <c r="E8683" t="s">
        <v>13330</v>
      </c>
      <c r="F8683" s="5">
        <v>1536.1685000000002</v>
      </c>
    </row>
    <row r="8684" spans="5:6" x14ac:dyDescent="0.25">
      <c r="E8684" t="s">
        <v>5142</v>
      </c>
      <c r="F8684" s="5">
        <v>1535.7019000000003</v>
      </c>
    </row>
    <row r="8685" spans="5:6" x14ac:dyDescent="0.25">
      <c r="E8685" t="s">
        <v>5750</v>
      </c>
      <c r="F8685" s="5">
        <v>1534.8941</v>
      </c>
    </row>
    <row r="8686" spans="5:6" x14ac:dyDescent="0.25">
      <c r="E8686" t="s">
        <v>9317</v>
      </c>
      <c r="F8686" s="5">
        <v>1532.7073</v>
      </c>
    </row>
    <row r="8687" spans="5:6" x14ac:dyDescent="0.25">
      <c r="E8687" t="s">
        <v>12672</v>
      </c>
      <c r="F8687" s="5">
        <v>1530.2141999999999</v>
      </c>
    </row>
    <row r="8688" spans="5:6" x14ac:dyDescent="0.25">
      <c r="E8688" t="s">
        <v>15775</v>
      </c>
      <c r="F8688" s="5">
        <v>1528.5015999999998</v>
      </c>
    </row>
    <row r="8689" spans="5:6" x14ac:dyDescent="0.25">
      <c r="E8689" t="s">
        <v>11707</v>
      </c>
      <c r="F8689" s="5">
        <v>1527.7087000000004</v>
      </c>
    </row>
    <row r="8690" spans="5:6" x14ac:dyDescent="0.25">
      <c r="E8690" t="s">
        <v>938</v>
      </c>
      <c r="F8690" s="5">
        <v>1527.4823000000006</v>
      </c>
    </row>
    <row r="8691" spans="5:6" x14ac:dyDescent="0.25">
      <c r="E8691" t="s">
        <v>16660</v>
      </c>
      <c r="F8691" s="5">
        <v>1526.9981</v>
      </c>
    </row>
    <row r="8692" spans="5:6" x14ac:dyDescent="0.25">
      <c r="E8692" t="s">
        <v>6772</v>
      </c>
      <c r="F8692" s="5">
        <v>1526.4308999999998</v>
      </c>
    </row>
    <row r="8693" spans="5:6" x14ac:dyDescent="0.25">
      <c r="E8693" t="s">
        <v>12167</v>
      </c>
      <c r="F8693" s="5">
        <v>1526.4290000000003</v>
      </c>
    </row>
    <row r="8694" spans="5:6" x14ac:dyDescent="0.25">
      <c r="E8694" t="s">
        <v>2851</v>
      </c>
      <c r="F8694" s="5">
        <v>1525.3620999999998</v>
      </c>
    </row>
    <row r="8695" spans="5:6" x14ac:dyDescent="0.25">
      <c r="E8695" t="s">
        <v>7963</v>
      </c>
      <c r="F8695" s="5">
        <v>1525.32</v>
      </c>
    </row>
    <row r="8696" spans="5:6" x14ac:dyDescent="0.25">
      <c r="E8696" t="s">
        <v>10502</v>
      </c>
      <c r="F8696" s="5">
        <v>1524.711</v>
      </c>
    </row>
    <row r="8697" spans="5:6" x14ac:dyDescent="0.25">
      <c r="E8697" t="s">
        <v>916</v>
      </c>
      <c r="F8697" s="5">
        <v>1523.7513000000001</v>
      </c>
    </row>
    <row r="8698" spans="5:6" x14ac:dyDescent="0.25">
      <c r="E8698" t="s">
        <v>11234</v>
      </c>
      <c r="F8698" s="5">
        <v>1522.6589000000001</v>
      </c>
    </row>
    <row r="8699" spans="5:6" x14ac:dyDescent="0.25">
      <c r="E8699" t="s">
        <v>12211</v>
      </c>
      <c r="F8699" s="5">
        <v>1522.4894000000004</v>
      </c>
    </row>
    <row r="8700" spans="5:6" x14ac:dyDescent="0.25">
      <c r="E8700" t="s">
        <v>8766</v>
      </c>
      <c r="F8700" s="5">
        <v>1521.8693000000001</v>
      </c>
    </row>
    <row r="8701" spans="5:6" x14ac:dyDescent="0.25">
      <c r="E8701" t="s">
        <v>17512</v>
      </c>
      <c r="F8701" s="5">
        <v>1517.3862000000001</v>
      </c>
    </row>
    <row r="8702" spans="5:6" x14ac:dyDescent="0.25">
      <c r="E8702" t="s">
        <v>10988</v>
      </c>
      <c r="F8702" s="5">
        <v>1517.2037999999998</v>
      </c>
    </row>
    <row r="8703" spans="5:6" x14ac:dyDescent="0.25">
      <c r="E8703" t="s">
        <v>14725</v>
      </c>
      <c r="F8703" s="5">
        <v>1516.83</v>
      </c>
    </row>
    <row r="8704" spans="5:6" x14ac:dyDescent="0.25">
      <c r="E8704" t="s">
        <v>2919</v>
      </c>
      <c r="F8704" s="5">
        <v>1516.1911</v>
      </c>
    </row>
    <row r="8705" spans="5:6" x14ac:dyDescent="0.25">
      <c r="E8705" t="s">
        <v>3960</v>
      </c>
      <c r="F8705" s="5">
        <v>1513.7111000000002</v>
      </c>
    </row>
    <row r="8706" spans="5:6" x14ac:dyDescent="0.25">
      <c r="E8706" t="s">
        <v>1995</v>
      </c>
      <c r="F8706" s="5">
        <v>1512.4869999999999</v>
      </c>
    </row>
    <row r="8707" spans="5:6" x14ac:dyDescent="0.25">
      <c r="E8707" t="s">
        <v>7799</v>
      </c>
      <c r="F8707" s="5">
        <v>1512.0907000000002</v>
      </c>
    </row>
    <row r="8708" spans="5:6" x14ac:dyDescent="0.25">
      <c r="E8708" t="s">
        <v>14448</v>
      </c>
      <c r="F8708" s="5">
        <v>1511.9451000000001</v>
      </c>
    </row>
    <row r="8709" spans="5:6" x14ac:dyDescent="0.25">
      <c r="E8709" t="s">
        <v>11198</v>
      </c>
      <c r="F8709" s="5">
        <v>1510.9167</v>
      </c>
    </row>
    <row r="8710" spans="5:6" x14ac:dyDescent="0.25">
      <c r="E8710" t="s">
        <v>18801</v>
      </c>
      <c r="F8710" s="5">
        <v>1510.5478000000001</v>
      </c>
    </row>
    <row r="8711" spans="5:6" x14ac:dyDescent="0.25">
      <c r="E8711" t="s">
        <v>5823</v>
      </c>
      <c r="F8711" s="5">
        <v>1509.6130000000001</v>
      </c>
    </row>
    <row r="8712" spans="5:6" x14ac:dyDescent="0.25">
      <c r="E8712" t="s">
        <v>5899</v>
      </c>
      <c r="F8712" s="5">
        <v>1508.4836</v>
      </c>
    </row>
    <row r="8713" spans="5:6" x14ac:dyDescent="0.25">
      <c r="E8713" t="s">
        <v>14743</v>
      </c>
      <c r="F8713" s="5">
        <v>1508.3649</v>
      </c>
    </row>
    <row r="8714" spans="5:6" x14ac:dyDescent="0.25">
      <c r="E8714" t="s">
        <v>10701</v>
      </c>
      <c r="F8714" s="5">
        <v>1507.9456000000002</v>
      </c>
    </row>
    <row r="8715" spans="5:6" x14ac:dyDescent="0.25">
      <c r="E8715" t="s">
        <v>9153</v>
      </c>
      <c r="F8715" s="5">
        <v>1506.1101000000001</v>
      </c>
    </row>
    <row r="8716" spans="5:6" x14ac:dyDescent="0.25">
      <c r="E8716" t="s">
        <v>5696</v>
      </c>
      <c r="F8716" s="5">
        <v>1505.8050000000003</v>
      </c>
    </row>
    <row r="8717" spans="5:6" x14ac:dyDescent="0.25">
      <c r="E8717" t="s">
        <v>18709</v>
      </c>
      <c r="F8717" s="5">
        <v>1504.9684000000002</v>
      </c>
    </row>
    <row r="8718" spans="5:6" x14ac:dyDescent="0.25">
      <c r="E8718" t="s">
        <v>9902</v>
      </c>
      <c r="F8718" s="5">
        <v>1502.2739999999999</v>
      </c>
    </row>
    <row r="8719" spans="5:6" x14ac:dyDescent="0.25">
      <c r="E8719" t="s">
        <v>3696</v>
      </c>
      <c r="F8719" s="5">
        <v>1502.1087</v>
      </c>
    </row>
    <row r="8720" spans="5:6" x14ac:dyDescent="0.25">
      <c r="E8720" t="s">
        <v>10573</v>
      </c>
      <c r="F8720" s="5">
        <v>1500.2748999999999</v>
      </c>
    </row>
    <row r="8721" spans="5:6" x14ac:dyDescent="0.25">
      <c r="E8721" t="s">
        <v>14435</v>
      </c>
      <c r="F8721" s="5">
        <v>1499.8044</v>
      </c>
    </row>
    <row r="8722" spans="5:6" x14ac:dyDescent="0.25">
      <c r="E8722" t="s">
        <v>655</v>
      </c>
      <c r="F8722" s="5">
        <v>1498.5117</v>
      </c>
    </row>
    <row r="8723" spans="5:6" x14ac:dyDescent="0.25">
      <c r="E8723" t="s">
        <v>17713</v>
      </c>
      <c r="F8723" s="5">
        <v>1495.5252000000003</v>
      </c>
    </row>
    <row r="8724" spans="5:6" x14ac:dyDescent="0.25">
      <c r="E8724" t="s">
        <v>16682</v>
      </c>
      <c r="F8724" s="5">
        <v>1495.4778999999999</v>
      </c>
    </row>
    <row r="8725" spans="5:6" x14ac:dyDescent="0.25">
      <c r="E8725" t="s">
        <v>3850</v>
      </c>
      <c r="F8725" s="5">
        <v>1494.3422999999998</v>
      </c>
    </row>
    <row r="8726" spans="5:6" x14ac:dyDescent="0.25">
      <c r="E8726" t="s">
        <v>1278</v>
      </c>
      <c r="F8726" s="5">
        <v>1492.4997000000001</v>
      </c>
    </row>
    <row r="8727" spans="5:6" x14ac:dyDescent="0.25">
      <c r="E8727" t="s">
        <v>6015</v>
      </c>
      <c r="F8727" s="5">
        <v>1491.8944000000004</v>
      </c>
    </row>
    <row r="8728" spans="5:6" x14ac:dyDescent="0.25">
      <c r="E8728" t="s">
        <v>14285</v>
      </c>
      <c r="F8728" s="5">
        <v>1487.4859000000001</v>
      </c>
    </row>
    <row r="8729" spans="5:6" x14ac:dyDescent="0.25">
      <c r="E8729" t="s">
        <v>14869</v>
      </c>
      <c r="F8729" s="5">
        <v>1486.3924999999999</v>
      </c>
    </row>
    <row r="8730" spans="5:6" x14ac:dyDescent="0.25">
      <c r="E8730" t="s">
        <v>15796</v>
      </c>
      <c r="F8730" s="5">
        <v>1485.9773</v>
      </c>
    </row>
    <row r="8731" spans="5:6" x14ac:dyDescent="0.25">
      <c r="E8731" t="s">
        <v>10433</v>
      </c>
      <c r="F8731" s="5">
        <v>1485.9043999999999</v>
      </c>
    </row>
    <row r="8732" spans="5:6" x14ac:dyDescent="0.25">
      <c r="E8732" t="s">
        <v>11088</v>
      </c>
      <c r="F8732" s="5">
        <v>1485.4723999999999</v>
      </c>
    </row>
    <row r="8733" spans="5:6" x14ac:dyDescent="0.25">
      <c r="E8733" t="s">
        <v>1186</v>
      </c>
      <c r="F8733" s="5">
        <v>1485.4339</v>
      </c>
    </row>
    <row r="8734" spans="5:6" x14ac:dyDescent="0.25">
      <c r="E8734" t="s">
        <v>4430</v>
      </c>
      <c r="F8734" s="5">
        <v>1484.4328000000003</v>
      </c>
    </row>
    <row r="8735" spans="5:6" x14ac:dyDescent="0.25">
      <c r="E8735" t="s">
        <v>9269</v>
      </c>
      <c r="F8735" s="5">
        <v>1484.0630999999998</v>
      </c>
    </row>
    <row r="8736" spans="5:6" x14ac:dyDescent="0.25">
      <c r="E8736" t="s">
        <v>6018</v>
      </c>
      <c r="F8736" s="5">
        <v>1482.5768999999996</v>
      </c>
    </row>
    <row r="8737" spans="5:6" x14ac:dyDescent="0.25">
      <c r="E8737" t="s">
        <v>1968</v>
      </c>
      <c r="F8737" s="5">
        <v>1481.8784000000003</v>
      </c>
    </row>
    <row r="8738" spans="5:6" x14ac:dyDescent="0.25">
      <c r="E8738" t="s">
        <v>18889</v>
      </c>
      <c r="F8738" s="5">
        <v>1481.4345000000003</v>
      </c>
    </row>
    <row r="8739" spans="5:6" x14ac:dyDescent="0.25">
      <c r="E8739" t="s">
        <v>18971</v>
      </c>
      <c r="F8739" s="5">
        <v>1481.4169999999999</v>
      </c>
    </row>
    <row r="8740" spans="5:6" x14ac:dyDescent="0.25">
      <c r="E8740" t="s">
        <v>12926</v>
      </c>
      <c r="F8740" s="5">
        <v>1481.4169999999999</v>
      </c>
    </row>
    <row r="8741" spans="5:6" x14ac:dyDescent="0.25">
      <c r="E8741" t="s">
        <v>4814</v>
      </c>
      <c r="F8741" s="5">
        <v>1481.4169999999999</v>
      </c>
    </row>
    <row r="8742" spans="5:6" x14ac:dyDescent="0.25">
      <c r="E8742" t="s">
        <v>2088</v>
      </c>
      <c r="F8742" s="5">
        <v>1481.4169999999999</v>
      </c>
    </row>
    <row r="8743" spans="5:6" x14ac:dyDescent="0.25">
      <c r="E8743" t="s">
        <v>6332</v>
      </c>
      <c r="F8743" s="5">
        <v>1480.3829000000001</v>
      </c>
    </row>
    <row r="8744" spans="5:6" x14ac:dyDescent="0.25">
      <c r="E8744" t="s">
        <v>7040</v>
      </c>
      <c r="F8744" s="5">
        <v>1477.9007000000001</v>
      </c>
    </row>
    <row r="8745" spans="5:6" x14ac:dyDescent="0.25">
      <c r="E8745" t="s">
        <v>17347</v>
      </c>
      <c r="F8745" s="5">
        <v>1477.6401999999998</v>
      </c>
    </row>
    <row r="8746" spans="5:6" x14ac:dyDescent="0.25">
      <c r="E8746" t="s">
        <v>17251</v>
      </c>
      <c r="F8746" s="5">
        <v>1477.3572000000004</v>
      </c>
    </row>
    <row r="8747" spans="5:6" x14ac:dyDescent="0.25">
      <c r="E8747" t="s">
        <v>2706</v>
      </c>
      <c r="F8747" s="5">
        <v>1476.8955999999998</v>
      </c>
    </row>
    <row r="8748" spans="5:6" x14ac:dyDescent="0.25">
      <c r="E8748" t="s">
        <v>13575</v>
      </c>
      <c r="F8748" s="5">
        <v>1475.9048000000003</v>
      </c>
    </row>
    <row r="8749" spans="5:6" x14ac:dyDescent="0.25">
      <c r="E8749" t="s">
        <v>12231</v>
      </c>
      <c r="F8749" s="5">
        <v>1475.6814000000004</v>
      </c>
    </row>
    <row r="8750" spans="5:6" x14ac:dyDescent="0.25">
      <c r="E8750" t="s">
        <v>11510</v>
      </c>
      <c r="F8750" s="5">
        <v>1474.1103000000001</v>
      </c>
    </row>
    <row r="8751" spans="5:6" x14ac:dyDescent="0.25">
      <c r="E8751" t="s">
        <v>14231</v>
      </c>
      <c r="F8751" s="5">
        <v>1473.7719000000004</v>
      </c>
    </row>
    <row r="8752" spans="5:6" x14ac:dyDescent="0.25">
      <c r="E8752" t="s">
        <v>7415</v>
      </c>
      <c r="F8752" s="5">
        <v>1472.8848000000003</v>
      </c>
    </row>
    <row r="8753" spans="5:6" x14ac:dyDescent="0.25">
      <c r="E8753" t="s">
        <v>5736</v>
      </c>
      <c r="F8753" s="5">
        <v>1472.4618</v>
      </c>
    </row>
    <row r="8754" spans="5:6" x14ac:dyDescent="0.25">
      <c r="E8754" t="s">
        <v>14333</v>
      </c>
      <c r="F8754" s="5">
        <v>1471.0621999999998</v>
      </c>
    </row>
    <row r="8755" spans="5:6" x14ac:dyDescent="0.25">
      <c r="E8755" t="s">
        <v>12224</v>
      </c>
      <c r="F8755" s="5">
        <v>1470.3874000000001</v>
      </c>
    </row>
    <row r="8756" spans="5:6" x14ac:dyDescent="0.25">
      <c r="E8756" t="s">
        <v>959</v>
      </c>
      <c r="F8756" s="5">
        <v>1470.2370999999998</v>
      </c>
    </row>
    <row r="8757" spans="5:6" x14ac:dyDescent="0.25">
      <c r="E8757" t="s">
        <v>11703</v>
      </c>
      <c r="F8757" s="5">
        <v>1468.731</v>
      </c>
    </row>
    <row r="8758" spans="5:6" x14ac:dyDescent="0.25">
      <c r="E8758" t="s">
        <v>15657</v>
      </c>
      <c r="F8758" s="5">
        <v>1467.9738999999997</v>
      </c>
    </row>
    <row r="8759" spans="5:6" x14ac:dyDescent="0.25">
      <c r="E8759" t="s">
        <v>4951</v>
      </c>
      <c r="F8759" s="5">
        <v>1467.7186000000004</v>
      </c>
    </row>
    <row r="8760" spans="5:6" x14ac:dyDescent="0.25">
      <c r="E8760" t="s">
        <v>12738</v>
      </c>
      <c r="F8760" s="5">
        <v>1466.9015999999999</v>
      </c>
    </row>
    <row r="8761" spans="5:6" x14ac:dyDescent="0.25">
      <c r="E8761" t="s">
        <v>8828</v>
      </c>
      <c r="F8761" s="5">
        <v>1466.7</v>
      </c>
    </row>
    <row r="8762" spans="5:6" x14ac:dyDescent="0.25">
      <c r="E8762" t="s">
        <v>8686</v>
      </c>
      <c r="F8762" s="5">
        <v>1463.4363999999998</v>
      </c>
    </row>
    <row r="8763" spans="5:6" x14ac:dyDescent="0.25">
      <c r="E8763" t="s">
        <v>6627</v>
      </c>
      <c r="F8763" s="5">
        <v>1461.6565999999998</v>
      </c>
    </row>
    <row r="8764" spans="5:6" x14ac:dyDescent="0.25">
      <c r="E8764" t="s">
        <v>6871</v>
      </c>
      <c r="F8764" s="5">
        <v>1461.1286</v>
      </c>
    </row>
    <row r="8765" spans="5:6" x14ac:dyDescent="0.25">
      <c r="E8765" t="s">
        <v>2154</v>
      </c>
      <c r="F8765" s="5">
        <v>1458.9086000000002</v>
      </c>
    </row>
    <row r="8766" spans="5:6" x14ac:dyDescent="0.25">
      <c r="E8766" t="s">
        <v>1130</v>
      </c>
      <c r="F8766" s="5">
        <v>1458.5874000000001</v>
      </c>
    </row>
    <row r="8767" spans="5:6" x14ac:dyDescent="0.25">
      <c r="E8767" t="s">
        <v>13231</v>
      </c>
      <c r="F8767" s="5">
        <v>1458.2914000000001</v>
      </c>
    </row>
    <row r="8768" spans="5:6" x14ac:dyDescent="0.25">
      <c r="E8768" t="s">
        <v>13682</v>
      </c>
      <c r="F8768" s="5">
        <v>1458.1669000000002</v>
      </c>
    </row>
    <row r="8769" spans="5:6" x14ac:dyDescent="0.25">
      <c r="E8769" t="s">
        <v>10883</v>
      </c>
      <c r="F8769" s="5">
        <v>1458.1669000000002</v>
      </c>
    </row>
    <row r="8770" spans="5:6" x14ac:dyDescent="0.25">
      <c r="E8770" t="s">
        <v>2159</v>
      </c>
      <c r="F8770" s="5">
        <v>1455.9970000000001</v>
      </c>
    </row>
    <row r="8771" spans="5:6" x14ac:dyDescent="0.25">
      <c r="E8771" t="s">
        <v>15226</v>
      </c>
      <c r="F8771" s="5">
        <v>1455.9411999999998</v>
      </c>
    </row>
    <row r="8772" spans="5:6" x14ac:dyDescent="0.25">
      <c r="E8772" t="s">
        <v>7889</v>
      </c>
      <c r="F8772" s="5">
        <v>1454.8381000000002</v>
      </c>
    </row>
    <row r="8773" spans="5:6" x14ac:dyDescent="0.25">
      <c r="E8773" t="s">
        <v>12085</v>
      </c>
      <c r="F8773" s="5">
        <v>1452.8263000000002</v>
      </c>
    </row>
    <row r="8774" spans="5:6" x14ac:dyDescent="0.25">
      <c r="E8774" t="s">
        <v>14415</v>
      </c>
      <c r="F8774" s="5">
        <v>1452.5735</v>
      </c>
    </row>
    <row r="8775" spans="5:6" x14ac:dyDescent="0.25">
      <c r="E8775" t="s">
        <v>12803</v>
      </c>
      <c r="F8775" s="5">
        <v>1452.1561999999997</v>
      </c>
    </row>
    <row r="8776" spans="5:6" x14ac:dyDescent="0.25">
      <c r="E8776" t="s">
        <v>13764</v>
      </c>
      <c r="F8776" s="5">
        <v>1452.0603000000001</v>
      </c>
    </row>
    <row r="8777" spans="5:6" x14ac:dyDescent="0.25">
      <c r="E8777" t="s">
        <v>3697</v>
      </c>
      <c r="F8777" s="5">
        <v>1451.8491000000004</v>
      </c>
    </row>
    <row r="8778" spans="5:6" x14ac:dyDescent="0.25">
      <c r="E8778" t="s">
        <v>6293</v>
      </c>
      <c r="F8778" s="5">
        <v>1448.6370999999999</v>
      </c>
    </row>
    <row r="8779" spans="5:6" x14ac:dyDescent="0.25">
      <c r="E8779" t="s">
        <v>5693</v>
      </c>
      <c r="F8779" s="5">
        <v>1448.3498000000002</v>
      </c>
    </row>
    <row r="8780" spans="5:6" x14ac:dyDescent="0.25">
      <c r="E8780" t="s">
        <v>11800</v>
      </c>
      <c r="F8780" s="5">
        <v>1447.0276999999999</v>
      </c>
    </row>
    <row r="8781" spans="5:6" x14ac:dyDescent="0.25">
      <c r="E8781" t="s">
        <v>10297</v>
      </c>
      <c r="F8781" s="5">
        <v>1446.0221999999999</v>
      </c>
    </row>
    <row r="8782" spans="5:6" x14ac:dyDescent="0.25">
      <c r="E8782" t="s">
        <v>6438</v>
      </c>
      <c r="F8782" s="5">
        <v>1445.8545999999997</v>
      </c>
    </row>
    <row r="8783" spans="5:6" x14ac:dyDescent="0.25">
      <c r="E8783" t="s">
        <v>16518</v>
      </c>
      <c r="F8783" s="5">
        <v>1444.7860000000003</v>
      </c>
    </row>
    <row r="8784" spans="5:6" x14ac:dyDescent="0.25">
      <c r="E8784" t="s">
        <v>14094</v>
      </c>
      <c r="F8784" s="5">
        <v>1443.7719999999999</v>
      </c>
    </row>
    <row r="8785" spans="5:6" x14ac:dyDescent="0.25">
      <c r="E8785" t="s">
        <v>7467</v>
      </c>
      <c r="F8785" s="5">
        <v>1443.6551999999999</v>
      </c>
    </row>
    <row r="8786" spans="5:6" x14ac:dyDescent="0.25">
      <c r="E8786" t="s">
        <v>6736</v>
      </c>
      <c r="F8786" s="5">
        <v>1441.7405999999999</v>
      </c>
    </row>
    <row r="8787" spans="5:6" x14ac:dyDescent="0.25">
      <c r="E8787" t="s">
        <v>2787</v>
      </c>
      <c r="F8787" s="5">
        <v>1441.6463000000003</v>
      </c>
    </row>
    <row r="8788" spans="5:6" x14ac:dyDescent="0.25">
      <c r="E8788" t="s">
        <v>10524</v>
      </c>
      <c r="F8788" s="5">
        <v>1440.8867999999998</v>
      </c>
    </row>
    <row r="8789" spans="5:6" x14ac:dyDescent="0.25">
      <c r="E8789" t="s">
        <v>3199</v>
      </c>
      <c r="F8789" s="5">
        <v>1437.3105000000005</v>
      </c>
    </row>
    <row r="8790" spans="5:6" x14ac:dyDescent="0.25">
      <c r="E8790" t="s">
        <v>12494</v>
      </c>
      <c r="F8790" s="5">
        <v>1434.7169999999999</v>
      </c>
    </row>
    <row r="8791" spans="5:6" x14ac:dyDescent="0.25">
      <c r="E8791" t="s">
        <v>17687</v>
      </c>
      <c r="F8791" s="5">
        <v>1434.0933</v>
      </c>
    </row>
    <row r="8792" spans="5:6" x14ac:dyDescent="0.25">
      <c r="E8792" t="s">
        <v>15654</v>
      </c>
      <c r="F8792" s="5">
        <v>1432.1630999999998</v>
      </c>
    </row>
    <row r="8793" spans="5:6" x14ac:dyDescent="0.25">
      <c r="E8793" t="s">
        <v>6055</v>
      </c>
      <c r="F8793" s="5">
        <v>1431.6992000000005</v>
      </c>
    </row>
    <row r="8794" spans="5:6" x14ac:dyDescent="0.25">
      <c r="E8794" t="s">
        <v>10778</v>
      </c>
      <c r="F8794" s="5">
        <v>1431.2424000000001</v>
      </c>
    </row>
    <row r="8795" spans="5:6" x14ac:dyDescent="0.25">
      <c r="E8795" t="s">
        <v>13675</v>
      </c>
      <c r="F8795" s="5">
        <v>1430.4195999999997</v>
      </c>
    </row>
    <row r="8796" spans="5:6" x14ac:dyDescent="0.25">
      <c r="E8796" t="s">
        <v>2221</v>
      </c>
      <c r="F8796" s="5">
        <v>1428.9971999999998</v>
      </c>
    </row>
    <row r="8797" spans="5:6" x14ac:dyDescent="0.25">
      <c r="E8797" t="s">
        <v>9629</v>
      </c>
      <c r="F8797" s="5">
        <v>1428.1078000000002</v>
      </c>
    </row>
    <row r="8798" spans="5:6" x14ac:dyDescent="0.25">
      <c r="E8798" t="s">
        <v>12198</v>
      </c>
      <c r="F8798" s="5">
        <v>1426.9887999999999</v>
      </c>
    </row>
    <row r="8799" spans="5:6" x14ac:dyDescent="0.25">
      <c r="E8799" t="s">
        <v>8235</v>
      </c>
      <c r="F8799" s="5">
        <v>1423.2838999999999</v>
      </c>
    </row>
    <row r="8800" spans="5:6" x14ac:dyDescent="0.25">
      <c r="E8800" t="s">
        <v>18962</v>
      </c>
      <c r="F8800" s="5">
        <v>1422.9279999999999</v>
      </c>
    </row>
    <row r="8801" spans="5:6" x14ac:dyDescent="0.25">
      <c r="E8801" t="s">
        <v>9687</v>
      </c>
      <c r="F8801" s="5">
        <v>1421.3776</v>
      </c>
    </row>
    <row r="8802" spans="5:6" x14ac:dyDescent="0.25">
      <c r="E8802" t="s">
        <v>4403</v>
      </c>
      <c r="F8802" s="5">
        <v>1420.5690999999997</v>
      </c>
    </row>
    <row r="8803" spans="5:6" x14ac:dyDescent="0.25">
      <c r="E8803" t="s">
        <v>10121</v>
      </c>
      <c r="F8803" s="5">
        <v>1420.2047</v>
      </c>
    </row>
    <row r="8804" spans="5:6" x14ac:dyDescent="0.25">
      <c r="E8804" t="s">
        <v>10493</v>
      </c>
      <c r="F8804" s="5">
        <v>1419.8505000000002</v>
      </c>
    </row>
    <row r="8805" spans="5:6" x14ac:dyDescent="0.25">
      <c r="E8805" t="s">
        <v>7978</v>
      </c>
      <c r="F8805" s="5">
        <v>1419.3639000000003</v>
      </c>
    </row>
    <row r="8806" spans="5:6" x14ac:dyDescent="0.25">
      <c r="E8806" t="s">
        <v>11288</v>
      </c>
      <c r="F8806" s="5">
        <v>1419.0167999999999</v>
      </c>
    </row>
    <row r="8807" spans="5:6" x14ac:dyDescent="0.25">
      <c r="E8807" t="s">
        <v>15944</v>
      </c>
      <c r="F8807" s="5">
        <v>1415.8151000000003</v>
      </c>
    </row>
    <row r="8808" spans="5:6" x14ac:dyDescent="0.25">
      <c r="E8808" t="s">
        <v>6050</v>
      </c>
      <c r="F8808" s="5">
        <v>1415.0983000000001</v>
      </c>
    </row>
    <row r="8809" spans="5:6" x14ac:dyDescent="0.25">
      <c r="E8809" t="s">
        <v>4153</v>
      </c>
      <c r="F8809" s="5">
        <v>1415.0509000000002</v>
      </c>
    </row>
    <row r="8810" spans="5:6" x14ac:dyDescent="0.25">
      <c r="E8810" t="s">
        <v>9867</v>
      </c>
      <c r="F8810" s="5">
        <v>1414.8284999999998</v>
      </c>
    </row>
    <row r="8811" spans="5:6" x14ac:dyDescent="0.25">
      <c r="E8811" t="s">
        <v>11370</v>
      </c>
      <c r="F8811" s="5">
        <v>1409.5026999999998</v>
      </c>
    </row>
    <row r="8812" spans="5:6" x14ac:dyDescent="0.25">
      <c r="E8812" t="s">
        <v>16515</v>
      </c>
      <c r="F8812" s="5">
        <v>1409.0053999999998</v>
      </c>
    </row>
    <row r="8813" spans="5:6" x14ac:dyDescent="0.25">
      <c r="E8813" t="s">
        <v>5217</v>
      </c>
      <c r="F8813" s="5">
        <v>1408.2857999999999</v>
      </c>
    </row>
    <row r="8814" spans="5:6" x14ac:dyDescent="0.25">
      <c r="E8814" t="s">
        <v>13263</v>
      </c>
      <c r="F8814" s="5">
        <v>1407.3075999999999</v>
      </c>
    </row>
    <row r="8815" spans="5:6" x14ac:dyDescent="0.25">
      <c r="E8815" t="s">
        <v>17192</v>
      </c>
      <c r="F8815" s="5">
        <v>1407.018</v>
      </c>
    </row>
    <row r="8816" spans="5:6" x14ac:dyDescent="0.25">
      <c r="E8816" t="s">
        <v>18688</v>
      </c>
      <c r="F8816" s="5">
        <v>1406.9758000000002</v>
      </c>
    </row>
    <row r="8817" spans="5:6" x14ac:dyDescent="0.25">
      <c r="E8817" t="s">
        <v>18742</v>
      </c>
      <c r="F8817" s="5">
        <v>1406.9758000000002</v>
      </c>
    </row>
    <row r="8818" spans="5:6" x14ac:dyDescent="0.25">
      <c r="E8818" t="s">
        <v>15721</v>
      </c>
      <c r="F8818" s="5">
        <v>1406.9758000000002</v>
      </c>
    </row>
    <row r="8819" spans="5:6" x14ac:dyDescent="0.25">
      <c r="E8819" t="s">
        <v>13285</v>
      </c>
      <c r="F8819" s="5">
        <v>1406.9758000000002</v>
      </c>
    </row>
    <row r="8820" spans="5:6" x14ac:dyDescent="0.25">
      <c r="E8820" t="s">
        <v>14217</v>
      </c>
      <c r="F8820" s="5">
        <v>1406.9758000000002</v>
      </c>
    </row>
    <row r="8821" spans="5:6" x14ac:dyDescent="0.25">
      <c r="E8821" t="s">
        <v>10647</v>
      </c>
      <c r="F8821" s="5">
        <v>1406.9758000000002</v>
      </c>
    </row>
    <row r="8822" spans="5:6" x14ac:dyDescent="0.25">
      <c r="E8822" t="s">
        <v>10459</v>
      </c>
      <c r="F8822" s="5">
        <v>1406.9758000000002</v>
      </c>
    </row>
    <row r="8823" spans="5:6" x14ac:dyDescent="0.25">
      <c r="E8823" t="s">
        <v>9654</v>
      </c>
      <c r="F8823" s="5">
        <v>1406.9758000000002</v>
      </c>
    </row>
    <row r="8824" spans="5:6" x14ac:dyDescent="0.25">
      <c r="E8824" t="s">
        <v>9046</v>
      </c>
      <c r="F8824" s="5">
        <v>1406.9758000000002</v>
      </c>
    </row>
    <row r="8825" spans="5:6" x14ac:dyDescent="0.25">
      <c r="E8825" t="s">
        <v>7304</v>
      </c>
      <c r="F8825" s="5">
        <v>1406.9758000000002</v>
      </c>
    </row>
    <row r="8826" spans="5:6" x14ac:dyDescent="0.25">
      <c r="E8826" t="s">
        <v>8063</v>
      </c>
      <c r="F8826" s="5">
        <v>1406.9758000000002</v>
      </c>
    </row>
    <row r="8827" spans="5:6" x14ac:dyDescent="0.25">
      <c r="E8827" t="s">
        <v>8240</v>
      </c>
      <c r="F8827" s="5">
        <v>1406.9758000000002</v>
      </c>
    </row>
    <row r="8828" spans="5:6" x14ac:dyDescent="0.25">
      <c r="E8828" t="s">
        <v>6581</v>
      </c>
      <c r="F8828" s="5">
        <v>1406.9758000000002</v>
      </c>
    </row>
    <row r="8829" spans="5:6" x14ac:dyDescent="0.25">
      <c r="E8829" t="s">
        <v>2647</v>
      </c>
      <c r="F8829" s="5">
        <v>1406.9758000000002</v>
      </c>
    </row>
    <row r="8830" spans="5:6" x14ac:dyDescent="0.25">
      <c r="E8830" t="s">
        <v>1171</v>
      </c>
      <c r="F8830" s="5">
        <v>1406.9758000000002</v>
      </c>
    </row>
    <row r="8831" spans="5:6" x14ac:dyDescent="0.25">
      <c r="E8831" t="s">
        <v>1005</v>
      </c>
      <c r="F8831" s="5">
        <v>1406.9758000000002</v>
      </c>
    </row>
    <row r="8832" spans="5:6" x14ac:dyDescent="0.25">
      <c r="E8832" t="s">
        <v>1552</v>
      </c>
      <c r="F8832" s="5">
        <v>1406.9758000000002</v>
      </c>
    </row>
    <row r="8833" spans="5:6" x14ac:dyDescent="0.25">
      <c r="E8833" t="s">
        <v>18900</v>
      </c>
      <c r="F8833" s="5">
        <v>1401.2882000000004</v>
      </c>
    </row>
    <row r="8834" spans="5:6" x14ac:dyDescent="0.25">
      <c r="E8834" t="s">
        <v>6338</v>
      </c>
      <c r="F8834" s="5">
        <v>1401.2882000000004</v>
      </c>
    </row>
    <row r="8835" spans="5:6" x14ac:dyDescent="0.25">
      <c r="E8835" t="s">
        <v>12694</v>
      </c>
      <c r="F8835" s="5">
        <v>1400.4886000000001</v>
      </c>
    </row>
    <row r="8836" spans="5:6" x14ac:dyDescent="0.25">
      <c r="E8836" t="s">
        <v>6901</v>
      </c>
      <c r="F8836" s="5">
        <v>1397.8722999999998</v>
      </c>
    </row>
    <row r="8837" spans="5:6" x14ac:dyDescent="0.25">
      <c r="E8837" t="s">
        <v>17530</v>
      </c>
      <c r="F8837" s="5">
        <v>1397.8371</v>
      </c>
    </row>
    <row r="8838" spans="5:6" x14ac:dyDescent="0.25">
      <c r="E8838" t="s">
        <v>4854</v>
      </c>
      <c r="F8838" s="5">
        <v>1397.6560999999999</v>
      </c>
    </row>
    <row r="8839" spans="5:6" x14ac:dyDescent="0.25">
      <c r="E8839" t="s">
        <v>16952</v>
      </c>
      <c r="F8839" s="5">
        <v>1397.4602000000004</v>
      </c>
    </row>
    <row r="8840" spans="5:6" x14ac:dyDescent="0.25">
      <c r="E8840" t="s">
        <v>15868</v>
      </c>
      <c r="F8840" s="5">
        <v>1397.4602000000004</v>
      </c>
    </row>
    <row r="8841" spans="5:6" x14ac:dyDescent="0.25">
      <c r="E8841" t="s">
        <v>885</v>
      </c>
      <c r="F8841" s="5">
        <v>1397.4367</v>
      </c>
    </row>
    <row r="8842" spans="5:6" x14ac:dyDescent="0.25">
      <c r="E8842" t="s">
        <v>10141</v>
      </c>
      <c r="F8842" s="5">
        <v>1397.0793999999999</v>
      </c>
    </row>
    <row r="8843" spans="5:6" x14ac:dyDescent="0.25">
      <c r="E8843" t="s">
        <v>3006</v>
      </c>
      <c r="F8843" s="5">
        <v>1395.6046000000001</v>
      </c>
    </row>
    <row r="8844" spans="5:6" x14ac:dyDescent="0.25">
      <c r="E8844" t="s">
        <v>6679</v>
      </c>
      <c r="F8844" s="5">
        <v>1395.0598000000002</v>
      </c>
    </row>
    <row r="8845" spans="5:6" x14ac:dyDescent="0.25">
      <c r="E8845" t="s">
        <v>14407</v>
      </c>
      <c r="F8845" s="5">
        <v>1394.1678999999999</v>
      </c>
    </row>
    <row r="8846" spans="5:6" x14ac:dyDescent="0.25">
      <c r="E8846" t="s">
        <v>1676</v>
      </c>
      <c r="F8846" s="5">
        <v>1391.1212</v>
      </c>
    </row>
    <row r="8847" spans="5:6" x14ac:dyDescent="0.25">
      <c r="E8847" t="s">
        <v>15274</v>
      </c>
      <c r="F8847" s="5">
        <v>1390.9244000000003</v>
      </c>
    </row>
    <row r="8848" spans="5:6" x14ac:dyDescent="0.25">
      <c r="E8848" t="s">
        <v>3454</v>
      </c>
      <c r="F8848" s="5">
        <v>1388.8567000000003</v>
      </c>
    </row>
    <row r="8849" spans="5:6" x14ac:dyDescent="0.25">
      <c r="E8849" t="s">
        <v>14716</v>
      </c>
      <c r="F8849" s="5">
        <v>1388.8384999999998</v>
      </c>
    </row>
    <row r="8850" spans="5:6" x14ac:dyDescent="0.25">
      <c r="E8850" t="s">
        <v>8779</v>
      </c>
      <c r="F8850" s="5">
        <v>1388.6776000000002</v>
      </c>
    </row>
    <row r="8851" spans="5:6" x14ac:dyDescent="0.25">
      <c r="E8851" t="s">
        <v>10582</v>
      </c>
      <c r="F8851" s="5">
        <v>1387.0238000000004</v>
      </c>
    </row>
    <row r="8852" spans="5:6" x14ac:dyDescent="0.25">
      <c r="E8852" t="s">
        <v>15316</v>
      </c>
      <c r="F8852" s="5">
        <v>1386.4301</v>
      </c>
    </row>
    <row r="8853" spans="5:6" x14ac:dyDescent="0.25">
      <c r="E8853" t="s">
        <v>10643</v>
      </c>
      <c r="F8853" s="5">
        <v>1386.4301</v>
      </c>
    </row>
    <row r="8854" spans="5:6" x14ac:dyDescent="0.25">
      <c r="E8854" t="s">
        <v>6240</v>
      </c>
      <c r="F8854" s="5">
        <v>1386.2869000000001</v>
      </c>
    </row>
    <row r="8855" spans="5:6" x14ac:dyDescent="0.25">
      <c r="E8855" t="s">
        <v>1248</v>
      </c>
      <c r="F8855" s="5">
        <v>1385.8224000000002</v>
      </c>
    </row>
    <row r="8856" spans="5:6" x14ac:dyDescent="0.25">
      <c r="E8856" t="s">
        <v>10726</v>
      </c>
      <c r="F8856" s="5">
        <v>1383.2457999999999</v>
      </c>
    </row>
    <row r="8857" spans="5:6" x14ac:dyDescent="0.25">
      <c r="E8857" t="s">
        <v>9074</v>
      </c>
      <c r="F8857" s="5">
        <v>1383.0929000000003</v>
      </c>
    </row>
    <row r="8858" spans="5:6" x14ac:dyDescent="0.25">
      <c r="E8858" t="s">
        <v>12432</v>
      </c>
      <c r="F8858" s="5">
        <v>1379.6955</v>
      </c>
    </row>
    <row r="8859" spans="5:6" x14ac:dyDescent="0.25">
      <c r="E8859" t="s">
        <v>15840</v>
      </c>
      <c r="F8859" s="5">
        <v>1379.0975999999996</v>
      </c>
    </row>
    <row r="8860" spans="5:6" x14ac:dyDescent="0.25">
      <c r="E8860" t="s">
        <v>2087</v>
      </c>
      <c r="F8860" s="5">
        <v>1377.9484</v>
      </c>
    </row>
    <row r="8861" spans="5:6" x14ac:dyDescent="0.25">
      <c r="E8861" t="s">
        <v>18178</v>
      </c>
      <c r="F8861" s="5">
        <v>1377.9284</v>
      </c>
    </row>
    <row r="8862" spans="5:6" x14ac:dyDescent="0.25">
      <c r="E8862" t="s">
        <v>8869</v>
      </c>
      <c r="F8862" s="5">
        <v>1377.6306999999999</v>
      </c>
    </row>
    <row r="8863" spans="5:6" x14ac:dyDescent="0.25">
      <c r="E8863" t="s">
        <v>12519</v>
      </c>
      <c r="F8863" s="5">
        <v>1377.3238999999999</v>
      </c>
    </row>
    <row r="8864" spans="5:6" x14ac:dyDescent="0.25">
      <c r="E8864" t="s">
        <v>16072</v>
      </c>
      <c r="F8864" s="5">
        <v>1376.9479999999999</v>
      </c>
    </row>
    <row r="8865" spans="5:6" x14ac:dyDescent="0.25">
      <c r="E8865" t="s">
        <v>814</v>
      </c>
      <c r="F8865" s="5">
        <v>1376.7862</v>
      </c>
    </row>
    <row r="8866" spans="5:6" x14ac:dyDescent="0.25">
      <c r="E8866" t="s">
        <v>13193</v>
      </c>
      <c r="F8866" s="5">
        <v>1375.9685999999997</v>
      </c>
    </row>
    <row r="8867" spans="5:6" x14ac:dyDescent="0.25">
      <c r="E8867" t="s">
        <v>13035</v>
      </c>
      <c r="F8867" s="5">
        <v>1375.7791999999999</v>
      </c>
    </row>
    <row r="8868" spans="5:6" x14ac:dyDescent="0.25">
      <c r="E8868" t="s">
        <v>2304</v>
      </c>
      <c r="F8868" s="5">
        <v>1374.6392999999998</v>
      </c>
    </row>
    <row r="8869" spans="5:6" x14ac:dyDescent="0.25">
      <c r="E8869" t="s">
        <v>12934</v>
      </c>
      <c r="F8869" s="5">
        <v>1374.3828000000003</v>
      </c>
    </row>
    <row r="8870" spans="5:6" x14ac:dyDescent="0.25">
      <c r="E8870" t="s">
        <v>8471</v>
      </c>
      <c r="F8870" s="5">
        <v>1374.3828000000003</v>
      </c>
    </row>
    <row r="8871" spans="5:6" x14ac:dyDescent="0.25">
      <c r="E8871" t="s">
        <v>5033</v>
      </c>
      <c r="F8871" s="5">
        <v>1374.3828000000003</v>
      </c>
    </row>
    <row r="8872" spans="5:6" x14ac:dyDescent="0.25">
      <c r="E8872" t="s">
        <v>2038</v>
      </c>
      <c r="F8872" s="5">
        <v>1374.3828000000003</v>
      </c>
    </row>
    <row r="8873" spans="5:6" x14ac:dyDescent="0.25">
      <c r="E8873" t="s">
        <v>5467</v>
      </c>
      <c r="F8873" s="5">
        <v>1373.4420000000002</v>
      </c>
    </row>
    <row r="8874" spans="5:6" x14ac:dyDescent="0.25">
      <c r="E8874" t="s">
        <v>1608</v>
      </c>
      <c r="F8874" s="5">
        <v>1373.0901999999999</v>
      </c>
    </row>
    <row r="8875" spans="5:6" x14ac:dyDescent="0.25">
      <c r="E8875" t="s">
        <v>4806</v>
      </c>
      <c r="F8875" s="5">
        <v>1371.7007000000003</v>
      </c>
    </row>
    <row r="8876" spans="5:6" x14ac:dyDescent="0.25">
      <c r="E8876" t="s">
        <v>14033</v>
      </c>
      <c r="F8876" s="5">
        <v>1371.5092</v>
      </c>
    </row>
    <row r="8877" spans="5:6" x14ac:dyDescent="0.25">
      <c r="E8877" t="s">
        <v>1502</v>
      </c>
      <c r="F8877" s="5">
        <v>1370.8014000000001</v>
      </c>
    </row>
    <row r="8878" spans="5:6" x14ac:dyDescent="0.25">
      <c r="E8878" t="s">
        <v>17269</v>
      </c>
      <c r="F8878" s="5">
        <v>1369.4078000000002</v>
      </c>
    </row>
    <row r="8879" spans="5:6" x14ac:dyDescent="0.25">
      <c r="E8879" t="s">
        <v>4524</v>
      </c>
      <c r="F8879" s="5">
        <v>1368.6607999999999</v>
      </c>
    </row>
    <row r="8880" spans="5:6" x14ac:dyDescent="0.25">
      <c r="E8880" t="s">
        <v>13300</v>
      </c>
      <c r="F8880" s="5">
        <v>1365.5854999999999</v>
      </c>
    </row>
    <row r="8881" spans="5:6" x14ac:dyDescent="0.25">
      <c r="E8881" t="s">
        <v>1036</v>
      </c>
      <c r="F8881" s="5">
        <v>1365.0222000000001</v>
      </c>
    </row>
    <row r="8882" spans="5:6" x14ac:dyDescent="0.25">
      <c r="E8882" t="s">
        <v>13786</v>
      </c>
      <c r="F8882" s="5">
        <v>1364.0274000000002</v>
      </c>
    </row>
    <row r="8883" spans="5:6" x14ac:dyDescent="0.25">
      <c r="E8883" t="s">
        <v>1117</v>
      </c>
      <c r="F8883" s="5">
        <v>1362.0497</v>
      </c>
    </row>
    <row r="8884" spans="5:6" x14ac:dyDescent="0.25">
      <c r="E8884" t="s">
        <v>8130</v>
      </c>
      <c r="F8884" s="5">
        <v>1361.9035000000003</v>
      </c>
    </row>
    <row r="8885" spans="5:6" x14ac:dyDescent="0.25">
      <c r="E8885" t="s">
        <v>6524</v>
      </c>
      <c r="F8885" s="5">
        <v>1360.5714</v>
      </c>
    </row>
    <row r="8886" spans="5:6" x14ac:dyDescent="0.25">
      <c r="E8886" t="s">
        <v>8197</v>
      </c>
      <c r="F8886" s="5">
        <v>1359.2826000000002</v>
      </c>
    </row>
    <row r="8887" spans="5:6" x14ac:dyDescent="0.25">
      <c r="E8887" t="s">
        <v>5489</v>
      </c>
      <c r="F8887" s="5">
        <v>1358.3363999999999</v>
      </c>
    </row>
    <row r="8888" spans="5:6" x14ac:dyDescent="0.25">
      <c r="E8888" t="s">
        <v>17707</v>
      </c>
      <c r="F8888" s="5">
        <v>1356.0284999999999</v>
      </c>
    </row>
    <row r="8889" spans="5:6" x14ac:dyDescent="0.25">
      <c r="E8889" t="s">
        <v>10793</v>
      </c>
      <c r="F8889" s="5">
        <v>1355.6968000000002</v>
      </c>
    </row>
    <row r="8890" spans="5:6" x14ac:dyDescent="0.25">
      <c r="E8890" t="s">
        <v>13746</v>
      </c>
      <c r="F8890" s="5">
        <v>1354.4073999999998</v>
      </c>
    </row>
    <row r="8891" spans="5:6" x14ac:dyDescent="0.25">
      <c r="E8891" t="s">
        <v>6740</v>
      </c>
      <c r="F8891" s="5">
        <v>1352.7903000000001</v>
      </c>
    </row>
    <row r="8892" spans="5:6" x14ac:dyDescent="0.25">
      <c r="E8892" t="s">
        <v>12918</v>
      </c>
      <c r="F8892" s="5">
        <v>1352.2728000000002</v>
      </c>
    </row>
    <row r="8893" spans="5:6" x14ac:dyDescent="0.25">
      <c r="E8893" t="s">
        <v>10894</v>
      </c>
      <c r="F8893" s="5">
        <v>1351.2379000000001</v>
      </c>
    </row>
    <row r="8894" spans="5:6" x14ac:dyDescent="0.25">
      <c r="E8894" t="s">
        <v>4441</v>
      </c>
      <c r="F8894" s="5">
        <v>1350.9090000000003</v>
      </c>
    </row>
    <row r="8895" spans="5:6" x14ac:dyDescent="0.25">
      <c r="E8895" t="s">
        <v>17123</v>
      </c>
      <c r="F8895" s="5">
        <v>1350.0285999999999</v>
      </c>
    </row>
    <row r="8896" spans="5:6" x14ac:dyDescent="0.25">
      <c r="E8896" t="s">
        <v>8269</v>
      </c>
      <c r="F8896" s="5">
        <v>1349.2312999999999</v>
      </c>
    </row>
    <row r="8897" spans="5:6" x14ac:dyDescent="0.25">
      <c r="E8897" t="s">
        <v>18652</v>
      </c>
      <c r="F8897" s="5">
        <v>1348.9463000000001</v>
      </c>
    </row>
    <row r="8898" spans="5:6" x14ac:dyDescent="0.25">
      <c r="E8898" t="s">
        <v>5037</v>
      </c>
      <c r="F8898" s="5">
        <v>1345.9042999999999</v>
      </c>
    </row>
    <row r="8899" spans="5:6" x14ac:dyDescent="0.25">
      <c r="E8899" t="s">
        <v>8331</v>
      </c>
      <c r="F8899" s="5">
        <v>1345.5055</v>
      </c>
    </row>
    <row r="8900" spans="5:6" x14ac:dyDescent="0.25">
      <c r="E8900" t="s">
        <v>10720</v>
      </c>
      <c r="F8900" s="5">
        <v>1344.2932000000001</v>
      </c>
    </row>
    <row r="8901" spans="5:6" x14ac:dyDescent="0.25">
      <c r="E8901" t="s">
        <v>9100</v>
      </c>
      <c r="F8901" s="5">
        <v>1343.8893</v>
      </c>
    </row>
    <row r="8902" spans="5:6" x14ac:dyDescent="0.25">
      <c r="E8902" t="s">
        <v>6744</v>
      </c>
      <c r="F8902" s="5">
        <v>1341.3784000000001</v>
      </c>
    </row>
    <row r="8903" spans="5:6" x14ac:dyDescent="0.25">
      <c r="E8903" t="s">
        <v>4400</v>
      </c>
      <c r="F8903" s="5">
        <v>1340.4713999999999</v>
      </c>
    </row>
    <row r="8904" spans="5:6" x14ac:dyDescent="0.25">
      <c r="E8904" t="s">
        <v>16086</v>
      </c>
      <c r="F8904" s="5">
        <v>1338.9694999999999</v>
      </c>
    </row>
    <row r="8905" spans="5:6" x14ac:dyDescent="0.25">
      <c r="E8905" t="s">
        <v>8863</v>
      </c>
      <c r="F8905" s="5">
        <v>1336.9233999999999</v>
      </c>
    </row>
    <row r="8906" spans="5:6" x14ac:dyDescent="0.25">
      <c r="E8906" t="s">
        <v>13056</v>
      </c>
      <c r="F8906" s="5">
        <v>1335.5686999999998</v>
      </c>
    </row>
    <row r="8907" spans="5:6" x14ac:dyDescent="0.25">
      <c r="E8907" t="s">
        <v>16021</v>
      </c>
      <c r="F8907" s="5">
        <v>1335.4126000000001</v>
      </c>
    </row>
    <row r="8908" spans="5:6" x14ac:dyDescent="0.25">
      <c r="E8908" t="s">
        <v>890</v>
      </c>
      <c r="F8908" s="5">
        <v>1334.626</v>
      </c>
    </row>
    <row r="8909" spans="5:6" x14ac:dyDescent="0.25">
      <c r="E8909" t="s">
        <v>17067</v>
      </c>
      <c r="F8909" s="5">
        <v>1333.9899000000005</v>
      </c>
    </row>
    <row r="8910" spans="5:6" x14ac:dyDescent="0.25">
      <c r="E8910" t="s">
        <v>15457</v>
      </c>
      <c r="F8910" s="5">
        <v>1333.9899000000005</v>
      </c>
    </row>
    <row r="8911" spans="5:6" x14ac:dyDescent="0.25">
      <c r="E8911" t="s">
        <v>13422</v>
      </c>
      <c r="F8911" s="5">
        <v>1332.9404999999999</v>
      </c>
    </row>
    <row r="8912" spans="5:6" x14ac:dyDescent="0.25">
      <c r="E8912" t="s">
        <v>9805</v>
      </c>
      <c r="F8912" s="5">
        <v>1332.5058999999999</v>
      </c>
    </row>
    <row r="8913" spans="5:6" x14ac:dyDescent="0.25">
      <c r="E8913" t="s">
        <v>18767</v>
      </c>
      <c r="F8913" s="5">
        <v>1330.8335999999999</v>
      </c>
    </row>
    <row r="8914" spans="5:6" x14ac:dyDescent="0.25">
      <c r="E8914" t="s">
        <v>10010</v>
      </c>
      <c r="F8914" s="5">
        <v>1330.6957</v>
      </c>
    </row>
    <row r="8915" spans="5:6" x14ac:dyDescent="0.25">
      <c r="E8915" t="s">
        <v>14517</v>
      </c>
      <c r="F8915" s="5">
        <v>1330.1720999999998</v>
      </c>
    </row>
    <row r="8916" spans="5:6" x14ac:dyDescent="0.25">
      <c r="E8916" t="s">
        <v>9790</v>
      </c>
      <c r="F8916" s="5">
        <v>1329.8187</v>
      </c>
    </row>
    <row r="8917" spans="5:6" x14ac:dyDescent="0.25">
      <c r="E8917" t="s">
        <v>12377</v>
      </c>
      <c r="F8917" s="5">
        <v>1329.6702000000002</v>
      </c>
    </row>
    <row r="8918" spans="5:6" x14ac:dyDescent="0.25">
      <c r="E8918" t="s">
        <v>3630</v>
      </c>
      <c r="F8918" s="5">
        <v>1329.2648999999999</v>
      </c>
    </row>
    <row r="8919" spans="5:6" x14ac:dyDescent="0.25">
      <c r="E8919" t="s">
        <v>18764</v>
      </c>
      <c r="F8919" s="5">
        <v>1328.9416000000001</v>
      </c>
    </row>
    <row r="8920" spans="5:6" x14ac:dyDescent="0.25">
      <c r="E8920" t="s">
        <v>9222</v>
      </c>
      <c r="F8920" s="5">
        <v>1327.5128999999997</v>
      </c>
    </row>
    <row r="8921" spans="5:6" x14ac:dyDescent="0.25">
      <c r="E8921" t="s">
        <v>14412</v>
      </c>
      <c r="F8921" s="5">
        <v>1327.0192</v>
      </c>
    </row>
    <row r="8922" spans="5:6" x14ac:dyDescent="0.25">
      <c r="E8922" t="s">
        <v>11854</v>
      </c>
      <c r="F8922" s="5">
        <v>1325.6128000000001</v>
      </c>
    </row>
    <row r="8923" spans="5:6" x14ac:dyDescent="0.25">
      <c r="E8923" t="s">
        <v>3101</v>
      </c>
      <c r="F8923" s="5">
        <v>1325.1253999999999</v>
      </c>
    </row>
    <row r="8924" spans="5:6" x14ac:dyDescent="0.25">
      <c r="E8924" t="s">
        <v>5268</v>
      </c>
      <c r="F8924" s="5">
        <v>1324.8471</v>
      </c>
    </row>
    <row r="8925" spans="5:6" x14ac:dyDescent="0.25">
      <c r="E8925" t="s">
        <v>6257</v>
      </c>
      <c r="F8925" s="5">
        <v>1323.8561</v>
      </c>
    </row>
    <row r="8926" spans="5:6" x14ac:dyDescent="0.25">
      <c r="E8926" t="s">
        <v>4764</v>
      </c>
      <c r="F8926" s="5">
        <v>1323.6039999999998</v>
      </c>
    </row>
    <row r="8927" spans="5:6" x14ac:dyDescent="0.25">
      <c r="E8927" t="s">
        <v>18786</v>
      </c>
      <c r="F8927" s="5">
        <v>1323.0727999999999</v>
      </c>
    </row>
    <row r="8928" spans="5:6" x14ac:dyDescent="0.25">
      <c r="E8928" t="s">
        <v>6547</v>
      </c>
      <c r="F8928" s="5">
        <v>1322.8788999999999</v>
      </c>
    </row>
    <row r="8929" spans="5:6" x14ac:dyDescent="0.25">
      <c r="E8929" t="s">
        <v>8249</v>
      </c>
      <c r="F8929" s="5">
        <v>1322.8687</v>
      </c>
    </row>
    <row r="8930" spans="5:6" x14ac:dyDescent="0.25">
      <c r="E8930" t="s">
        <v>1704</v>
      </c>
      <c r="F8930" s="5">
        <v>1321.97</v>
      </c>
    </row>
    <row r="8931" spans="5:6" x14ac:dyDescent="0.25">
      <c r="E8931" t="s">
        <v>10044</v>
      </c>
      <c r="F8931" s="5">
        <v>1321.41</v>
      </c>
    </row>
    <row r="8932" spans="5:6" x14ac:dyDescent="0.25">
      <c r="E8932" t="s">
        <v>7903</v>
      </c>
      <c r="F8932" s="5">
        <v>1320.7253000000001</v>
      </c>
    </row>
    <row r="8933" spans="5:6" x14ac:dyDescent="0.25">
      <c r="E8933" t="s">
        <v>6431</v>
      </c>
      <c r="F8933" s="5">
        <v>1320.4871000000003</v>
      </c>
    </row>
    <row r="8934" spans="5:6" x14ac:dyDescent="0.25">
      <c r="E8934" t="s">
        <v>9746</v>
      </c>
      <c r="F8934" s="5">
        <v>1318.8249000000001</v>
      </c>
    </row>
    <row r="8935" spans="5:6" x14ac:dyDescent="0.25">
      <c r="E8935" t="s">
        <v>10654</v>
      </c>
      <c r="F8935" s="5">
        <v>1317.9151999999999</v>
      </c>
    </row>
    <row r="8936" spans="5:6" x14ac:dyDescent="0.25">
      <c r="E8936" t="s">
        <v>9150</v>
      </c>
      <c r="F8936" s="5">
        <v>1316.2597999999998</v>
      </c>
    </row>
    <row r="8937" spans="5:6" x14ac:dyDescent="0.25">
      <c r="E8937" t="s">
        <v>10003</v>
      </c>
      <c r="F8937" s="5">
        <v>1315.8347999999999</v>
      </c>
    </row>
    <row r="8938" spans="5:6" x14ac:dyDescent="0.25">
      <c r="E8938" t="s">
        <v>18501</v>
      </c>
      <c r="F8938" s="5">
        <v>1314.9038999999998</v>
      </c>
    </row>
    <row r="8939" spans="5:6" x14ac:dyDescent="0.25">
      <c r="E8939" t="s">
        <v>18828</v>
      </c>
      <c r="F8939" s="5">
        <v>1313.2301</v>
      </c>
    </row>
    <row r="8940" spans="5:6" x14ac:dyDescent="0.25">
      <c r="E8940" t="s">
        <v>15164</v>
      </c>
      <c r="F8940" s="5">
        <v>1312.8082999999997</v>
      </c>
    </row>
    <row r="8941" spans="5:6" x14ac:dyDescent="0.25">
      <c r="E8941" t="s">
        <v>5802</v>
      </c>
      <c r="F8941" s="5">
        <v>1312.7558000000001</v>
      </c>
    </row>
    <row r="8942" spans="5:6" x14ac:dyDescent="0.25">
      <c r="E8942" t="s">
        <v>9364</v>
      </c>
      <c r="F8942" s="5">
        <v>1311.4662000000001</v>
      </c>
    </row>
    <row r="8943" spans="5:6" x14ac:dyDescent="0.25">
      <c r="E8943" t="s">
        <v>4517</v>
      </c>
      <c r="F8943" s="5">
        <v>1309.98</v>
      </c>
    </row>
    <row r="8944" spans="5:6" x14ac:dyDescent="0.25">
      <c r="E8944" t="s">
        <v>8885</v>
      </c>
      <c r="F8944" s="5">
        <v>1309.8454000000004</v>
      </c>
    </row>
    <row r="8945" spans="5:6" x14ac:dyDescent="0.25">
      <c r="E8945" t="s">
        <v>3952</v>
      </c>
      <c r="F8945" s="5">
        <v>1308.9503000000002</v>
      </c>
    </row>
    <row r="8946" spans="5:6" x14ac:dyDescent="0.25">
      <c r="E8946" t="s">
        <v>4505</v>
      </c>
      <c r="F8946" s="5">
        <v>1308.5030000000002</v>
      </c>
    </row>
    <row r="8947" spans="5:6" x14ac:dyDescent="0.25">
      <c r="E8947" t="s">
        <v>11287</v>
      </c>
      <c r="F8947" s="5">
        <v>1307.3608999999999</v>
      </c>
    </row>
    <row r="8948" spans="5:6" x14ac:dyDescent="0.25">
      <c r="E8948" t="s">
        <v>8411</v>
      </c>
      <c r="F8948" s="5">
        <v>1306.5706</v>
      </c>
    </row>
    <row r="8949" spans="5:6" x14ac:dyDescent="0.25">
      <c r="E8949" t="s">
        <v>8428</v>
      </c>
      <c r="F8949" s="5">
        <v>1302.9850999999999</v>
      </c>
    </row>
    <row r="8950" spans="5:6" x14ac:dyDescent="0.25">
      <c r="E8950" t="s">
        <v>3232</v>
      </c>
      <c r="F8950" s="5">
        <v>1302.7145000000003</v>
      </c>
    </row>
    <row r="8951" spans="5:6" x14ac:dyDescent="0.25">
      <c r="E8951" t="s">
        <v>9316</v>
      </c>
      <c r="F8951" s="5">
        <v>1302.6711</v>
      </c>
    </row>
    <row r="8952" spans="5:6" x14ac:dyDescent="0.25">
      <c r="E8952" t="s">
        <v>10775</v>
      </c>
      <c r="F8952" s="5">
        <v>1302.0895999999998</v>
      </c>
    </row>
    <row r="8953" spans="5:6" x14ac:dyDescent="0.25">
      <c r="E8953" t="s">
        <v>15800</v>
      </c>
      <c r="F8953" s="5">
        <v>1300.7639999999997</v>
      </c>
    </row>
    <row r="8954" spans="5:6" x14ac:dyDescent="0.25">
      <c r="E8954" t="s">
        <v>8226</v>
      </c>
      <c r="F8954" s="5">
        <v>1300.4817</v>
      </c>
    </row>
    <row r="8955" spans="5:6" x14ac:dyDescent="0.25">
      <c r="E8955" t="s">
        <v>12569</v>
      </c>
      <c r="F8955" s="5">
        <v>1300.4386000000002</v>
      </c>
    </row>
    <row r="8956" spans="5:6" x14ac:dyDescent="0.25">
      <c r="E8956" t="s">
        <v>9115</v>
      </c>
      <c r="F8956" s="5">
        <v>1299.6759999999999</v>
      </c>
    </row>
    <row r="8957" spans="5:6" x14ac:dyDescent="0.25">
      <c r="E8957" t="s">
        <v>16032</v>
      </c>
      <c r="F8957" s="5">
        <v>1297.7396999999999</v>
      </c>
    </row>
    <row r="8958" spans="5:6" x14ac:dyDescent="0.25">
      <c r="E8958" t="s">
        <v>3857</v>
      </c>
      <c r="F8958" s="5">
        <v>1297.4634999999998</v>
      </c>
    </row>
    <row r="8959" spans="5:6" x14ac:dyDescent="0.25">
      <c r="E8959" t="s">
        <v>8579</v>
      </c>
      <c r="F8959" s="5">
        <v>1297.2953999999997</v>
      </c>
    </row>
    <row r="8960" spans="5:6" x14ac:dyDescent="0.25">
      <c r="E8960" t="s">
        <v>14047</v>
      </c>
      <c r="F8960" s="5">
        <v>1296.9455999999998</v>
      </c>
    </row>
    <row r="8961" spans="5:6" x14ac:dyDescent="0.25">
      <c r="E8961" t="s">
        <v>12109</v>
      </c>
      <c r="F8961" s="5">
        <v>1295.1093000000001</v>
      </c>
    </row>
    <row r="8962" spans="5:6" x14ac:dyDescent="0.25">
      <c r="E8962" t="s">
        <v>3270</v>
      </c>
      <c r="F8962" s="5">
        <v>1293.2845000000004</v>
      </c>
    </row>
    <row r="8963" spans="5:6" x14ac:dyDescent="0.25">
      <c r="E8963" t="s">
        <v>16409</v>
      </c>
      <c r="F8963" s="5">
        <v>1293.1773999999998</v>
      </c>
    </row>
    <row r="8964" spans="5:6" x14ac:dyDescent="0.25">
      <c r="E8964" t="s">
        <v>12184</v>
      </c>
      <c r="F8964" s="5">
        <v>1293.1270000000002</v>
      </c>
    </row>
    <row r="8965" spans="5:6" x14ac:dyDescent="0.25">
      <c r="E8965" t="s">
        <v>17216</v>
      </c>
      <c r="F8965" s="5">
        <v>1292.1312999999998</v>
      </c>
    </row>
    <row r="8966" spans="5:6" x14ac:dyDescent="0.25">
      <c r="E8966" t="s">
        <v>1669</v>
      </c>
      <c r="F8966" s="5">
        <v>1292.1312999999998</v>
      </c>
    </row>
    <row r="8967" spans="5:6" x14ac:dyDescent="0.25">
      <c r="E8967" t="s">
        <v>16637</v>
      </c>
      <c r="F8967" s="5">
        <v>1291.914</v>
      </c>
    </row>
    <row r="8968" spans="5:6" x14ac:dyDescent="0.25">
      <c r="E8968" t="s">
        <v>1589</v>
      </c>
      <c r="F8968" s="5">
        <v>1289.4949999999999</v>
      </c>
    </row>
    <row r="8969" spans="5:6" x14ac:dyDescent="0.25">
      <c r="E8969" t="s">
        <v>5196</v>
      </c>
      <c r="F8969" s="5">
        <v>1288.5319</v>
      </c>
    </row>
    <row r="8970" spans="5:6" x14ac:dyDescent="0.25">
      <c r="E8970" t="s">
        <v>1688</v>
      </c>
      <c r="F8970" s="5">
        <v>1288.4576</v>
      </c>
    </row>
    <row r="8971" spans="5:6" x14ac:dyDescent="0.25">
      <c r="E8971" t="s">
        <v>16437</v>
      </c>
      <c r="F8971" s="5">
        <v>1286.8040000000001</v>
      </c>
    </row>
    <row r="8972" spans="5:6" x14ac:dyDescent="0.25">
      <c r="E8972" t="s">
        <v>16544</v>
      </c>
      <c r="F8972" s="5">
        <v>1286.3868000000004</v>
      </c>
    </row>
    <row r="8973" spans="5:6" x14ac:dyDescent="0.25">
      <c r="E8973" t="s">
        <v>12957</v>
      </c>
      <c r="F8973" s="5">
        <v>1286.1549999999997</v>
      </c>
    </row>
    <row r="8974" spans="5:6" x14ac:dyDescent="0.25">
      <c r="E8974" t="s">
        <v>3686</v>
      </c>
      <c r="F8974" s="5">
        <v>1285.7237999999998</v>
      </c>
    </row>
    <row r="8975" spans="5:6" x14ac:dyDescent="0.25">
      <c r="E8975" t="s">
        <v>18705</v>
      </c>
      <c r="F8975" s="5">
        <v>1285.615</v>
      </c>
    </row>
    <row r="8976" spans="5:6" x14ac:dyDescent="0.25">
      <c r="E8976" t="s">
        <v>6515</v>
      </c>
      <c r="F8976" s="5">
        <v>1283.8604999999998</v>
      </c>
    </row>
    <row r="8977" spans="5:6" x14ac:dyDescent="0.25">
      <c r="E8977" t="s">
        <v>8675</v>
      </c>
      <c r="F8977" s="5">
        <v>1283.1299000000001</v>
      </c>
    </row>
    <row r="8978" spans="5:6" x14ac:dyDescent="0.25">
      <c r="E8978" t="s">
        <v>15118</v>
      </c>
      <c r="F8978" s="5">
        <v>1282.9673</v>
      </c>
    </row>
    <row r="8979" spans="5:6" x14ac:dyDescent="0.25">
      <c r="E8979" t="s">
        <v>13088</v>
      </c>
      <c r="F8979" s="5">
        <v>1282.5837000000001</v>
      </c>
    </row>
    <row r="8980" spans="5:6" x14ac:dyDescent="0.25">
      <c r="E8980" t="s">
        <v>15649</v>
      </c>
      <c r="F8980" s="5">
        <v>1281.7039000000002</v>
      </c>
    </row>
    <row r="8981" spans="5:6" x14ac:dyDescent="0.25">
      <c r="E8981" t="s">
        <v>10952</v>
      </c>
      <c r="F8981" s="5">
        <v>1278.6121000000001</v>
      </c>
    </row>
    <row r="8982" spans="5:6" x14ac:dyDescent="0.25">
      <c r="E8982" t="s">
        <v>11468</v>
      </c>
      <c r="F8982" s="5">
        <v>1278.2809</v>
      </c>
    </row>
    <row r="8983" spans="5:6" x14ac:dyDescent="0.25">
      <c r="E8983" t="s">
        <v>11893</v>
      </c>
      <c r="F8983" s="5">
        <v>1278.213</v>
      </c>
    </row>
    <row r="8984" spans="5:6" x14ac:dyDescent="0.25">
      <c r="E8984" t="s">
        <v>18685</v>
      </c>
      <c r="F8984" s="5">
        <v>1278.1544999999999</v>
      </c>
    </row>
    <row r="8985" spans="5:6" x14ac:dyDescent="0.25">
      <c r="E8985" t="s">
        <v>16603</v>
      </c>
      <c r="F8985" s="5">
        <v>1276.9607000000001</v>
      </c>
    </row>
    <row r="8986" spans="5:6" x14ac:dyDescent="0.25">
      <c r="E8986" t="s">
        <v>2197</v>
      </c>
      <c r="F8986" s="5">
        <v>1276.5701000000001</v>
      </c>
    </row>
    <row r="8987" spans="5:6" x14ac:dyDescent="0.25">
      <c r="E8987" t="s">
        <v>18220</v>
      </c>
      <c r="F8987" s="5">
        <v>1276.2463</v>
      </c>
    </row>
    <row r="8988" spans="5:6" x14ac:dyDescent="0.25">
      <c r="E8988" t="s">
        <v>9491</v>
      </c>
      <c r="F8988" s="5">
        <v>1275.7014999999997</v>
      </c>
    </row>
    <row r="8989" spans="5:6" x14ac:dyDescent="0.25">
      <c r="E8989" t="s">
        <v>14973</v>
      </c>
      <c r="F8989" s="5">
        <v>1274.7594000000001</v>
      </c>
    </row>
    <row r="8990" spans="5:6" x14ac:dyDescent="0.25">
      <c r="E8990" t="s">
        <v>8702</v>
      </c>
      <c r="F8990" s="5">
        <v>1274.6726999999998</v>
      </c>
    </row>
    <row r="8991" spans="5:6" x14ac:dyDescent="0.25">
      <c r="E8991" t="s">
        <v>4698</v>
      </c>
      <c r="F8991" s="5">
        <v>1274.4950000000003</v>
      </c>
    </row>
    <row r="8992" spans="5:6" x14ac:dyDescent="0.25">
      <c r="E8992" t="s">
        <v>6434</v>
      </c>
      <c r="F8992" s="5">
        <v>1273.1162999999999</v>
      </c>
    </row>
    <row r="8993" spans="5:6" x14ac:dyDescent="0.25">
      <c r="E8993" t="s">
        <v>4050</v>
      </c>
      <c r="F8993" s="5">
        <v>1272.9458</v>
      </c>
    </row>
    <row r="8994" spans="5:6" x14ac:dyDescent="0.25">
      <c r="E8994" t="s">
        <v>13816</v>
      </c>
      <c r="F8994" s="5">
        <v>1271.7196000000001</v>
      </c>
    </row>
    <row r="8995" spans="5:6" x14ac:dyDescent="0.25">
      <c r="E8995" t="s">
        <v>10554</v>
      </c>
      <c r="F8995" s="5">
        <v>1266.4500999999998</v>
      </c>
    </row>
    <row r="8996" spans="5:6" x14ac:dyDescent="0.25">
      <c r="E8996" t="s">
        <v>14295</v>
      </c>
      <c r="F8996" s="5">
        <v>1264.5021999999999</v>
      </c>
    </row>
    <row r="8997" spans="5:6" x14ac:dyDescent="0.25">
      <c r="E8997" t="s">
        <v>15514</v>
      </c>
      <c r="F8997" s="5">
        <v>1264.0286000000001</v>
      </c>
    </row>
    <row r="8998" spans="5:6" x14ac:dyDescent="0.25">
      <c r="E8998" t="s">
        <v>4660</v>
      </c>
      <c r="F8998" s="5">
        <v>1262.4578999999999</v>
      </c>
    </row>
    <row r="8999" spans="5:6" x14ac:dyDescent="0.25">
      <c r="E8999" t="s">
        <v>767</v>
      </c>
      <c r="F8999" s="5">
        <v>1261.7724000000001</v>
      </c>
    </row>
    <row r="9000" spans="5:6" x14ac:dyDescent="0.25">
      <c r="E9000" t="s">
        <v>4285</v>
      </c>
      <c r="F9000" s="5">
        <v>1261.5958999999998</v>
      </c>
    </row>
    <row r="9001" spans="5:6" x14ac:dyDescent="0.25">
      <c r="E9001" t="s">
        <v>11504</v>
      </c>
      <c r="F9001" s="5">
        <v>1261.5933000000002</v>
      </c>
    </row>
    <row r="9002" spans="5:6" x14ac:dyDescent="0.25">
      <c r="E9002" t="s">
        <v>5248</v>
      </c>
      <c r="F9002" s="5">
        <v>1260.7467999999999</v>
      </c>
    </row>
    <row r="9003" spans="5:6" x14ac:dyDescent="0.25">
      <c r="E9003" t="s">
        <v>6403</v>
      </c>
      <c r="F9003" s="5">
        <v>1260.3253999999999</v>
      </c>
    </row>
    <row r="9004" spans="5:6" x14ac:dyDescent="0.25">
      <c r="E9004" t="s">
        <v>7592</v>
      </c>
      <c r="F9004" s="5">
        <v>1260.0294999999999</v>
      </c>
    </row>
    <row r="9005" spans="5:6" x14ac:dyDescent="0.25">
      <c r="E9005" t="s">
        <v>6244</v>
      </c>
      <c r="F9005" s="5">
        <v>1258.7518</v>
      </c>
    </row>
    <row r="9006" spans="5:6" x14ac:dyDescent="0.25">
      <c r="E9006" t="s">
        <v>4687</v>
      </c>
      <c r="F9006" s="5">
        <v>1258.5518999999999</v>
      </c>
    </row>
    <row r="9007" spans="5:6" x14ac:dyDescent="0.25">
      <c r="E9007" t="s">
        <v>7487</v>
      </c>
      <c r="F9007" s="5">
        <v>1258.0563999999997</v>
      </c>
    </row>
    <row r="9008" spans="5:6" x14ac:dyDescent="0.25">
      <c r="E9008" t="s">
        <v>15280</v>
      </c>
      <c r="F9008" s="5">
        <v>1256.7797999999998</v>
      </c>
    </row>
    <row r="9009" spans="5:6" x14ac:dyDescent="0.25">
      <c r="E9009" t="s">
        <v>1027</v>
      </c>
      <c r="F9009" s="5">
        <v>1256.7237000000002</v>
      </c>
    </row>
    <row r="9010" spans="5:6" x14ac:dyDescent="0.25">
      <c r="E9010" t="s">
        <v>3939</v>
      </c>
      <c r="F9010" s="5">
        <v>1256.2811999999999</v>
      </c>
    </row>
    <row r="9011" spans="5:6" x14ac:dyDescent="0.25">
      <c r="E9011" t="s">
        <v>8093</v>
      </c>
      <c r="F9011" s="5">
        <v>1255.0593000000001</v>
      </c>
    </row>
    <row r="9012" spans="5:6" x14ac:dyDescent="0.25">
      <c r="E9012" t="s">
        <v>850</v>
      </c>
      <c r="F9012" s="5">
        <v>1254.2377000000001</v>
      </c>
    </row>
    <row r="9013" spans="5:6" x14ac:dyDescent="0.25">
      <c r="E9013" t="s">
        <v>4419</v>
      </c>
      <c r="F9013" s="5">
        <v>1253.8275999999998</v>
      </c>
    </row>
    <row r="9014" spans="5:6" x14ac:dyDescent="0.25">
      <c r="E9014" t="s">
        <v>3923</v>
      </c>
      <c r="F9014" s="5">
        <v>1252.8918000000003</v>
      </c>
    </row>
    <row r="9015" spans="5:6" x14ac:dyDescent="0.25">
      <c r="E9015" t="s">
        <v>16273</v>
      </c>
      <c r="F9015" s="5">
        <v>1249.0551999999998</v>
      </c>
    </row>
    <row r="9016" spans="5:6" x14ac:dyDescent="0.25">
      <c r="E9016" t="s">
        <v>17013</v>
      </c>
      <c r="F9016" s="5">
        <v>1248.6369</v>
      </c>
    </row>
    <row r="9017" spans="5:6" x14ac:dyDescent="0.25">
      <c r="E9017" t="s">
        <v>17136</v>
      </c>
      <c r="F9017" s="5">
        <v>1248.4576999999999</v>
      </c>
    </row>
    <row r="9018" spans="5:6" x14ac:dyDescent="0.25">
      <c r="E9018" t="s">
        <v>13932</v>
      </c>
      <c r="F9018" s="5">
        <v>1247.3207000000002</v>
      </c>
    </row>
    <row r="9019" spans="5:6" x14ac:dyDescent="0.25">
      <c r="E9019" t="s">
        <v>4412</v>
      </c>
      <c r="F9019" s="5">
        <v>1245.9157</v>
      </c>
    </row>
    <row r="9020" spans="5:6" x14ac:dyDescent="0.25">
      <c r="E9020" t="s">
        <v>9052</v>
      </c>
      <c r="F9020" s="5">
        <v>1245.2284999999999</v>
      </c>
    </row>
    <row r="9021" spans="5:6" x14ac:dyDescent="0.25">
      <c r="E9021" t="s">
        <v>3907</v>
      </c>
      <c r="F9021" s="5">
        <v>1241.2823999999998</v>
      </c>
    </row>
    <row r="9022" spans="5:6" x14ac:dyDescent="0.25">
      <c r="E9022" t="s">
        <v>11185</v>
      </c>
      <c r="F9022" s="5">
        <v>1241.1873000000001</v>
      </c>
    </row>
    <row r="9023" spans="5:6" x14ac:dyDescent="0.25">
      <c r="E9023" t="s">
        <v>2404</v>
      </c>
      <c r="F9023" s="5">
        <v>1237.2197000000001</v>
      </c>
    </row>
    <row r="9024" spans="5:6" x14ac:dyDescent="0.25">
      <c r="E9024" t="s">
        <v>5195</v>
      </c>
      <c r="F9024" s="5">
        <v>1236.96</v>
      </c>
    </row>
    <row r="9025" spans="5:6" x14ac:dyDescent="0.25">
      <c r="E9025" t="s">
        <v>10716</v>
      </c>
      <c r="F9025" s="5">
        <v>1235.3313000000001</v>
      </c>
    </row>
    <row r="9026" spans="5:6" x14ac:dyDescent="0.25">
      <c r="E9026" t="s">
        <v>7091</v>
      </c>
      <c r="F9026" s="5">
        <v>1233.6492999999998</v>
      </c>
    </row>
    <row r="9027" spans="5:6" x14ac:dyDescent="0.25">
      <c r="E9027" t="s">
        <v>13698</v>
      </c>
      <c r="F9027" s="5">
        <v>1233.3734000000002</v>
      </c>
    </row>
    <row r="9028" spans="5:6" x14ac:dyDescent="0.25">
      <c r="E9028" t="s">
        <v>8296</v>
      </c>
      <c r="F9028" s="5">
        <v>1232.9954</v>
      </c>
    </row>
    <row r="9029" spans="5:6" x14ac:dyDescent="0.25">
      <c r="E9029" t="s">
        <v>6737</v>
      </c>
      <c r="F9029" s="5">
        <v>1230.9907000000001</v>
      </c>
    </row>
    <row r="9030" spans="5:6" x14ac:dyDescent="0.25">
      <c r="E9030" t="s">
        <v>1853</v>
      </c>
      <c r="F9030" s="5">
        <v>1226.1806999999999</v>
      </c>
    </row>
    <row r="9031" spans="5:6" x14ac:dyDescent="0.25">
      <c r="E9031" t="s">
        <v>13012</v>
      </c>
      <c r="F9031" s="5">
        <v>1222.2306000000003</v>
      </c>
    </row>
    <row r="9032" spans="5:6" x14ac:dyDescent="0.25">
      <c r="E9032" t="s">
        <v>4850</v>
      </c>
      <c r="F9032" s="5">
        <v>1222.2306000000003</v>
      </c>
    </row>
    <row r="9033" spans="5:6" x14ac:dyDescent="0.25">
      <c r="E9033" t="s">
        <v>3409</v>
      </c>
      <c r="F9033" s="5">
        <v>1221.8497999999997</v>
      </c>
    </row>
    <row r="9034" spans="5:6" x14ac:dyDescent="0.25">
      <c r="E9034" t="s">
        <v>15189</v>
      </c>
      <c r="F9034" s="5">
        <v>1220.4101000000001</v>
      </c>
    </row>
    <row r="9035" spans="5:6" x14ac:dyDescent="0.25">
      <c r="E9035" t="s">
        <v>18186</v>
      </c>
      <c r="F9035" s="5">
        <v>1219.2917000000002</v>
      </c>
    </row>
    <row r="9036" spans="5:6" x14ac:dyDescent="0.25">
      <c r="E9036" t="s">
        <v>6484</v>
      </c>
      <c r="F9036" s="5">
        <v>1218.3458999999998</v>
      </c>
    </row>
    <row r="9037" spans="5:6" x14ac:dyDescent="0.25">
      <c r="E9037" t="s">
        <v>18280</v>
      </c>
      <c r="F9037" s="5">
        <v>1218.0511000000001</v>
      </c>
    </row>
    <row r="9038" spans="5:6" x14ac:dyDescent="0.25">
      <c r="E9038" t="s">
        <v>16669</v>
      </c>
      <c r="F9038" s="5">
        <v>1217.4376999999997</v>
      </c>
    </row>
    <row r="9039" spans="5:6" x14ac:dyDescent="0.25">
      <c r="E9039" t="s">
        <v>10928</v>
      </c>
      <c r="F9039" s="5">
        <v>1216.9861000000001</v>
      </c>
    </row>
    <row r="9040" spans="5:6" x14ac:dyDescent="0.25">
      <c r="E9040" t="s">
        <v>8902</v>
      </c>
      <c r="F9040" s="5">
        <v>1216.5712999999998</v>
      </c>
    </row>
    <row r="9041" spans="5:6" x14ac:dyDescent="0.25">
      <c r="E9041" t="s">
        <v>7736</v>
      </c>
      <c r="F9041" s="5">
        <v>1216.4898999999996</v>
      </c>
    </row>
    <row r="9042" spans="5:6" x14ac:dyDescent="0.25">
      <c r="E9042" t="s">
        <v>16692</v>
      </c>
      <c r="F9042" s="5">
        <v>1216.0968</v>
      </c>
    </row>
    <row r="9043" spans="5:6" x14ac:dyDescent="0.25">
      <c r="E9043" t="s">
        <v>16998</v>
      </c>
      <c r="F9043" s="5">
        <v>1214.7249000000004</v>
      </c>
    </row>
    <row r="9044" spans="5:6" x14ac:dyDescent="0.25">
      <c r="E9044" t="s">
        <v>5948</v>
      </c>
      <c r="F9044" s="5">
        <v>1214.3896</v>
      </c>
    </row>
    <row r="9045" spans="5:6" x14ac:dyDescent="0.25">
      <c r="E9045" t="s">
        <v>16974</v>
      </c>
      <c r="F9045" s="5">
        <v>1213.3690999999999</v>
      </c>
    </row>
    <row r="9046" spans="5:6" x14ac:dyDescent="0.25">
      <c r="E9046" t="s">
        <v>10698</v>
      </c>
      <c r="F9046" s="5">
        <v>1212.5877</v>
      </c>
    </row>
    <row r="9047" spans="5:6" x14ac:dyDescent="0.25">
      <c r="E9047" t="s">
        <v>16358</v>
      </c>
      <c r="F9047" s="5">
        <v>1209.8466999999998</v>
      </c>
    </row>
    <row r="9048" spans="5:6" x14ac:dyDescent="0.25">
      <c r="E9048" t="s">
        <v>17897</v>
      </c>
      <c r="F9048" s="5">
        <v>1209.3045999999997</v>
      </c>
    </row>
    <row r="9049" spans="5:6" x14ac:dyDescent="0.25">
      <c r="E9049" t="s">
        <v>1145</v>
      </c>
      <c r="F9049" s="5">
        <v>1209.1297000000002</v>
      </c>
    </row>
    <row r="9050" spans="5:6" x14ac:dyDescent="0.25">
      <c r="E9050" t="s">
        <v>15066</v>
      </c>
      <c r="F9050" s="5">
        <v>1209.0543</v>
      </c>
    </row>
    <row r="9051" spans="5:6" x14ac:dyDescent="0.25">
      <c r="E9051" t="s">
        <v>4037</v>
      </c>
      <c r="F9051" s="5">
        <v>1208.3783000000001</v>
      </c>
    </row>
    <row r="9052" spans="5:6" x14ac:dyDescent="0.25">
      <c r="E9052" t="s">
        <v>1545</v>
      </c>
      <c r="F9052" s="5">
        <v>1208.1674999999998</v>
      </c>
    </row>
    <row r="9053" spans="5:6" x14ac:dyDescent="0.25">
      <c r="E9053" t="s">
        <v>6892</v>
      </c>
      <c r="F9053" s="5">
        <v>1207.2116000000001</v>
      </c>
    </row>
    <row r="9054" spans="5:6" x14ac:dyDescent="0.25">
      <c r="E9054" t="s">
        <v>688</v>
      </c>
      <c r="F9054" s="5">
        <v>1206.6104</v>
      </c>
    </row>
    <row r="9055" spans="5:6" x14ac:dyDescent="0.25">
      <c r="E9055" t="s">
        <v>1816</v>
      </c>
      <c r="F9055" s="5">
        <v>1203.6768999999999</v>
      </c>
    </row>
    <row r="9056" spans="5:6" x14ac:dyDescent="0.25">
      <c r="E9056" t="s">
        <v>17726</v>
      </c>
      <c r="F9056" s="5">
        <v>1202.5237</v>
      </c>
    </row>
    <row r="9057" spans="5:6" x14ac:dyDescent="0.25">
      <c r="E9057" t="s">
        <v>11700</v>
      </c>
      <c r="F9057" s="5">
        <v>1200.7389999999998</v>
      </c>
    </row>
    <row r="9058" spans="5:6" x14ac:dyDescent="0.25">
      <c r="E9058" t="s">
        <v>14841</v>
      </c>
      <c r="F9058" s="5">
        <v>1199.8643000000002</v>
      </c>
    </row>
    <row r="9059" spans="5:6" x14ac:dyDescent="0.25">
      <c r="E9059" t="s">
        <v>1635</v>
      </c>
      <c r="F9059" s="5">
        <v>1199.8595</v>
      </c>
    </row>
    <row r="9060" spans="5:6" x14ac:dyDescent="0.25">
      <c r="E9060" t="s">
        <v>14157</v>
      </c>
      <c r="F9060" s="5">
        <v>1199.5339000000001</v>
      </c>
    </row>
    <row r="9061" spans="5:6" x14ac:dyDescent="0.25">
      <c r="E9061" t="s">
        <v>14411</v>
      </c>
      <c r="F9061" s="5">
        <v>1199.2927</v>
      </c>
    </row>
    <row r="9062" spans="5:6" x14ac:dyDescent="0.25">
      <c r="E9062" t="s">
        <v>12592</v>
      </c>
      <c r="F9062" s="5">
        <v>1198.8179</v>
      </c>
    </row>
    <row r="9063" spans="5:6" x14ac:dyDescent="0.25">
      <c r="E9063" t="s">
        <v>12904</v>
      </c>
      <c r="F9063" s="5">
        <v>1198.1155000000001</v>
      </c>
    </row>
    <row r="9064" spans="5:6" x14ac:dyDescent="0.25">
      <c r="E9064" t="s">
        <v>17682</v>
      </c>
      <c r="F9064" s="5">
        <v>1193.8302999999999</v>
      </c>
    </row>
    <row r="9065" spans="5:6" x14ac:dyDescent="0.25">
      <c r="E9065" t="s">
        <v>2388</v>
      </c>
      <c r="F9065" s="5">
        <v>1193.1748000000002</v>
      </c>
    </row>
    <row r="9066" spans="5:6" x14ac:dyDescent="0.25">
      <c r="E9066" t="s">
        <v>13980</v>
      </c>
      <c r="F9066" s="5">
        <v>1192.0600000000002</v>
      </c>
    </row>
    <row r="9067" spans="5:6" x14ac:dyDescent="0.25">
      <c r="E9067" t="s">
        <v>15802</v>
      </c>
      <c r="F9067" s="5">
        <v>1190.4485999999997</v>
      </c>
    </row>
    <row r="9068" spans="5:6" x14ac:dyDescent="0.25">
      <c r="E9068" t="s">
        <v>4572</v>
      </c>
      <c r="F9068" s="5">
        <v>1190.4485999999997</v>
      </c>
    </row>
    <row r="9069" spans="5:6" x14ac:dyDescent="0.25">
      <c r="E9069" t="s">
        <v>6474</v>
      </c>
      <c r="F9069" s="5">
        <v>1189.5618000000002</v>
      </c>
    </row>
    <row r="9070" spans="5:6" x14ac:dyDescent="0.25">
      <c r="E9070" t="s">
        <v>3390</v>
      </c>
      <c r="F9070" s="5">
        <v>1189.1023000000002</v>
      </c>
    </row>
    <row r="9071" spans="5:6" x14ac:dyDescent="0.25">
      <c r="E9071" t="s">
        <v>17720</v>
      </c>
      <c r="F9071" s="5">
        <v>1187.3834000000002</v>
      </c>
    </row>
    <row r="9072" spans="5:6" x14ac:dyDescent="0.25">
      <c r="E9072" t="s">
        <v>8393</v>
      </c>
      <c r="F9072" s="5">
        <v>1187.2647000000002</v>
      </c>
    </row>
    <row r="9073" spans="5:6" x14ac:dyDescent="0.25">
      <c r="E9073" t="s">
        <v>16721</v>
      </c>
      <c r="F9073" s="5">
        <v>1186.9923000000001</v>
      </c>
    </row>
    <row r="9074" spans="5:6" x14ac:dyDescent="0.25">
      <c r="E9074" t="s">
        <v>5720</v>
      </c>
      <c r="F9074" s="5">
        <v>1186.0432000000003</v>
      </c>
    </row>
    <row r="9075" spans="5:6" x14ac:dyDescent="0.25">
      <c r="E9075" t="s">
        <v>17418</v>
      </c>
      <c r="F9075" s="5">
        <v>1185.7233000000001</v>
      </c>
    </row>
    <row r="9076" spans="5:6" x14ac:dyDescent="0.25">
      <c r="E9076" t="s">
        <v>12476</v>
      </c>
      <c r="F9076" s="5">
        <v>1185.1336000000001</v>
      </c>
    </row>
    <row r="9077" spans="5:6" x14ac:dyDescent="0.25">
      <c r="E9077" t="s">
        <v>6861</v>
      </c>
      <c r="F9077" s="5">
        <v>1185.0612000000001</v>
      </c>
    </row>
    <row r="9078" spans="5:6" x14ac:dyDescent="0.25">
      <c r="E9078" t="s">
        <v>16253</v>
      </c>
      <c r="F9078" s="5">
        <v>1184.5137</v>
      </c>
    </row>
    <row r="9079" spans="5:6" x14ac:dyDescent="0.25">
      <c r="E9079" t="s">
        <v>16277</v>
      </c>
      <c r="F9079" s="5">
        <v>1184.2937999999999</v>
      </c>
    </row>
    <row r="9080" spans="5:6" x14ac:dyDescent="0.25">
      <c r="E9080" t="s">
        <v>3926</v>
      </c>
      <c r="F9080" s="5">
        <v>1184.1526000000001</v>
      </c>
    </row>
    <row r="9081" spans="5:6" x14ac:dyDescent="0.25">
      <c r="E9081" t="s">
        <v>11301</v>
      </c>
      <c r="F9081" s="5">
        <v>1183.4924999999998</v>
      </c>
    </row>
    <row r="9082" spans="5:6" x14ac:dyDescent="0.25">
      <c r="E9082" t="s">
        <v>8663</v>
      </c>
      <c r="F9082" s="5">
        <v>1183.3022999999996</v>
      </c>
    </row>
    <row r="9083" spans="5:6" x14ac:dyDescent="0.25">
      <c r="E9083" t="s">
        <v>621</v>
      </c>
      <c r="F9083" s="5">
        <v>1182.8879999999999</v>
      </c>
    </row>
    <row r="9084" spans="5:6" x14ac:dyDescent="0.25">
      <c r="E9084" t="s">
        <v>18940</v>
      </c>
      <c r="F9084" s="5">
        <v>1181.6897999999999</v>
      </c>
    </row>
    <row r="9085" spans="5:6" x14ac:dyDescent="0.25">
      <c r="E9085" t="s">
        <v>13138</v>
      </c>
      <c r="F9085" s="5">
        <v>1179.9784999999999</v>
      </c>
    </row>
    <row r="9086" spans="5:6" x14ac:dyDescent="0.25">
      <c r="E9086" t="s">
        <v>17420</v>
      </c>
      <c r="F9086" s="5">
        <v>1178.0423999999998</v>
      </c>
    </row>
    <row r="9087" spans="5:6" x14ac:dyDescent="0.25">
      <c r="E9087" t="s">
        <v>16516</v>
      </c>
      <c r="F9087" s="5">
        <v>1178.0423999999998</v>
      </c>
    </row>
    <row r="9088" spans="5:6" x14ac:dyDescent="0.25">
      <c r="E9088" t="s">
        <v>17427</v>
      </c>
      <c r="F9088" s="5">
        <v>1178.0423999999998</v>
      </c>
    </row>
    <row r="9089" spans="5:6" x14ac:dyDescent="0.25">
      <c r="E9089" t="s">
        <v>13489</v>
      </c>
      <c r="F9089" s="5">
        <v>1178.0423999999998</v>
      </c>
    </row>
    <row r="9090" spans="5:6" x14ac:dyDescent="0.25">
      <c r="E9090" t="s">
        <v>13140</v>
      </c>
      <c r="F9090" s="5">
        <v>1178.0423999999998</v>
      </c>
    </row>
    <row r="9091" spans="5:6" x14ac:dyDescent="0.25">
      <c r="E9091" t="s">
        <v>12661</v>
      </c>
      <c r="F9091" s="5">
        <v>1178.0423999999998</v>
      </c>
    </row>
    <row r="9092" spans="5:6" x14ac:dyDescent="0.25">
      <c r="E9092" t="s">
        <v>11200</v>
      </c>
      <c r="F9092" s="5">
        <v>1178.0423999999998</v>
      </c>
    </row>
    <row r="9093" spans="5:6" x14ac:dyDescent="0.25">
      <c r="E9093" t="s">
        <v>9603</v>
      </c>
      <c r="F9093" s="5">
        <v>1178.0423999999998</v>
      </c>
    </row>
    <row r="9094" spans="5:6" x14ac:dyDescent="0.25">
      <c r="E9094" t="s">
        <v>7821</v>
      </c>
      <c r="F9094" s="5">
        <v>1178.0423999999998</v>
      </c>
    </row>
    <row r="9095" spans="5:6" x14ac:dyDescent="0.25">
      <c r="E9095" t="s">
        <v>2519</v>
      </c>
      <c r="F9095" s="5">
        <v>1178.0423999999998</v>
      </c>
    </row>
    <row r="9096" spans="5:6" x14ac:dyDescent="0.25">
      <c r="E9096" t="s">
        <v>3224</v>
      </c>
      <c r="F9096" s="5">
        <v>1178.0423999999998</v>
      </c>
    </row>
    <row r="9097" spans="5:6" x14ac:dyDescent="0.25">
      <c r="E9097" t="s">
        <v>1238</v>
      </c>
      <c r="F9097" s="5">
        <v>1178.0423999999998</v>
      </c>
    </row>
    <row r="9098" spans="5:6" x14ac:dyDescent="0.25">
      <c r="E9098" t="s">
        <v>13852</v>
      </c>
      <c r="F9098" s="5">
        <v>1176.7413999999999</v>
      </c>
    </row>
    <row r="9099" spans="5:6" x14ac:dyDescent="0.25">
      <c r="E9099" t="s">
        <v>11818</v>
      </c>
      <c r="F9099" s="5">
        <v>1176.0621000000001</v>
      </c>
    </row>
    <row r="9100" spans="5:6" x14ac:dyDescent="0.25">
      <c r="E9100" t="s">
        <v>15009</v>
      </c>
      <c r="F9100" s="5">
        <v>1173.6111000000003</v>
      </c>
    </row>
    <row r="9101" spans="5:6" x14ac:dyDescent="0.25">
      <c r="E9101" t="s">
        <v>18171</v>
      </c>
      <c r="F9101" s="5">
        <v>1173.2346</v>
      </c>
    </row>
    <row r="9102" spans="5:6" x14ac:dyDescent="0.25">
      <c r="E9102" t="s">
        <v>2849</v>
      </c>
      <c r="F9102" s="5">
        <v>1173.0543</v>
      </c>
    </row>
    <row r="9103" spans="5:6" x14ac:dyDescent="0.25">
      <c r="E9103" t="s">
        <v>10523</v>
      </c>
      <c r="F9103" s="5">
        <v>1172.3405</v>
      </c>
    </row>
    <row r="9104" spans="5:6" x14ac:dyDescent="0.25">
      <c r="E9104" t="s">
        <v>6622</v>
      </c>
      <c r="F9104" s="5">
        <v>1172.2271000000001</v>
      </c>
    </row>
    <row r="9105" spans="5:6" x14ac:dyDescent="0.25">
      <c r="E9105" t="s">
        <v>17412</v>
      </c>
      <c r="F9105" s="5">
        <v>1170.8365000000001</v>
      </c>
    </row>
    <row r="9106" spans="5:6" x14ac:dyDescent="0.25">
      <c r="E9106" t="s">
        <v>10758</v>
      </c>
      <c r="F9106" s="5">
        <v>1169.2944</v>
      </c>
    </row>
    <row r="9107" spans="5:6" x14ac:dyDescent="0.25">
      <c r="E9107" t="s">
        <v>14992</v>
      </c>
      <c r="F9107" s="5">
        <v>1167.5572999999999</v>
      </c>
    </row>
    <row r="9108" spans="5:6" x14ac:dyDescent="0.25">
      <c r="E9108" t="s">
        <v>18910</v>
      </c>
      <c r="F9108" s="5">
        <v>1167.4282000000001</v>
      </c>
    </row>
    <row r="9109" spans="5:6" x14ac:dyDescent="0.25">
      <c r="E9109" t="s">
        <v>4636</v>
      </c>
      <c r="F9109" s="5">
        <v>1167.4282000000001</v>
      </c>
    </row>
    <row r="9110" spans="5:6" x14ac:dyDescent="0.25">
      <c r="E9110" t="s">
        <v>2567</v>
      </c>
      <c r="F9110" s="5">
        <v>1167.2757999999999</v>
      </c>
    </row>
    <row r="9111" spans="5:6" x14ac:dyDescent="0.25">
      <c r="E9111" t="s">
        <v>17107</v>
      </c>
      <c r="F9111" s="5">
        <v>1167.1599000000003</v>
      </c>
    </row>
    <row r="9112" spans="5:6" x14ac:dyDescent="0.25">
      <c r="E9112" t="s">
        <v>3249</v>
      </c>
      <c r="F9112" s="5">
        <v>1165.7517000000003</v>
      </c>
    </row>
    <row r="9113" spans="5:6" x14ac:dyDescent="0.25">
      <c r="E9113" t="s">
        <v>16305</v>
      </c>
      <c r="F9113" s="5">
        <v>1165.2796000000001</v>
      </c>
    </row>
    <row r="9114" spans="5:6" x14ac:dyDescent="0.25">
      <c r="E9114" t="s">
        <v>13211</v>
      </c>
      <c r="F9114" s="5">
        <v>1164.5201</v>
      </c>
    </row>
    <row r="9115" spans="5:6" x14ac:dyDescent="0.25">
      <c r="E9115" t="s">
        <v>3456</v>
      </c>
      <c r="F9115" s="5">
        <v>1164.2621000000001</v>
      </c>
    </row>
    <row r="9116" spans="5:6" x14ac:dyDescent="0.25">
      <c r="E9116" t="s">
        <v>784</v>
      </c>
      <c r="F9116" s="5">
        <v>1164.0038999999997</v>
      </c>
    </row>
    <row r="9117" spans="5:6" x14ac:dyDescent="0.25">
      <c r="E9117" t="s">
        <v>16778</v>
      </c>
      <c r="F9117" s="5">
        <v>1162.8404</v>
      </c>
    </row>
    <row r="9118" spans="5:6" x14ac:dyDescent="0.25">
      <c r="E9118" t="s">
        <v>4613</v>
      </c>
      <c r="F9118" s="5">
        <v>1162.3717000000001</v>
      </c>
    </row>
    <row r="9119" spans="5:6" x14ac:dyDescent="0.25">
      <c r="E9119" t="s">
        <v>18605</v>
      </c>
      <c r="F9119" s="5">
        <v>1161.4977000000001</v>
      </c>
    </row>
    <row r="9120" spans="5:6" x14ac:dyDescent="0.25">
      <c r="E9120" t="s">
        <v>15411</v>
      </c>
      <c r="F9120" s="5">
        <v>1161.1014</v>
      </c>
    </row>
    <row r="9121" spans="5:6" x14ac:dyDescent="0.25">
      <c r="E9121" t="s">
        <v>5181</v>
      </c>
      <c r="F9121" s="5">
        <v>1160.8052999999998</v>
      </c>
    </row>
    <row r="9122" spans="5:6" x14ac:dyDescent="0.25">
      <c r="E9122" t="s">
        <v>14906</v>
      </c>
      <c r="F9122" s="5">
        <v>1158.7106999999999</v>
      </c>
    </row>
    <row r="9123" spans="5:6" x14ac:dyDescent="0.25">
      <c r="E9123" t="s">
        <v>931</v>
      </c>
      <c r="F9123" s="5">
        <v>1158.2681</v>
      </c>
    </row>
    <row r="9124" spans="5:6" x14ac:dyDescent="0.25">
      <c r="E9124" t="s">
        <v>3251</v>
      </c>
      <c r="F9124" s="5">
        <v>1157.7789999999998</v>
      </c>
    </row>
    <row r="9125" spans="5:6" x14ac:dyDescent="0.25">
      <c r="E9125" t="s">
        <v>13073</v>
      </c>
      <c r="F9125" s="5">
        <v>1154.9309000000001</v>
      </c>
    </row>
    <row r="9126" spans="5:6" x14ac:dyDescent="0.25">
      <c r="E9126" t="s">
        <v>9761</v>
      </c>
      <c r="F9126" s="5">
        <v>1154.8381999999999</v>
      </c>
    </row>
    <row r="9127" spans="5:6" x14ac:dyDescent="0.25">
      <c r="E9127" t="s">
        <v>12975</v>
      </c>
      <c r="F9127" s="5">
        <v>1153.9988000000001</v>
      </c>
    </row>
    <row r="9128" spans="5:6" x14ac:dyDescent="0.25">
      <c r="E9128" t="s">
        <v>1380</v>
      </c>
      <c r="F9128" s="5">
        <v>1153.9557</v>
      </c>
    </row>
    <row r="9129" spans="5:6" x14ac:dyDescent="0.25">
      <c r="E9129" t="s">
        <v>4201</v>
      </c>
      <c r="F9129" s="5">
        <v>1153.7009</v>
      </c>
    </row>
    <row r="9130" spans="5:6" x14ac:dyDescent="0.25">
      <c r="E9130" t="s">
        <v>7859</v>
      </c>
      <c r="F9130" s="5">
        <v>1151.5313000000001</v>
      </c>
    </row>
    <row r="9131" spans="5:6" x14ac:dyDescent="0.25">
      <c r="E9131" t="s">
        <v>6080</v>
      </c>
      <c r="F9131" s="5">
        <v>1150.7776000000001</v>
      </c>
    </row>
    <row r="9132" spans="5:6" x14ac:dyDescent="0.25">
      <c r="E9132" t="s">
        <v>12697</v>
      </c>
      <c r="F9132" s="5">
        <v>1150.4882000000002</v>
      </c>
    </row>
    <row r="9133" spans="5:6" x14ac:dyDescent="0.25">
      <c r="E9133" t="s">
        <v>1875</v>
      </c>
      <c r="F9133" s="5">
        <v>1149.8512000000001</v>
      </c>
    </row>
    <row r="9134" spans="5:6" x14ac:dyDescent="0.25">
      <c r="E9134" t="s">
        <v>7881</v>
      </c>
      <c r="F9134" s="5">
        <v>1149.7228</v>
      </c>
    </row>
    <row r="9135" spans="5:6" x14ac:dyDescent="0.25">
      <c r="E9135" t="s">
        <v>14590</v>
      </c>
      <c r="F9135" s="5">
        <v>1149.5923</v>
      </c>
    </row>
    <row r="9136" spans="5:6" x14ac:dyDescent="0.25">
      <c r="E9136" t="s">
        <v>6863</v>
      </c>
      <c r="F9136" s="5">
        <v>1149.2124000000003</v>
      </c>
    </row>
    <row r="9137" spans="5:6" x14ac:dyDescent="0.25">
      <c r="E9137" t="s">
        <v>2201</v>
      </c>
      <c r="F9137" s="5">
        <v>1149.0072</v>
      </c>
    </row>
    <row r="9138" spans="5:6" x14ac:dyDescent="0.25">
      <c r="E9138" t="s">
        <v>18697</v>
      </c>
      <c r="F9138" s="5">
        <v>1147.2299000000003</v>
      </c>
    </row>
    <row r="9139" spans="5:6" x14ac:dyDescent="0.25">
      <c r="E9139" t="s">
        <v>8977</v>
      </c>
      <c r="F9139" s="5">
        <v>1146.8769</v>
      </c>
    </row>
    <row r="9140" spans="5:6" x14ac:dyDescent="0.25">
      <c r="E9140" t="s">
        <v>1369</v>
      </c>
      <c r="F9140" s="5">
        <v>1146.4238</v>
      </c>
    </row>
    <row r="9141" spans="5:6" x14ac:dyDescent="0.25">
      <c r="E9141" t="s">
        <v>13452</v>
      </c>
      <c r="F9141" s="5">
        <v>1146.0004999999999</v>
      </c>
    </row>
    <row r="9142" spans="5:6" x14ac:dyDescent="0.25">
      <c r="E9142" t="s">
        <v>13740</v>
      </c>
      <c r="F9142" s="5">
        <v>1145.915</v>
      </c>
    </row>
    <row r="9143" spans="5:6" x14ac:dyDescent="0.25">
      <c r="E9143" t="s">
        <v>8268</v>
      </c>
      <c r="F9143" s="5">
        <v>1145.5351999999998</v>
      </c>
    </row>
    <row r="9144" spans="5:6" x14ac:dyDescent="0.25">
      <c r="E9144" t="s">
        <v>7624</v>
      </c>
      <c r="F9144" s="5">
        <v>1145.5245000000002</v>
      </c>
    </row>
    <row r="9145" spans="5:6" x14ac:dyDescent="0.25">
      <c r="E9145" t="s">
        <v>10301</v>
      </c>
      <c r="F9145" s="5">
        <v>1144.6678999999997</v>
      </c>
    </row>
    <row r="9146" spans="5:6" x14ac:dyDescent="0.25">
      <c r="E9146" t="s">
        <v>8633</v>
      </c>
      <c r="F9146" s="5">
        <v>1144.4213</v>
      </c>
    </row>
    <row r="9147" spans="5:6" x14ac:dyDescent="0.25">
      <c r="E9147" t="s">
        <v>10162</v>
      </c>
      <c r="F9147" s="5">
        <v>1143.8076000000001</v>
      </c>
    </row>
    <row r="9148" spans="5:6" x14ac:dyDescent="0.25">
      <c r="E9148" t="s">
        <v>4346</v>
      </c>
      <c r="F9148" s="5">
        <v>1143.3759</v>
      </c>
    </row>
    <row r="9149" spans="5:6" x14ac:dyDescent="0.25">
      <c r="E9149" t="s">
        <v>9725</v>
      </c>
      <c r="F9149" s="5">
        <v>1142.5064</v>
      </c>
    </row>
    <row r="9150" spans="5:6" x14ac:dyDescent="0.25">
      <c r="E9150" t="s">
        <v>16538</v>
      </c>
      <c r="F9150" s="5">
        <v>1142.1161000000002</v>
      </c>
    </row>
    <row r="9151" spans="5:6" x14ac:dyDescent="0.25">
      <c r="E9151" t="s">
        <v>8590</v>
      </c>
      <c r="F9151" s="5">
        <v>1141.9852999999998</v>
      </c>
    </row>
    <row r="9152" spans="5:6" x14ac:dyDescent="0.25">
      <c r="E9152" t="s">
        <v>13021</v>
      </c>
      <c r="F9152" s="5">
        <v>1139.2308000000003</v>
      </c>
    </row>
    <row r="9153" spans="5:6" x14ac:dyDescent="0.25">
      <c r="E9153" t="s">
        <v>701</v>
      </c>
      <c r="F9153" s="5">
        <v>1138.8562999999999</v>
      </c>
    </row>
    <row r="9154" spans="5:6" x14ac:dyDescent="0.25">
      <c r="E9154" t="s">
        <v>14939</v>
      </c>
      <c r="F9154" s="5">
        <v>1138.7936</v>
      </c>
    </row>
    <row r="9155" spans="5:6" x14ac:dyDescent="0.25">
      <c r="E9155" t="s">
        <v>17979</v>
      </c>
      <c r="F9155" s="5">
        <v>1138.7901000000002</v>
      </c>
    </row>
    <row r="9156" spans="5:6" x14ac:dyDescent="0.25">
      <c r="E9156" t="s">
        <v>1034</v>
      </c>
      <c r="F9156" s="5">
        <v>1138.4465000000005</v>
      </c>
    </row>
    <row r="9157" spans="5:6" x14ac:dyDescent="0.25">
      <c r="E9157" t="s">
        <v>8119</v>
      </c>
      <c r="F9157" s="5">
        <v>1138.4353999999998</v>
      </c>
    </row>
    <row r="9158" spans="5:6" x14ac:dyDescent="0.25">
      <c r="E9158" t="s">
        <v>2469</v>
      </c>
      <c r="F9158" s="5">
        <v>1138.0600999999999</v>
      </c>
    </row>
    <row r="9159" spans="5:6" x14ac:dyDescent="0.25">
      <c r="E9159" t="s">
        <v>8309</v>
      </c>
      <c r="F9159" s="5">
        <v>1137.9294</v>
      </c>
    </row>
    <row r="9160" spans="5:6" x14ac:dyDescent="0.25">
      <c r="E9160" t="s">
        <v>5355</v>
      </c>
      <c r="F9160" s="5">
        <v>1137.3349000000001</v>
      </c>
    </row>
    <row r="9161" spans="5:6" x14ac:dyDescent="0.25">
      <c r="E9161" t="s">
        <v>13677</v>
      </c>
      <c r="F9161" s="5">
        <v>1137.2287000000001</v>
      </c>
    </row>
    <row r="9162" spans="5:6" x14ac:dyDescent="0.25">
      <c r="E9162" t="s">
        <v>10328</v>
      </c>
      <c r="F9162" s="5">
        <v>1132.2940000000001</v>
      </c>
    </row>
    <row r="9163" spans="5:6" x14ac:dyDescent="0.25">
      <c r="E9163" t="s">
        <v>15315</v>
      </c>
      <c r="F9163" s="5">
        <v>1130.1547999999998</v>
      </c>
    </row>
    <row r="9164" spans="5:6" x14ac:dyDescent="0.25">
      <c r="E9164" t="s">
        <v>9460</v>
      </c>
      <c r="F9164" s="5">
        <v>1130.0767999999998</v>
      </c>
    </row>
    <row r="9165" spans="5:6" x14ac:dyDescent="0.25">
      <c r="E9165" t="s">
        <v>17763</v>
      </c>
      <c r="F9165" s="5">
        <v>1128.8959000000002</v>
      </c>
    </row>
    <row r="9166" spans="5:6" x14ac:dyDescent="0.25">
      <c r="E9166" t="s">
        <v>12395</v>
      </c>
      <c r="F9166" s="5">
        <v>1127.7372</v>
      </c>
    </row>
    <row r="9167" spans="5:6" x14ac:dyDescent="0.25">
      <c r="E9167" t="s">
        <v>2872</v>
      </c>
      <c r="F9167" s="5">
        <v>1127.4637000000002</v>
      </c>
    </row>
    <row r="9168" spans="5:6" x14ac:dyDescent="0.25">
      <c r="E9168" t="s">
        <v>15782</v>
      </c>
      <c r="F9168" s="5">
        <v>1126.6768000000002</v>
      </c>
    </row>
    <row r="9169" spans="5:6" x14ac:dyDescent="0.25">
      <c r="E9169" t="s">
        <v>1466</v>
      </c>
      <c r="F9169" s="5">
        <v>1125.1621</v>
      </c>
    </row>
    <row r="9170" spans="5:6" x14ac:dyDescent="0.25">
      <c r="E9170" t="s">
        <v>4651</v>
      </c>
      <c r="F9170" s="5">
        <v>1125.1015</v>
      </c>
    </row>
    <row r="9171" spans="5:6" x14ac:dyDescent="0.25">
      <c r="E9171" t="s">
        <v>7708</v>
      </c>
      <c r="F9171" s="5">
        <v>1125.0965999999999</v>
      </c>
    </row>
    <row r="9172" spans="5:6" x14ac:dyDescent="0.25">
      <c r="E9172" t="s">
        <v>4633</v>
      </c>
      <c r="F9172" s="5">
        <v>1124.953</v>
      </c>
    </row>
    <row r="9173" spans="5:6" x14ac:dyDescent="0.25">
      <c r="E9173" t="s">
        <v>5801</v>
      </c>
      <c r="F9173" s="5">
        <v>1124.6279999999999</v>
      </c>
    </row>
    <row r="9174" spans="5:6" x14ac:dyDescent="0.25">
      <c r="E9174" t="s">
        <v>11011</v>
      </c>
      <c r="F9174" s="5">
        <v>1124.0940000000001</v>
      </c>
    </row>
    <row r="9175" spans="5:6" x14ac:dyDescent="0.25">
      <c r="E9175" t="s">
        <v>16426</v>
      </c>
      <c r="F9175" s="5">
        <v>1123.4684</v>
      </c>
    </row>
    <row r="9176" spans="5:6" x14ac:dyDescent="0.25">
      <c r="E9176" t="s">
        <v>16993</v>
      </c>
      <c r="F9176" s="5">
        <v>1123.0872999999999</v>
      </c>
    </row>
    <row r="9177" spans="5:6" x14ac:dyDescent="0.25">
      <c r="E9177" t="s">
        <v>801</v>
      </c>
      <c r="F9177" s="5">
        <v>1122.1957</v>
      </c>
    </row>
    <row r="9178" spans="5:6" x14ac:dyDescent="0.25">
      <c r="E9178" t="s">
        <v>948</v>
      </c>
      <c r="F9178" s="5">
        <v>1122.0321000000001</v>
      </c>
    </row>
    <row r="9179" spans="5:6" x14ac:dyDescent="0.25">
      <c r="E9179" t="s">
        <v>14054</v>
      </c>
      <c r="F9179" s="5">
        <v>1122.0077000000001</v>
      </c>
    </row>
    <row r="9180" spans="5:6" x14ac:dyDescent="0.25">
      <c r="E9180" t="s">
        <v>14914</v>
      </c>
      <c r="F9180" s="5">
        <v>1120.1858999999999</v>
      </c>
    </row>
    <row r="9181" spans="5:6" x14ac:dyDescent="0.25">
      <c r="E9181" t="s">
        <v>6130</v>
      </c>
      <c r="F9181" s="5">
        <v>1119.3679</v>
      </c>
    </row>
    <row r="9182" spans="5:6" x14ac:dyDescent="0.25">
      <c r="E9182" t="s">
        <v>17964</v>
      </c>
      <c r="F9182" s="5">
        <v>1118.9119999999998</v>
      </c>
    </row>
    <row r="9183" spans="5:6" x14ac:dyDescent="0.25">
      <c r="E9183" t="s">
        <v>4975</v>
      </c>
      <c r="F9183" s="5">
        <v>1118.1210000000003</v>
      </c>
    </row>
    <row r="9184" spans="5:6" x14ac:dyDescent="0.25">
      <c r="E9184" t="s">
        <v>18617</v>
      </c>
      <c r="F9184" s="5">
        <v>1117.7149000000002</v>
      </c>
    </row>
    <row r="9185" spans="5:6" x14ac:dyDescent="0.25">
      <c r="E9185" t="s">
        <v>3362</v>
      </c>
      <c r="F9185" s="5">
        <v>1117.6925000000001</v>
      </c>
    </row>
    <row r="9186" spans="5:6" x14ac:dyDescent="0.25">
      <c r="E9186" t="s">
        <v>14754</v>
      </c>
      <c r="F9186" s="5">
        <v>1116.6183999999998</v>
      </c>
    </row>
    <row r="9187" spans="5:6" x14ac:dyDescent="0.25">
      <c r="E9187" t="s">
        <v>12606</v>
      </c>
      <c r="F9187" s="5">
        <v>1115.9367</v>
      </c>
    </row>
    <row r="9188" spans="5:6" x14ac:dyDescent="0.25">
      <c r="E9188" t="s">
        <v>5035</v>
      </c>
      <c r="F9188" s="5">
        <v>1115.9123</v>
      </c>
    </row>
    <row r="9189" spans="5:6" x14ac:dyDescent="0.25">
      <c r="E9189" t="s">
        <v>17065</v>
      </c>
      <c r="F9189" s="5">
        <v>1115.7185000000002</v>
      </c>
    </row>
    <row r="9190" spans="5:6" x14ac:dyDescent="0.25">
      <c r="E9190" t="s">
        <v>15618</v>
      </c>
      <c r="F9190" s="5">
        <v>1115.1265999999996</v>
      </c>
    </row>
    <row r="9191" spans="5:6" x14ac:dyDescent="0.25">
      <c r="E9191" t="s">
        <v>5010</v>
      </c>
      <c r="F9191" s="5">
        <v>1114.2023999999999</v>
      </c>
    </row>
    <row r="9192" spans="5:6" x14ac:dyDescent="0.25">
      <c r="E9192" t="s">
        <v>10354</v>
      </c>
      <c r="F9192" s="5">
        <v>1113.7895000000001</v>
      </c>
    </row>
    <row r="9193" spans="5:6" x14ac:dyDescent="0.25">
      <c r="E9193" t="s">
        <v>4080</v>
      </c>
      <c r="F9193" s="5">
        <v>1112.6771000000003</v>
      </c>
    </row>
    <row r="9194" spans="5:6" x14ac:dyDescent="0.25">
      <c r="E9194" t="s">
        <v>2022</v>
      </c>
      <c r="F9194" s="5">
        <v>1112.2102999999997</v>
      </c>
    </row>
    <row r="9195" spans="5:6" x14ac:dyDescent="0.25">
      <c r="E9195" t="s">
        <v>16638</v>
      </c>
      <c r="F9195" s="5">
        <v>1112.0832999999998</v>
      </c>
    </row>
    <row r="9196" spans="5:6" x14ac:dyDescent="0.25">
      <c r="E9196" t="s">
        <v>2384</v>
      </c>
      <c r="F9196" s="5">
        <v>1111.7134999999998</v>
      </c>
    </row>
    <row r="9197" spans="5:6" x14ac:dyDescent="0.25">
      <c r="E9197" t="s">
        <v>8725</v>
      </c>
      <c r="F9197" s="5">
        <v>1111.5069999999998</v>
      </c>
    </row>
    <row r="9198" spans="5:6" x14ac:dyDescent="0.25">
      <c r="E9198" t="s">
        <v>6183</v>
      </c>
      <c r="F9198" s="5">
        <v>1111.4476999999997</v>
      </c>
    </row>
    <row r="9199" spans="5:6" x14ac:dyDescent="0.25">
      <c r="E9199" t="s">
        <v>4855</v>
      </c>
      <c r="F9199" s="5">
        <v>1108.7197999999999</v>
      </c>
    </row>
    <row r="9200" spans="5:6" x14ac:dyDescent="0.25">
      <c r="E9200" t="s">
        <v>18883</v>
      </c>
      <c r="F9200" s="5">
        <v>1108.0527000000002</v>
      </c>
    </row>
    <row r="9201" spans="5:6" x14ac:dyDescent="0.25">
      <c r="E9201" t="s">
        <v>10199</v>
      </c>
      <c r="F9201" s="5">
        <v>1107.1127000000001</v>
      </c>
    </row>
    <row r="9202" spans="5:6" x14ac:dyDescent="0.25">
      <c r="E9202" t="s">
        <v>18172</v>
      </c>
      <c r="F9202" s="5">
        <v>1106.7556999999999</v>
      </c>
    </row>
    <row r="9203" spans="5:6" x14ac:dyDescent="0.25">
      <c r="E9203" t="s">
        <v>5237</v>
      </c>
      <c r="F9203" s="5">
        <v>1105.3031000000001</v>
      </c>
    </row>
    <row r="9204" spans="5:6" x14ac:dyDescent="0.25">
      <c r="E9204" t="s">
        <v>4136</v>
      </c>
      <c r="F9204" s="5">
        <v>1105.2565000000002</v>
      </c>
    </row>
    <row r="9205" spans="5:6" x14ac:dyDescent="0.25">
      <c r="E9205" t="s">
        <v>11014</v>
      </c>
      <c r="F9205" s="5">
        <v>1104.9061999999999</v>
      </c>
    </row>
    <row r="9206" spans="5:6" x14ac:dyDescent="0.25">
      <c r="E9206" t="s">
        <v>17092</v>
      </c>
      <c r="F9206" s="5">
        <v>1104.2618</v>
      </c>
    </row>
    <row r="9207" spans="5:6" x14ac:dyDescent="0.25">
      <c r="E9207" t="s">
        <v>10812</v>
      </c>
      <c r="F9207" s="5">
        <v>1102.6200000000001</v>
      </c>
    </row>
    <row r="9208" spans="5:6" x14ac:dyDescent="0.25">
      <c r="E9208" t="s">
        <v>17462</v>
      </c>
      <c r="F9208" s="5">
        <v>1102.5886</v>
      </c>
    </row>
    <row r="9209" spans="5:6" x14ac:dyDescent="0.25">
      <c r="E9209" t="s">
        <v>1825</v>
      </c>
      <c r="F9209" s="5">
        <v>1102.5651</v>
      </c>
    </row>
    <row r="9210" spans="5:6" x14ac:dyDescent="0.25">
      <c r="E9210" t="s">
        <v>1934</v>
      </c>
      <c r="F9210" s="5">
        <v>1101.6591999999998</v>
      </c>
    </row>
    <row r="9211" spans="5:6" x14ac:dyDescent="0.25">
      <c r="E9211" t="s">
        <v>12148</v>
      </c>
      <c r="F9211" s="5">
        <v>1101.3045999999995</v>
      </c>
    </row>
    <row r="9212" spans="5:6" x14ac:dyDescent="0.25">
      <c r="E9212" t="s">
        <v>1556</v>
      </c>
      <c r="F9212" s="5">
        <v>1101.2622999999999</v>
      </c>
    </row>
    <row r="9213" spans="5:6" x14ac:dyDescent="0.25">
      <c r="E9213" t="s">
        <v>16440</v>
      </c>
      <c r="F9213" s="5">
        <v>1100.9578000000001</v>
      </c>
    </row>
    <row r="9214" spans="5:6" x14ac:dyDescent="0.25">
      <c r="E9214" t="s">
        <v>17840</v>
      </c>
      <c r="F9214" s="5">
        <v>1100.0873999999999</v>
      </c>
    </row>
    <row r="9215" spans="5:6" x14ac:dyDescent="0.25">
      <c r="E9215" t="s">
        <v>14405</v>
      </c>
      <c r="F9215" s="5">
        <v>1099.3340999999998</v>
      </c>
    </row>
    <row r="9216" spans="5:6" x14ac:dyDescent="0.25">
      <c r="E9216" t="s">
        <v>17154</v>
      </c>
      <c r="F9216" s="5">
        <v>1098.7700999999997</v>
      </c>
    </row>
    <row r="9217" spans="5:6" x14ac:dyDescent="0.25">
      <c r="E9217" t="s">
        <v>9674</v>
      </c>
      <c r="F9217" s="5">
        <v>1098.1778999999997</v>
      </c>
    </row>
    <row r="9218" spans="5:6" x14ac:dyDescent="0.25">
      <c r="E9218" t="s">
        <v>12921</v>
      </c>
      <c r="F9218" s="5">
        <v>1098.0746999999999</v>
      </c>
    </row>
    <row r="9219" spans="5:6" x14ac:dyDescent="0.25">
      <c r="E9219" t="s">
        <v>13962</v>
      </c>
      <c r="F9219" s="5">
        <v>1097.5166999999999</v>
      </c>
    </row>
    <row r="9220" spans="5:6" x14ac:dyDescent="0.25">
      <c r="E9220" t="s">
        <v>16828</v>
      </c>
      <c r="F9220" s="5">
        <v>1096.2293000000002</v>
      </c>
    </row>
    <row r="9221" spans="5:6" x14ac:dyDescent="0.25">
      <c r="E9221" t="s">
        <v>15016</v>
      </c>
      <c r="F9221" s="5">
        <v>1093.0821999999998</v>
      </c>
    </row>
    <row r="9222" spans="5:6" x14ac:dyDescent="0.25">
      <c r="E9222" t="s">
        <v>3815</v>
      </c>
      <c r="F9222" s="5">
        <v>1092.3464999999999</v>
      </c>
    </row>
    <row r="9223" spans="5:6" x14ac:dyDescent="0.25">
      <c r="E9223" t="s">
        <v>17466</v>
      </c>
      <c r="F9223" s="5">
        <v>1091.9755999999998</v>
      </c>
    </row>
    <row r="9224" spans="5:6" x14ac:dyDescent="0.25">
      <c r="E9224" t="s">
        <v>16613</v>
      </c>
      <c r="F9224" s="5">
        <v>1091.9571999999998</v>
      </c>
    </row>
    <row r="9225" spans="5:6" x14ac:dyDescent="0.25">
      <c r="E9225" t="s">
        <v>11272</v>
      </c>
      <c r="F9225" s="5">
        <v>1091.8554000000001</v>
      </c>
    </row>
    <row r="9226" spans="5:6" x14ac:dyDescent="0.25">
      <c r="E9226" t="s">
        <v>869</v>
      </c>
      <c r="F9226" s="5">
        <v>1091.7809999999999</v>
      </c>
    </row>
    <row r="9227" spans="5:6" x14ac:dyDescent="0.25">
      <c r="E9227" t="s">
        <v>17846</v>
      </c>
      <c r="F9227" s="5">
        <v>1091.3881999999996</v>
      </c>
    </row>
    <row r="9228" spans="5:6" x14ac:dyDescent="0.25">
      <c r="E9228" t="s">
        <v>15680</v>
      </c>
      <c r="F9228" s="5">
        <v>1090.4708999999998</v>
      </c>
    </row>
    <row r="9229" spans="5:6" x14ac:dyDescent="0.25">
      <c r="E9229" t="s">
        <v>17741</v>
      </c>
      <c r="F9229" s="5">
        <v>1090.4094</v>
      </c>
    </row>
    <row r="9230" spans="5:6" x14ac:dyDescent="0.25">
      <c r="E9230" t="s">
        <v>3095</v>
      </c>
      <c r="F9230" s="5">
        <v>1090.3442</v>
      </c>
    </row>
    <row r="9231" spans="5:6" x14ac:dyDescent="0.25">
      <c r="E9231" t="s">
        <v>10233</v>
      </c>
      <c r="F9231" s="5">
        <v>1090.0192000000002</v>
      </c>
    </row>
    <row r="9232" spans="5:6" x14ac:dyDescent="0.25">
      <c r="E9232" t="s">
        <v>18091</v>
      </c>
      <c r="F9232" s="5">
        <v>1088.7763</v>
      </c>
    </row>
    <row r="9233" spans="5:6" x14ac:dyDescent="0.25">
      <c r="E9233" t="s">
        <v>15324</v>
      </c>
      <c r="F9233" s="5">
        <v>1087.1520000000003</v>
      </c>
    </row>
    <row r="9234" spans="5:6" x14ac:dyDescent="0.25">
      <c r="E9234" t="s">
        <v>17674</v>
      </c>
      <c r="F9234" s="5">
        <v>1086.4639</v>
      </c>
    </row>
    <row r="9235" spans="5:6" x14ac:dyDescent="0.25">
      <c r="E9235" t="s">
        <v>14733</v>
      </c>
      <c r="F9235" s="5">
        <v>1086.4212</v>
      </c>
    </row>
    <row r="9236" spans="5:6" x14ac:dyDescent="0.25">
      <c r="E9236" t="s">
        <v>3261</v>
      </c>
      <c r="F9236" s="5">
        <v>1085.1084000000001</v>
      </c>
    </row>
    <row r="9237" spans="5:6" x14ac:dyDescent="0.25">
      <c r="E9237" t="s">
        <v>5340</v>
      </c>
      <c r="F9237" s="5">
        <v>1085.0809999999999</v>
      </c>
    </row>
    <row r="9238" spans="5:6" x14ac:dyDescent="0.25">
      <c r="E9238" t="s">
        <v>13571</v>
      </c>
      <c r="F9238" s="5">
        <v>1084.5426000000002</v>
      </c>
    </row>
    <row r="9239" spans="5:6" x14ac:dyDescent="0.25">
      <c r="E9239" t="s">
        <v>8368</v>
      </c>
      <c r="F9239" s="5">
        <v>1082.9753999999998</v>
      </c>
    </row>
    <row r="9240" spans="5:6" x14ac:dyDescent="0.25">
      <c r="E9240" t="s">
        <v>9995</v>
      </c>
      <c r="F9240" s="5">
        <v>1082.5516000000002</v>
      </c>
    </row>
    <row r="9241" spans="5:6" x14ac:dyDescent="0.25">
      <c r="E9241" t="s">
        <v>6078</v>
      </c>
      <c r="F9241" s="5">
        <v>1081.1162999999999</v>
      </c>
    </row>
    <row r="9242" spans="5:6" x14ac:dyDescent="0.25">
      <c r="E9242" t="s">
        <v>15336</v>
      </c>
      <c r="F9242" s="5">
        <v>1080.7240999999999</v>
      </c>
    </row>
    <row r="9243" spans="5:6" x14ac:dyDescent="0.25">
      <c r="E9243" t="s">
        <v>3894</v>
      </c>
      <c r="F9243" s="5">
        <v>1080.0539999999999</v>
      </c>
    </row>
    <row r="9244" spans="5:6" x14ac:dyDescent="0.25">
      <c r="E9244" t="s">
        <v>13378</v>
      </c>
      <c r="F9244" s="5">
        <v>1079.5916999999999</v>
      </c>
    </row>
    <row r="9245" spans="5:6" x14ac:dyDescent="0.25">
      <c r="E9245" t="s">
        <v>650</v>
      </c>
      <c r="F9245" s="5">
        <v>1079.4386</v>
      </c>
    </row>
    <row r="9246" spans="5:6" x14ac:dyDescent="0.25">
      <c r="E9246" t="s">
        <v>2640</v>
      </c>
      <c r="F9246" s="5">
        <v>1078.7399999999998</v>
      </c>
    </row>
    <row r="9247" spans="5:6" x14ac:dyDescent="0.25">
      <c r="E9247" t="s">
        <v>17901</v>
      </c>
      <c r="F9247" s="5">
        <v>1078.598</v>
      </c>
    </row>
    <row r="9248" spans="5:6" x14ac:dyDescent="0.25">
      <c r="E9248" t="s">
        <v>4004</v>
      </c>
      <c r="F9248" s="5">
        <v>1077.4060000000002</v>
      </c>
    </row>
    <row r="9249" spans="5:6" x14ac:dyDescent="0.25">
      <c r="E9249" t="s">
        <v>17227</v>
      </c>
      <c r="F9249" s="5">
        <v>1077.4008999999999</v>
      </c>
    </row>
    <row r="9250" spans="5:6" x14ac:dyDescent="0.25">
      <c r="E9250" t="s">
        <v>10237</v>
      </c>
      <c r="F9250" s="5">
        <v>1077.2955000000002</v>
      </c>
    </row>
    <row r="9251" spans="5:6" x14ac:dyDescent="0.25">
      <c r="E9251" t="s">
        <v>4394</v>
      </c>
      <c r="F9251" s="5">
        <v>1076.6448999999998</v>
      </c>
    </row>
    <row r="9252" spans="5:6" x14ac:dyDescent="0.25">
      <c r="E9252" t="s">
        <v>14714</v>
      </c>
      <c r="F9252" s="5">
        <v>1074.4829</v>
      </c>
    </row>
    <row r="9253" spans="5:6" x14ac:dyDescent="0.25">
      <c r="E9253" t="s">
        <v>9610</v>
      </c>
      <c r="F9253" s="5">
        <v>1073.7161000000001</v>
      </c>
    </row>
    <row r="9254" spans="5:6" x14ac:dyDescent="0.25">
      <c r="E9254" t="s">
        <v>9616</v>
      </c>
      <c r="F9254" s="5">
        <v>1072.6982</v>
      </c>
    </row>
    <row r="9255" spans="5:6" x14ac:dyDescent="0.25">
      <c r="E9255" t="s">
        <v>4416</v>
      </c>
      <c r="F9255" s="5">
        <v>1071.462</v>
      </c>
    </row>
    <row r="9256" spans="5:6" x14ac:dyDescent="0.25">
      <c r="E9256" t="s">
        <v>13475</v>
      </c>
      <c r="F9256" s="5">
        <v>1070.8396</v>
      </c>
    </row>
    <row r="9257" spans="5:6" x14ac:dyDescent="0.25">
      <c r="E9257" t="s">
        <v>15542</v>
      </c>
      <c r="F9257" s="5">
        <v>1070.1097</v>
      </c>
    </row>
    <row r="9258" spans="5:6" x14ac:dyDescent="0.25">
      <c r="E9258" t="s">
        <v>7512</v>
      </c>
      <c r="F9258" s="5">
        <v>1069.5768999999998</v>
      </c>
    </row>
    <row r="9259" spans="5:6" x14ac:dyDescent="0.25">
      <c r="E9259" t="s">
        <v>1892</v>
      </c>
      <c r="F9259" s="5">
        <v>1068.8716999999999</v>
      </c>
    </row>
    <row r="9260" spans="5:6" x14ac:dyDescent="0.25">
      <c r="E9260" t="s">
        <v>7640</v>
      </c>
      <c r="F9260" s="5">
        <v>1067.3781999999999</v>
      </c>
    </row>
    <row r="9261" spans="5:6" x14ac:dyDescent="0.25">
      <c r="E9261" t="s">
        <v>16310</v>
      </c>
      <c r="F9261" s="5">
        <v>1066.5605</v>
      </c>
    </row>
    <row r="9262" spans="5:6" x14ac:dyDescent="0.25">
      <c r="E9262" t="s">
        <v>7152</v>
      </c>
      <c r="F9262" s="5">
        <v>1066.1997000000003</v>
      </c>
    </row>
    <row r="9263" spans="5:6" x14ac:dyDescent="0.25">
      <c r="E9263" t="s">
        <v>4006</v>
      </c>
      <c r="F9263" s="5">
        <v>1066.1189999999999</v>
      </c>
    </row>
    <row r="9264" spans="5:6" x14ac:dyDescent="0.25">
      <c r="E9264" t="s">
        <v>8346</v>
      </c>
      <c r="F9264" s="5">
        <v>1064.2889</v>
      </c>
    </row>
    <row r="9265" spans="5:6" x14ac:dyDescent="0.25">
      <c r="E9265" t="s">
        <v>6359</v>
      </c>
      <c r="F9265" s="5">
        <v>1063.9272000000001</v>
      </c>
    </row>
    <row r="9266" spans="5:6" x14ac:dyDescent="0.25">
      <c r="E9266" t="s">
        <v>15594</v>
      </c>
      <c r="F9266" s="5">
        <v>1063.1834999999999</v>
      </c>
    </row>
    <row r="9267" spans="5:6" x14ac:dyDescent="0.25">
      <c r="E9267" t="s">
        <v>14338</v>
      </c>
      <c r="F9267" s="5">
        <v>1062.4142999999999</v>
      </c>
    </row>
    <row r="9268" spans="5:6" x14ac:dyDescent="0.25">
      <c r="E9268" t="s">
        <v>9673</v>
      </c>
      <c r="F9268" s="5">
        <v>1062.4142999999999</v>
      </c>
    </row>
    <row r="9269" spans="5:6" x14ac:dyDescent="0.25">
      <c r="E9269" t="s">
        <v>16360</v>
      </c>
      <c r="F9269" s="5">
        <v>1061.5503999999999</v>
      </c>
    </row>
    <row r="9270" spans="5:6" x14ac:dyDescent="0.25">
      <c r="E9270" t="s">
        <v>5729</v>
      </c>
      <c r="F9270" s="5">
        <v>1060.761</v>
      </c>
    </row>
    <row r="9271" spans="5:6" x14ac:dyDescent="0.25">
      <c r="E9271" t="s">
        <v>9312</v>
      </c>
      <c r="F9271" s="5">
        <v>1060.5416</v>
      </c>
    </row>
    <row r="9272" spans="5:6" x14ac:dyDescent="0.25">
      <c r="E9272" t="s">
        <v>9007</v>
      </c>
      <c r="F9272" s="5">
        <v>1060.4897999999998</v>
      </c>
    </row>
    <row r="9273" spans="5:6" x14ac:dyDescent="0.25">
      <c r="E9273" t="s">
        <v>14561</v>
      </c>
      <c r="F9273" s="5">
        <v>1060.1143</v>
      </c>
    </row>
    <row r="9274" spans="5:6" x14ac:dyDescent="0.25">
      <c r="E9274" t="s">
        <v>5637</v>
      </c>
      <c r="F9274" s="5">
        <v>1060.0125</v>
      </c>
    </row>
    <row r="9275" spans="5:6" x14ac:dyDescent="0.25">
      <c r="E9275" t="s">
        <v>10444</v>
      </c>
      <c r="F9275" s="5">
        <v>1059.5640000000001</v>
      </c>
    </row>
    <row r="9276" spans="5:6" x14ac:dyDescent="0.25">
      <c r="E9276" t="s">
        <v>1611</v>
      </c>
      <c r="F9276" s="5">
        <v>1059.2967000000001</v>
      </c>
    </row>
    <row r="9277" spans="5:6" x14ac:dyDescent="0.25">
      <c r="E9277" t="s">
        <v>18684</v>
      </c>
      <c r="F9277" s="5">
        <v>1059.2139999999999</v>
      </c>
    </row>
    <row r="9278" spans="5:6" x14ac:dyDescent="0.25">
      <c r="E9278" t="s">
        <v>2838</v>
      </c>
      <c r="F9278" s="5">
        <v>1058.4159999999999</v>
      </c>
    </row>
    <row r="9279" spans="5:6" x14ac:dyDescent="0.25">
      <c r="E9279" t="s">
        <v>14734</v>
      </c>
      <c r="F9279" s="5">
        <v>1058.2258000000002</v>
      </c>
    </row>
    <row r="9280" spans="5:6" x14ac:dyDescent="0.25">
      <c r="E9280" t="s">
        <v>16776</v>
      </c>
      <c r="F9280" s="5">
        <v>1058.0340000000001</v>
      </c>
    </row>
    <row r="9281" spans="5:6" x14ac:dyDescent="0.25">
      <c r="E9281" t="s">
        <v>10187</v>
      </c>
      <c r="F9281" s="5">
        <v>1057.5139000000001</v>
      </c>
    </row>
    <row r="9282" spans="5:6" x14ac:dyDescent="0.25">
      <c r="E9282" t="s">
        <v>8511</v>
      </c>
      <c r="F9282" s="5">
        <v>1056.4504999999999</v>
      </c>
    </row>
    <row r="9283" spans="5:6" x14ac:dyDescent="0.25">
      <c r="E9283" t="s">
        <v>16016</v>
      </c>
      <c r="F9283" s="5">
        <v>1056.3973999999998</v>
      </c>
    </row>
    <row r="9284" spans="5:6" x14ac:dyDescent="0.25">
      <c r="E9284" t="s">
        <v>11788</v>
      </c>
      <c r="F9284" s="5">
        <v>1055.4580000000003</v>
      </c>
    </row>
    <row r="9285" spans="5:6" x14ac:dyDescent="0.25">
      <c r="E9285" t="s">
        <v>17273</v>
      </c>
      <c r="F9285" s="5">
        <v>1055.0889000000002</v>
      </c>
    </row>
    <row r="9286" spans="5:6" x14ac:dyDescent="0.25">
      <c r="E9286" t="s">
        <v>1285</v>
      </c>
      <c r="F9286" s="5">
        <v>1054.9933999999998</v>
      </c>
    </row>
    <row r="9287" spans="5:6" x14ac:dyDescent="0.25">
      <c r="E9287" t="s">
        <v>15347</v>
      </c>
      <c r="F9287" s="5">
        <v>1054.3704999999998</v>
      </c>
    </row>
    <row r="9288" spans="5:6" x14ac:dyDescent="0.25">
      <c r="E9288" t="s">
        <v>2641</v>
      </c>
      <c r="F9288" s="5">
        <v>1054.3583000000003</v>
      </c>
    </row>
    <row r="9289" spans="5:6" x14ac:dyDescent="0.25">
      <c r="E9289" t="s">
        <v>15017</v>
      </c>
      <c r="F9289" s="5">
        <v>1054.2945</v>
      </c>
    </row>
    <row r="9290" spans="5:6" x14ac:dyDescent="0.25">
      <c r="E9290" t="s">
        <v>1920</v>
      </c>
      <c r="F9290" s="5">
        <v>1053.8261</v>
      </c>
    </row>
    <row r="9291" spans="5:6" x14ac:dyDescent="0.25">
      <c r="E9291" t="s">
        <v>8084</v>
      </c>
      <c r="F9291" s="5">
        <v>1053.7312000000002</v>
      </c>
    </row>
    <row r="9292" spans="5:6" x14ac:dyDescent="0.25">
      <c r="E9292" t="s">
        <v>2631</v>
      </c>
      <c r="F9292" s="5">
        <v>1053.6442</v>
      </c>
    </row>
    <row r="9293" spans="5:6" x14ac:dyDescent="0.25">
      <c r="E9293" t="s">
        <v>9811</v>
      </c>
      <c r="F9293" s="5">
        <v>1051.2713000000001</v>
      </c>
    </row>
    <row r="9294" spans="5:6" x14ac:dyDescent="0.25">
      <c r="E9294" t="s">
        <v>10336</v>
      </c>
      <c r="F9294" s="5">
        <v>1049.2039</v>
      </c>
    </row>
    <row r="9295" spans="5:6" x14ac:dyDescent="0.25">
      <c r="E9295" t="s">
        <v>1762</v>
      </c>
      <c r="F9295" s="5">
        <v>1049.1692</v>
      </c>
    </row>
    <row r="9296" spans="5:6" x14ac:dyDescent="0.25">
      <c r="E9296" t="s">
        <v>2321</v>
      </c>
      <c r="F9296" s="5">
        <v>1048.9610999999998</v>
      </c>
    </row>
    <row r="9297" spans="5:6" x14ac:dyDescent="0.25">
      <c r="E9297" t="s">
        <v>8872</v>
      </c>
      <c r="F9297" s="5">
        <v>1047.7610999999999</v>
      </c>
    </row>
    <row r="9298" spans="5:6" x14ac:dyDescent="0.25">
      <c r="E9298" t="s">
        <v>13493</v>
      </c>
      <c r="F9298" s="5">
        <v>1047.4130999999998</v>
      </c>
    </row>
    <row r="9299" spans="5:6" x14ac:dyDescent="0.25">
      <c r="E9299" t="s">
        <v>3625</v>
      </c>
      <c r="F9299" s="5">
        <v>1046.7392</v>
      </c>
    </row>
    <row r="9300" spans="5:6" x14ac:dyDescent="0.25">
      <c r="E9300" t="s">
        <v>4953</v>
      </c>
      <c r="F9300" s="5">
        <v>1043.664</v>
      </c>
    </row>
    <row r="9301" spans="5:6" x14ac:dyDescent="0.25">
      <c r="E9301" t="s">
        <v>15752</v>
      </c>
      <c r="F9301" s="5">
        <v>1043.0086999999999</v>
      </c>
    </row>
    <row r="9302" spans="5:6" x14ac:dyDescent="0.25">
      <c r="E9302" t="s">
        <v>10416</v>
      </c>
      <c r="F9302" s="5">
        <v>1043.0086999999999</v>
      </c>
    </row>
    <row r="9303" spans="5:6" x14ac:dyDescent="0.25">
      <c r="E9303" t="s">
        <v>7342</v>
      </c>
      <c r="F9303" s="5">
        <v>1042.8588999999999</v>
      </c>
    </row>
    <row r="9304" spans="5:6" x14ac:dyDescent="0.25">
      <c r="E9304" t="s">
        <v>14034</v>
      </c>
      <c r="F9304" s="5">
        <v>1042.8267999999998</v>
      </c>
    </row>
    <row r="9305" spans="5:6" x14ac:dyDescent="0.25">
      <c r="E9305" t="s">
        <v>12201</v>
      </c>
      <c r="F9305" s="5">
        <v>1042.6585</v>
      </c>
    </row>
    <row r="9306" spans="5:6" x14ac:dyDescent="0.25">
      <c r="E9306" t="s">
        <v>9253</v>
      </c>
      <c r="F9306" s="5">
        <v>1041.6200999999999</v>
      </c>
    </row>
    <row r="9307" spans="5:6" x14ac:dyDescent="0.25">
      <c r="E9307" t="s">
        <v>7326</v>
      </c>
      <c r="F9307" s="5">
        <v>1041.5324000000001</v>
      </c>
    </row>
    <row r="9308" spans="5:6" x14ac:dyDescent="0.25">
      <c r="E9308" t="s">
        <v>1922</v>
      </c>
      <c r="F9308" s="5">
        <v>1041.1376000000002</v>
      </c>
    </row>
    <row r="9309" spans="5:6" x14ac:dyDescent="0.25">
      <c r="E9309" t="s">
        <v>1304</v>
      </c>
      <c r="F9309" s="5">
        <v>1040.8369</v>
      </c>
    </row>
    <row r="9310" spans="5:6" x14ac:dyDescent="0.25">
      <c r="E9310" t="s">
        <v>14521</v>
      </c>
      <c r="F9310" s="5">
        <v>1040.8183000000001</v>
      </c>
    </row>
    <row r="9311" spans="5:6" x14ac:dyDescent="0.25">
      <c r="E9311" t="s">
        <v>18210</v>
      </c>
      <c r="F9311" s="5">
        <v>1040.6739</v>
      </c>
    </row>
    <row r="9312" spans="5:6" x14ac:dyDescent="0.25">
      <c r="E9312" t="s">
        <v>11350</v>
      </c>
      <c r="F9312" s="5">
        <v>1040.5639000000001</v>
      </c>
    </row>
    <row r="9313" spans="5:6" x14ac:dyDescent="0.25">
      <c r="E9313" t="s">
        <v>9650</v>
      </c>
      <c r="F9313" s="5">
        <v>1040.4678000000004</v>
      </c>
    </row>
    <row r="9314" spans="5:6" x14ac:dyDescent="0.25">
      <c r="E9314" t="s">
        <v>14638</v>
      </c>
      <c r="F9314" s="5">
        <v>1039.8565999999998</v>
      </c>
    </row>
    <row r="9315" spans="5:6" x14ac:dyDescent="0.25">
      <c r="E9315" t="s">
        <v>13522</v>
      </c>
      <c r="F9315" s="5">
        <v>1037.9789999999998</v>
      </c>
    </row>
    <row r="9316" spans="5:6" x14ac:dyDescent="0.25">
      <c r="E9316" t="s">
        <v>4836</v>
      </c>
      <c r="F9316" s="5">
        <v>1037.9789999999998</v>
      </c>
    </row>
    <row r="9317" spans="5:6" x14ac:dyDescent="0.25">
      <c r="E9317" t="s">
        <v>14502</v>
      </c>
      <c r="F9317" s="5">
        <v>1037.1965</v>
      </c>
    </row>
    <row r="9318" spans="5:6" x14ac:dyDescent="0.25">
      <c r="E9318" t="s">
        <v>8706</v>
      </c>
      <c r="F9318" s="5">
        <v>1037.0005999999998</v>
      </c>
    </row>
    <row r="9319" spans="5:6" x14ac:dyDescent="0.25">
      <c r="E9319" t="s">
        <v>8033</v>
      </c>
      <c r="F9319" s="5">
        <v>1035.4497999999999</v>
      </c>
    </row>
    <row r="9320" spans="5:6" x14ac:dyDescent="0.25">
      <c r="E9320" t="s">
        <v>14410</v>
      </c>
      <c r="F9320" s="5">
        <v>1034.9615999999999</v>
      </c>
    </row>
    <row r="9321" spans="5:6" x14ac:dyDescent="0.25">
      <c r="E9321" t="s">
        <v>18288</v>
      </c>
      <c r="F9321" s="5">
        <v>1033.5543000000002</v>
      </c>
    </row>
    <row r="9322" spans="5:6" x14ac:dyDescent="0.25">
      <c r="E9322" t="s">
        <v>14744</v>
      </c>
      <c r="F9322" s="5">
        <v>1033.5234000000003</v>
      </c>
    </row>
    <row r="9323" spans="5:6" x14ac:dyDescent="0.25">
      <c r="E9323" t="s">
        <v>15795</v>
      </c>
      <c r="F9323" s="5">
        <v>1031.1435000000001</v>
      </c>
    </row>
    <row r="9324" spans="5:6" x14ac:dyDescent="0.25">
      <c r="E9324" t="s">
        <v>9694</v>
      </c>
      <c r="F9324" s="5">
        <v>1031.1435000000001</v>
      </c>
    </row>
    <row r="9325" spans="5:6" x14ac:dyDescent="0.25">
      <c r="E9325" t="s">
        <v>2777</v>
      </c>
      <c r="F9325" s="5">
        <v>1030.4755</v>
      </c>
    </row>
    <row r="9326" spans="5:6" x14ac:dyDescent="0.25">
      <c r="E9326" t="s">
        <v>1422</v>
      </c>
      <c r="F9326" s="5">
        <v>1030.1008999999999</v>
      </c>
    </row>
    <row r="9327" spans="5:6" x14ac:dyDescent="0.25">
      <c r="E9327" t="s">
        <v>15329</v>
      </c>
      <c r="F9327" s="5">
        <v>1029.2463</v>
      </c>
    </row>
    <row r="9328" spans="5:6" x14ac:dyDescent="0.25">
      <c r="E9328" t="s">
        <v>3685</v>
      </c>
      <c r="F9328" s="5">
        <v>1028.0577999999998</v>
      </c>
    </row>
    <row r="9329" spans="5:6" x14ac:dyDescent="0.25">
      <c r="E9329" t="s">
        <v>12943</v>
      </c>
      <c r="F9329" s="5">
        <v>1027.9164000000001</v>
      </c>
    </row>
    <row r="9330" spans="5:6" x14ac:dyDescent="0.25">
      <c r="E9330" t="s">
        <v>11618</v>
      </c>
      <c r="F9330" s="5">
        <v>1027.0952</v>
      </c>
    </row>
    <row r="9331" spans="5:6" x14ac:dyDescent="0.25">
      <c r="E9331" t="s">
        <v>10274</v>
      </c>
      <c r="F9331" s="5">
        <v>1027.0884000000001</v>
      </c>
    </row>
    <row r="9332" spans="5:6" x14ac:dyDescent="0.25">
      <c r="E9332" t="s">
        <v>13881</v>
      </c>
      <c r="F9332" s="5">
        <v>1026.7235999999998</v>
      </c>
    </row>
    <row r="9333" spans="5:6" x14ac:dyDescent="0.25">
      <c r="E9333" t="s">
        <v>17553</v>
      </c>
      <c r="F9333" s="5">
        <v>1026.2698999999998</v>
      </c>
    </row>
    <row r="9334" spans="5:6" x14ac:dyDescent="0.25">
      <c r="E9334" t="s">
        <v>17365</v>
      </c>
      <c r="F9334" s="5">
        <v>1025.5415</v>
      </c>
    </row>
    <row r="9335" spans="5:6" x14ac:dyDescent="0.25">
      <c r="E9335" t="s">
        <v>13931</v>
      </c>
      <c r="F9335" s="5">
        <v>1025.2864</v>
      </c>
    </row>
    <row r="9336" spans="5:6" x14ac:dyDescent="0.25">
      <c r="E9336" t="s">
        <v>3767</v>
      </c>
      <c r="F9336" s="5">
        <v>1025.2056</v>
      </c>
    </row>
    <row r="9337" spans="5:6" x14ac:dyDescent="0.25">
      <c r="E9337" t="s">
        <v>1668</v>
      </c>
      <c r="F9337" s="5">
        <v>1024.8110999999999</v>
      </c>
    </row>
    <row r="9338" spans="5:6" x14ac:dyDescent="0.25">
      <c r="E9338" t="s">
        <v>12460</v>
      </c>
      <c r="F9338" s="5">
        <v>1024.5828999999999</v>
      </c>
    </row>
    <row r="9339" spans="5:6" x14ac:dyDescent="0.25">
      <c r="E9339" t="s">
        <v>8813</v>
      </c>
      <c r="F9339" s="5">
        <v>1023.6388000000002</v>
      </c>
    </row>
    <row r="9340" spans="5:6" x14ac:dyDescent="0.25">
      <c r="E9340" t="s">
        <v>2319</v>
      </c>
      <c r="F9340" s="5">
        <v>1023.3146999999999</v>
      </c>
    </row>
    <row r="9341" spans="5:6" x14ac:dyDescent="0.25">
      <c r="E9341" t="s">
        <v>14429</v>
      </c>
      <c r="F9341" s="5">
        <v>1022.514</v>
      </c>
    </row>
    <row r="9342" spans="5:6" x14ac:dyDescent="0.25">
      <c r="E9342" t="s">
        <v>9440</v>
      </c>
      <c r="F9342" s="5">
        <v>1020.7854999999998</v>
      </c>
    </row>
    <row r="9343" spans="5:6" x14ac:dyDescent="0.25">
      <c r="E9343" t="s">
        <v>14662</v>
      </c>
      <c r="F9343" s="5">
        <v>1020.741</v>
      </c>
    </row>
    <row r="9344" spans="5:6" x14ac:dyDescent="0.25">
      <c r="E9344" t="s">
        <v>16000</v>
      </c>
      <c r="F9344" s="5">
        <v>1020.6969999999998</v>
      </c>
    </row>
    <row r="9345" spans="5:6" x14ac:dyDescent="0.25">
      <c r="E9345" t="s">
        <v>13314</v>
      </c>
      <c r="F9345" s="5">
        <v>1020.0650000000001</v>
      </c>
    </row>
    <row r="9346" spans="5:6" x14ac:dyDescent="0.25">
      <c r="E9346" t="s">
        <v>17104</v>
      </c>
      <c r="F9346" s="5">
        <v>1019.6952000000001</v>
      </c>
    </row>
    <row r="9347" spans="5:6" x14ac:dyDescent="0.25">
      <c r="E9347" t="s">
        <v>6829</v>
      </c>
      <c r="F9347" s="5">
        <v>1019.6631</v>
      </c>
    </row>
    <row r="9348" spans="5:6" x14ac:dyDescent="0.25">
      <c r="E9348" t="s">
        <v>12559</v>
      </c>
      <c r="F9348" s="5">
        <v>1019.6624999999999</v>
      </c>
    </row>
    <row r="9349" spans="5:6" x14ac:dyDescent="0.25">
      <c r="E9349" t="s">
        <v>11559</v>
      </c>
      <c r="F9349" s="5">
        <v>1018.8598000000001</v>
      </c>
    </row>
    <row r="9350" spans="5:6" x14ac:dyDescent="0.25">
      <c r="E9350" t="s">
        <v>15217</v>
      </c>
      <c r="F9350" s="5">
        <v>1018.0438000000001</v>
      </c>
    </row>
    <row r="9351" spans="5:6" x14ac:dyDescent="0.25">
      <c r="E9351" t="s">
        <v>17612</v>
      </c>
      <c r="F9351" s="5">
        <v>1017.6903000000001</v>
      </c>
    </row>
    <row r="9352" spans="5:6" x14ac:dyDescent="0.25">
      <c r="E9352" t="s">
        <v>4070</v>
      </c>
      <c r="F9352" s="5">
        <v>1016.8178</v>
      </c>
    </row>
    <row r="9353" spans="5:6" x14ac:dyDescent="0.25">
      <c r="E9353" t="s">
        <v>1771</v>
      </c>
      <c r="F9353" s="5">
        <v>1016.0835</v>
      </c>
    </row>
    <row r="9354" spans="5:6" x14ac:dyDescent="0.25">
      <c r="E9354" t="s">
        <v>6417</v>
      </c>
      <c r="F9354" s="5">
        <v>1014.4208</v>
      </c>
    </row>
    <row r="9355" spans="5:6" x14ac:dyDescent="0.25">
      <c r="E9355" t="s">
        <v>1339</v>
      </c>
      <c r="F9355" s="5">
        <v>1012.8686999999999</v>
      </c>
    </row>
    <row r="9356" spans="5:6" x14ac:dyDescent="0.25">
      <c r="E9356" t="s">
        <v>5201</v>
      </c>
      <c r="F9356" s="5">
        <v>1011.9537</v>
      </c>
    </row>
    <row r="9357" spans="5:6" x14ac:dyDescent="0.25">
      <c r="E9357" t="s">
        <v>16126</v>
      </c>
      <c r="F9357" s="5">
        <v>1011.7150000000001</v>
      </c>
    </row>
    <row r="9358" spans="5:6" x14ac:dyDescent="0.25">
      <c r="E9358" t="s">
        <v>15101</v>
      </c>
      <c r="F9358" s="5">
        <v>1010.4511999999999</v>
      </c>
    </row>
    <row r="9359" spans="5:6" x14ac:dyDescent="0.25">
      <c r="E9359" t="s">
        <v>4727</v>
      </c>
      <c r="F9359" s="5">
        <v>1010.2183</v>
      </c>
    </row>
    <row r="9360" spans="5:6" x14ac:dyDescent="0.25">
      <c r="E9360" t="s">
        <v>3961</v>
      </c>
      <c r="F9360" s="5">
        <v>1009.9697</v>
      </c>
    </row>
    <row r="9361" spans="5:6" x14ac:dyDescent="0.25">
      <c r="E9361" t="s">
        <v>2371</v>
      </c>
      <c r="F9361" s="5">
        <v>1009.8404999999998</v>
      </c>
    </row>
    <row r="9362" spans="5:6" x14ac:dyDescent="0.25">
      <c r="E9362" t="s">
        <v>1503</v>
      </c>
      <c r="F9362" s="5">
        <v>1009.7445000000002</v>
      </c>
    </row>
    <row r="9363" spans="5:6" x14ac:dyDescent="0.25">
      <c r="E9363" t="s">
        <v>9458</v>
      </c>
      <c r="F9363" s="5">
        <v>1008.8101999999999</v>
      </c>
    </row>
    <row r="9364" spans="5:6" x14ac:dyDescent="0.25">
      <c r="E9364" t="s">
        <v>16271</v>
      </c>
      <c r="F9364" s="5">
        <v>1007.7969999999999</v>
      </c>
    </row>
    <row r="9365" spans="5:6" x14ac:dyDescent="0.25">
      <c r="E9365" t="s">
        <v>15956</v>
      </c>
      <c r="F9365" s="5">
        <v>1007.6238000000001</v>
      </c>
    </row>
    <row r="9366" spans="5:6" x14ac:dyDescent="0.25">
      <c r="E9366" t="s">
        <v>18039</v>
      </c>
      <c r="F9366" s="5">
        <v>1007.5271</v>
      </c>
    </row>
    <row r="9367" spans="5:6" x14ac:dyDescent="0.25">
      <c r="E9367" t="s">
        <v>10549</v>
      </c>
      <c r="F9367" s="5">
        <v>1007.0625</v>
      </c>
    </row>
    <row r="9368" spans="5:6" x14ac:dyDescent="0.25">
      <c r="E9368" t="s">
        <v>2452</v>
      </c>
      <c r="F9368" s="5">
        <v>1006.8647999999999</v>
      </c>
    </row>
    <row r="9369" spans="5:6" x14ac:dyDescent="0.25">
      <c r="E9369" t="s">
        <v>8339</v>
      </c>
      <c r="F9369" s="5">
        <v>1006.4331000000001</v>
      </c>
    </row>
    <row r="9370" spans="5:6" x14ac:dyDescent="0.25">
      <c r="E9370" t="s">
        <v>18044</v>
      </c>
      <c r="F9370" s="5">
        <v>1006.3221999999998</v>
      </c>
    </row>
    <row r="9371" spans="5:6" x14ac:dyDescent="0.25">
      <c r="E9371" t="s">
        <v>12897</v>
      </c>
      <c r="F9371" s="5">
        <v>1004.9258</v>
      </c>
    </row>
    <row r="9372" spans="5:6" x14ac:dyDescent="0.25">
      <c r="E9372" t="s">
        <v>3716</v>
      </c>
      <c r="F9372" s="5">
        <v>1001.8101999999999</v>
      </c>
    </row>
    <row r="9373" spans="5:6" x14ac:dyDescent="0.25">
      <c r="E9373" t="s">
        <v>6028</v>
      </c>
      <c r="F9373" s="5">
        <v>1001.3920999999998</v>
      </c>
    </row>
    <row r="9374" spans="5:6" x14ac:dyDescent="0.25">
      <c r="E9374" t="s">
        <v>8305</v>
      </c>
      <c r="F9374" s="5">
        <v>1000.6048</v>
      </c>
    </row>
    <row r="9375" spans="5:6" x14ac:dyDescent="0.25">
      <c r="E9375" t="s">
        <v>8162</v>
      </c>
      <c r="F9375" s="5">
        <v>999.99700000000007</v>
      </c>
    </row>
    <row r="9376" spans="5:6" x14ac:dyDescent="0.25">
      <c r="E9376" t="s">
        <v>1249</v>
      </c>
      <c r="F9376" s="5">
        <v>998.91959999999983</v>
      </c>
    </row>
    <row r="9377" spans="5:6" x14ac:dyDescent="0.25">
      <c r="E9377" t="s">
        <v>8587</v>
      </c>
      <c r="F9377" s="5">
        <v>998.85690000000011</v>
      </c>
    </row>
    <row r="9378" spans="5:6" x14ac:dyDescent="0.25">
      <c r="E9378" t="s">
        <v>2126</v>
      </c>
      <c r="F9378" s="5">
        <v>996.60550000000001</v>
      </c>
    </row>
    <row r="9379" spans="5:6" x14ac:dyDescent="0.25">
      <c r="E9379" t="s">
        <v>16100</v>
      </c>
      <c r="F9379" s="5">
        <v>996.17589999999973</v>
      </c>
    </row>
    <row r="9380" spans="5:6" x14ac:dyDescent="0.25">
      <c r="E9380" t="s">
        <v>10614</v>
      </c>
      <c r="F9380" s="5">
        <v>995.28489999999999</v>
      </c>
    </row>
    <row r="9381" spans="5:6" x14ac:dyDescent="0.25">
      <c r="E9381" t="s">
        <v>14513</v>
      </c>
      <c r="F9381" s="5">
        <v>994.57460000000003</v>
      </c>
    </row>
    <row r="9382" spans="5:6" x14ac:dyDescent="0.25">
      <c r="E9382" t="s">
        <v>11303</v>
      </c>
      <c r="F9382" s="5">
        <v>994.26280000000008</v>
      </c>
    </row>
    <row r="9383" spans="5:6" x14ac:dyDescent="0.25">
      <c r="E9383" t="s">
        <v>5009</v>
      </c>
      <c r="F9383" s="5">
        <v>992.59600000000012</v>
      </c>
    </row>
    <row r="9384" spans="5:6" x14ac:dyDescent="0.25">
      <c r="E9384" t="s">
        <v>15070</v>
      </c>
      <c r="F9384" s="5">
        <v>992.12279999999998</v>
      </c>
    </row>
    <row r="9385" spans="5:6" x14ac:dyDescent="0.25">
      <c r="E9385" t="s">
        <v>3233</v>
      </c>
      <c r="F9385" s="5">
        <v>992.06690000000003</v>
      </c>
    </row>
    <row r="9386" spans="5:6" x14ac:dyDescent="0.25">
      <c r="E9386" t="s">
        <v>12041</v>
      </c>
      <c r="F9386" s="5">
        <v>991.97969999999998</v>
      </c>
    </row>
    <row r="9387" spans="5:6" x14ac:dyDescent="0.25">
      <c r="E9387" t="s">
        <v>1470</v>
      </c>
      <c r="F9387" s="5">
        <v>991.76970000000006</v>
      </c>
    </row>
    <row r="9388" spans="5:6" x14ac:dyDescent="0.25">
      <c r="E9388" t="s">
        <v>7552</v>
      </c>
      <c r="F9388" s="5">
        <v>991.50250000000017</v>
      </c>
    </row>
    <row r="9389" spans="5:6" x14ac:dyDescent="0.25">
      <c r="E9389" t="s">
        <v>849</v>
      </c>
      <c r="F9389" s="5">
        <v>991.32579999999996</v>
      </c>
    </row>
    <row r="9390" spans="5:6" x14ac:dyDescent="0.25">
      <c r="E9390" t="s">
        <v>3165</v>
      </c>
      <c r="F9390" s="5">
        <v>990.78750000000002</v>
      </c>
    </row>
    <row r="9391" spans="5:6" x14ac:dyDescent="0.25">
      <c r="E9391" t="s">
        <v>16132</v>
      </c>
      <c r="F9391" s="5">
        <v>990.05000000000007</v>
      </c>
    </row>
    <row r="9392" spans="5:6" x14ac:dyDescent="0.25">
      <c r="E9392" t="s">
        <v>10144</v>
      </c>
      <c r="F9392" s="5">
        <v>989.04849999999999</v>
      </c>
    </row>
    <row r="9393" spans="5:6" x14ac:dyDescent="0.25">
      <c r="E9393" t="s">
        <v>15947</v>
      </c>
      <c r="F9393" s="5">
        <v>987.39179999999999</v>
      </c>
    </row>
    <row r="9394" spans="5:6" x14ac:dyDescent="0.25">
      <c r="E9394" t="s">
        <v>11208</v>
      </c>
      <c r="F9394" s="5">
        <v>987.32969999999978</v>
      </c>
    </row>
    <row r="9395" spans="5:6" x14ac:dyDescent="0.25">
      <c r="E9395" t="s">
        <v>6202</v>
      </c>
      <c r="F9395" s="5">
        <v>987.32969999999978</v>
      </c>
    </row>
    <row r="9396" spans="5:6" x14ac:dyDescent="0.25">
      <c r="E9396" t="s">
        <v>8679</v>
      </c>
      <c r="F9396" s="5">
        <v>987.28590000000008</v>
      </c>
    </row>
    <row r="9397" spans="5:6" x14ac:dyDescent="0.25">
      <c r="E9397" t="s">
        <v>8193</v>
      </c>
      <c r="F9397" s="5">
        <v>986.53620000000001</v>
      </c>
    </row>
    <row r="9398" spans="5:6" x14ac:dyDescent="0.25">
      <c r="E9398" t="s">
        <v>12744</v>
      </c>
      <c r="F9398" s="5">
        <v>985.07110000000011</v>
      </c>
    </row>
    <row r="9399" spans="5:6" x14ac:dyDescent="0.25">
      <c r="E9399" t="s">
        <v>14075</v>
      </c>
      <c r="F9399" s="5">
        <v>983.90190000000007</v>
      </c>
    </row>
    <row r="9400" spans="5:6" x14ac:dyDescent="0.25">
      <c r="E9400" t="s">
        <v>12305</v>
      </c>
      <c r="F9400" s="5">
        <v>983.58889999999985</v>
      </c>
    </row>
    <row r="9401" spans="5:6" x14ac:dyDescent="0.25">
      <c r="E9401" t="s">
        <v>15729</v>
      </c>
      <c r="F9401" s="5">
        <v>983.20029999999986</v>
      </c>
    </row>
    <row r="9402" spans="5:6" x14ac:dyDescent="0.25">
      <c r="E9402" t="s">
        <v>3172</v>
      </c>
      <c r="F9402" s="5">
        <v>983.08529999999996</v>
      </c>
    </row>
    <row r="9403" spans="5:6" x14ac:dyDescent="0.25">
      <c r="E9403" t="s">
        <v>7447</v>
      </c>
      <c r="F9403" s="5">
        <v>982.96219999999994</v>
      </c>
    </row>
    <row r="9404" spans="5:6" x14ac:dyDescent="0.25">
      <c r="E9404" t="s">
        <v>13921</v>
      </c>
      <c r="F9404" s="5">
        <v>982.92309999999998</v>
      </c>
    </row>
    <row r="9405" spans="5:6" x14ac:dyDescent="0.25">
      <c r="E9405" t="s">
        <v>11283</v>
      </c>
      <c r="F9405" s="5">
        <v>981.77530000000024</v>
      </c>
    </row>
    <row r="9406" spans="5:6" x14ac:dyDescent="0.25">
      <c r="E9406" t="s">
        <v>14317</v>
      </c>
      <c r="F9406" s="5">
        <v>981.70199999999977</v>
      </c>
    </row>
    <row r="9407" spans="5:6" x14ac:dyDescent="0.25">
      <c r="E9407" t="s">
        <v>8489</v>
      </c>
      <c r="F9407" s="5">
        <v>981.70199999999977</v>
      </c>
    </row>
    <row r="9408" spans="5:6" x14ac:dyDescent="0.25">
      <c r="E9408" t="s">
        <v>7018</v>
      </c>
      <c r="F9408" s="5">
        <v>981.70199999999977</v>
      </c>
    </row>
    <row r="9409" spans="5:6" x14ac:dyDescent="0.25">
      <c r="E9409" t="s">
        <v>3867</v>
      </c>
      <c r="F9409" s="5">
        <v>981.70199999999977</v>
      </c>
    </row>
    <row r="9410" spans="5:6" x14ac:dyDescent="0.25">
      <c r="E9410" t="s">
        <v>4244</v>
      </c>
      <c r="F9410" s="5">
        <v>981.70199999999977</v>
      </c>
    </row>
    <row r="9411" spans="5:6" x14ac:dyDescent="0.25">
      <c r="E9411" t="s">
        <v>1242</v>
      </c>
      <c r="F9411" s="5">
        <v>981.30309999999986</v>
      </c>
    </row>
    <row r="9412" spans="5:6" x14ac:dyDescent="0.25">
      <c r="E9412" t="s">
        <v>3461</v>
      </c>
      <c r="F9412" s="5">
        <v>981.23949999999991</v>
      </c>
    </row>
    <row r="9413" spans="5:6" x14ac:dyDescent="0.25">
      <c r="E9413" t="s">
        <v>16054</v>
      </c>
      <c r="F9413" s="5">
        <v>979.97479999999996</v>
      </c>
    </row>
    <row r="9414" spans="5:6" x14ac:dyDescent="0.25">
      <c r="E9414" t="s">
        <v>8380</v>
      </c>
      <c r="F9414" s="5">
        <v>979.65950000000009</v>
      </c>
    </row>
    <row r="9415" spans="5:6" x14ac:dyDescent="0.25">
      <c r="E9415" t="s">
        <v>16950</v>
      </c>
      <c r="F9415" s="5">
        <v>979.22489999999993</v>
      </c>
    </row>
    <row r="9416" spans="5:6" x14ac:dyDescent="0.25">
      <c r="E9416" t="s">
        <v>3356</v>
      </c>
      <c r="F9416" s="5">
        <v>978.48080000000004</v>
      </c>
    </row>
    <row r="9417" spans="5:6" x14ac:dyDescent="0.25">
      <c r="E9417" t="s">
        <v>14625</v>
      </c>
      <c r="F9417" s="5">
        <v>978.30569999999989</v>
      </c>
    </row>
    <row r="9418" spans="5:6" x14ac:dyDescent="0.25">
      <c r="E9418" t="s">
        <v>16556</v>
      </c>
      <c r="F9418" s="5">
        <v>976.87069999999994</v>
      </c>
    </row>
    <row r="9419" spans="5:6" x14ac:dyDescent="0.25">
      <c r="E9419" t="s">
        <v>10866</v>
      </c>
      <c r="F9419" s="5">
        <v>976.56500000000005</v>
      </c>
    </row>
    <row r="9420" spans="5:6" x14ac:dyDescent="0.25">
      <c r="E9420" t="s">
        <v>6684</v>
      </c>
      <c r="F9420" s="5">
        <v>976.43850000000009</v>
      </c>
    </row>
    <row r="9421" spans="5:6" x14ac:dyDescent="0.25">
      <c r="E9421" t="s">
        <v>2901</v>
      </c>
      <c r="F9421" s="5">
        <v>975.61559999999986</v>
      </c>
    </row>
    <row r="9422" spans="5:6" x14ac:dyDescent="0.25">
      <c r="E9422" t="s">
        <v>4858</v>
      </c>
      <c r="F9422" s="5">
        <v>974.5775000000001</v>
      </c>
    </row>
    <row r="9423" spans="5:6" x14ac:dyDescent="0.25">
      <c r="E9423" t="s">
        <v>5271</v>
      </c>
      <c r="F9423" s="5">
        <v>973.59619999999995</v>
      </c>
    </row>
    <row r="9424" spans="5:6" x14ac:dyDescent="0.25">
      <c r="E9424" t="s">
        <v>3386</v>
      </c>
      <c r="F9424" s="5">
        <v>972.95590000000016</v>
      </c>
    </row>
    <row r="9425" spans="5:6" x14ac:dyDescent="0.25">
      <c r="E9425" t="s">
        <v>8446</v>
      </c>
      <c r="F9425" s="5">
        <v>972.67109999999991</v>
      </c>
    </row>
    <row r="9426" spans="5:6" x14ac:dyDescent="0.25">
      <c r="E9426" t="s">
        <v>10482</v>
      </c>
      <c r="F9426" s="5">
        <v>972.45529999999997</v>
      </c>
    </row>
    <row r="9427" spans="5:6" x14ac:dyDescent="0.25">
      <c r="E9427" t="s">
        <v>4816</v>
      </c>
      <c r="F9427" s="5">
        <v>972.30840000000001</v>
      </c>
    </row>
    <row r="9428" spans="5:6" x14ac:dyDescent="0.25">
      <c r="E9428" t="s">
        <v>5003</v>
      </c>
      <c r="F9428" s="5">
        <v>971.5150000000001</v>
      </c>
    </row>
    <row r="9429" spans="5:6" x14ac:dyDescent="0.25">
      <c r="E9429" t="s">
        <v>6986</v>
      </c>
      <c r="F9429" s="5">
        <v>969.0691999999998</v>
      </c>
    </row>
    <row r="9430" spans="5:6" x14ac:dyDescent="0.25">
      <c r="E9430" t="s">
        <v>5437</v>
      </c>
      <c r="F9430" s="5">
        <v>968.93920000000003</v>
      </c>
    </row>
    <row r="9431" spans="5:6" x14ac:dyDescent="0.25">
      <c r="E9431" t="s">
        <v>6613</v>
      </c>
      <c r="F9431" s="5">
        <v>968.93920000000003</v>
      </c>
    </row>
    <row r="9432" spans="5:6" x14ac:dyDescent="0.25">
      <c r="E9432" t="s">
        <v>16601</v>
      </c>
      <c r="F9432" s="5">
        <v>968.09010000000012</v>
      </c>
    </row>
    <row r="9433" spans="5:6" x14ac:dyDescent="0.25">
      <c r="E9433" t="s">
        <v>18855</v>
      </c>
      <c r="F9433" s="5">
        <v>967.84320000000025</v>
      </c>
    </row>
    <row r="9434" spans="5:6" x14ac:dyDescent="0.25">
      <c r="E9434" t="s">
        <v>9705</v>
      </c>
      <c r="F9434" s="5">
        <v>966.47990000000004</v>
      </c>
    </row>
    <row r="9435" spans="5:6" x14ac:dyDescent="0.25">
      <c r="E9435" t="s">
        <v>2394</v>
      </c>
      <c r="F9435" s="5">
        <v>966.41200000000003</v>
      </c>
    </row>
    <row r="9436" spans="5:6" x14ac:dyDescent="0.25">
      <c r="E9436" t="s">
        <v>16783</v>
      </c>
      <c r="F9436" s="5">
        <v>966.0254000000001</v>
      </c>
    </row>
    <row r="9437" spans="5:6" x14ac:dyDescent="0.25">
      <c r="E9437" t="s">
        <v>10215</v>
      </c>
      <c r="F9437" s="5">
        <v>965.74950000000001</v>
      </c>
    </row>
    <row r="9438" spans="5:6" x14ac:dyDescent="0.25">
      <c r="E9438" t="s">
        <v>15591</v>
      </c>
      <c r="F9438" s="5">
        <v>965.63419999999985</v>
      </c>
    </row>
    <row r="9439" spans="5:6" x14ac:dyDescent="0.25">
      <c r="E9439" t="s">
        <v>13146</v>
      </c>
      <c r="F9439" s="5">
        <v>965.21389999999997</v>
      </c>
    </row>
    <row r="9440" spans="5:6" x14ac:dyDescent="0.25">
      <c r="E9440" t="s">
        <v>8360</v>
      </c>
      <c r="F9440" s="5">
        <v>964.68880000000001</v>
      </c>
    </row>
    <row r="9441" spans="5:6" x14ac:dyDescent="0.25">
      <c r="E9441" t="s">
        <v>5875</v>
      </c>
      <c r="F9441" s="5">
        <v>964.64739999999995</v>
      </c>
    </row>
    <row r="9442" spans="5:6" x14ac:dyDescent="0.25">
      <c r="E9442" t="s">
        <v>5475</v>
      </c>
      <c r="F9442" s="5">
        <v>964.41999999999985</v>
      </c>
    </row>
    <row r="9443" spans="5:6" x14ac:dyDescent="0.25">
      <c r="E9443" t="s">
        <v>16371</v>
      </c>
      <c r="F9443" s="5">
        <v>964.29050000000007</v>
      </c>
    </row>
    <row r="9444" spans="5:6" x14ac:dyDescent="0.25">
      <c r="E9444" t="s">
        <v>3729</v>
      </c>
      <c r="F9444" s="5">
        <v>964.17919999999992</v>
      </c>
    </row>
    <row r="9445" spans="5:6" x14ac:dyDescent="0.25">
      <c r="E9445" t="s">
        <v>13847</v>
      </c>
      <c r="F9445" s="5">
        <v>963.99599999999998</v>
      </c>
    </row>
    <row r="9446" spans="5:6" x14ac:dyDescent="0.25">
      <c r="E9446" t="s">
        <v>2094</v>
      </c>
      <c r="F9446" s="5">
        <v>963.78289999999993</v>
      </c>
    </row>
    <row r="9447" spans="5:6" x14ac:dyDescent="0.25">
      <c r="E9447" t="s">
        <v>12805</v>
      </c>
      <c r="F9447" s="5">
        <v>962.66690000000006</v>
      </c>
    </row>
    <row r="9448" spans="5:6" x14ac:dyDescent="0.25">
      <c r="E9448" t="s">
        <v>16058</v>
      </c>
      <c r="F9448" s="5">
        <v>962.30489999999998</v>
      </c>
    </row>
    <row r="9449" spans="5:6" x14ac:dyDescent="0.25">
      <c r="E9449" t="s">
        <v>8498</v>
      </c>
      <c r="F9449" s="5">
        <v>961.10820000000001</v>
      </c>
    </row>
    <row r="9450" spans="5:6" x14ac:dyDescent="0.25">
      <c r="E9450" t="s">
        <v>16250</v>
      </c>
      <c r="F9450" s="5">
        <v>960.91190000000017</v>
      </c>
    </row>
    <row r="9451" spans="5:6" x14ac:dyDescent="0.25">
      <c r="E9451" t="s">
        <v>14576</v>
      </c>
      <c r="F9451" s="5">
        <v>960.53359999999986</v>
      </c>
    </row>
    <row r="9452" spans="5:6" x14ac:dyDescent="0.25">
      <c r="E9452" t="s">
        <v>8594</v>
      </c>
      <c r="F9452" s="5">
        <v>960.52930000000003</v>
      </c>
    </row>
    <row r="9453" spans="5:6" x14ac:dyDescent="0.25">
      <c r="E9453" t="s">
        <v>4783</v>
      </c>
      <c r="F9453" s="5">
        <v>960.24669999999992</v>
      </c>
    </row>
    <row r="9454" spans="5:6" x14ac:dyDescent="0.25">
      <c r="E9454" t="s">
        <v>18382</v>
      </c>
      <c r="F9454" s="5">
        <v>958.36109999999996</v>
      </c>
    </row>
    <row r="9455" spans="5:6" x14ac:dyDescent="0.25">
      <c r="E9455" t="s">
        <v>3869</v>
      </c>
      <c r="F9455" s="5">
        <v>956.68859999999995</v>
      </c>
    </row>
    <row r="9456" spans="5:6" x14ac:dyDescent="0.25">
      <c r="E9456" t="s">
        <v>17782</v>
      </c>
      <c r="F9456" s="5">
        <v>956.63210000000004</v>
      </c>
    </row>
    <row r="9457" spans="5:6" x14ac:dyDescent="0.25">
      <c r="E9457" t="s">
        <v>1206</v>
      </c>
      <c r="F9457" s="5">
        <v>954.55470000000003</v>
      </c>
    </row>
    <row r="9458" spans="5:6" x14ac:dyDescent="0.25">
      <c r="E9458" t="s">
        <v>8644</v>
      </c>
      <c r="F9458" s="5">
        <v>953.56370000000015</v>
      </c>
    </row>
    <row r="9459" spans="5:6" x14ac:dyDescent="0.25">
      <c r="E9459" t="s">
        <v>2028</v>
      </c>
      <c r="F9459" s="5">
        <v>953.56370000000015</v>
      </c>
    </row>
    <row r="9460" spans="5:6" x14ac:dyDescent="0.25">
      <c r="E9460" t="s">
        <v>3965</v>
      </c>
      <c r="F9460" s="5">
        <v>953.00300000000004</v>
      </c>
    </row>
    <row r="9461" spans="5:6" x14ac:dyDescent="0.25">
      <c r="E9461" t="s">
        <v>7827</v>
      </c>
      <c r="F9461" s="5">
        <v>951.40490000000011</v>
      </c>
    </row>
    <row r="9462" spans="5:6" x14ac:dyDescent="0.25">
      <c r="E9462" t="s">
        <v>6025</v>
      </c>
      <c r="F9462" s="5">
        <v>950.92919999999981</v>
      </c>
    </row>
    <row r="9463" spans="5:6" x14ac:dyDescent="0.25">
      <c r="E9463" t="s">
        <v>6095</v>
      </c>
      <c r="F9463" s="5">
        <v>950.55470000000003</v>
      </c>
    </row>
    <row r="9464" spans="5:6" x14ac:dyDescent="0.25">
      <c r="E9464" t="s">
        <v>14718</v>
      </c>
      <c r="F9464" s="5">
        <v>950.4600999999999</v>
      </c>
    </row>
    <row r="9465" spans="5:6" x14ac:dyDescent="0.25">
      <c r="E9465" t="s">
        <v>6230</v>
      </c>
      <c r="F9465" s="5">
        <v>950.33569999999986</v>
      </c>
    </row>
    <row r="9466" spans="5:6" x14ac:dyDescent="0.25">
      <c r="E9466" t="s">
        <v>2616</v>
      </c>
      <c r="F9466" s="5">
        <v>950.16269999999997</v>
      </c>
    </row>
    <row r="9467" spans="5:6" x14ac:dyDescent="0.25">
      <c r="E9467" t="s">
        <v>14015</v>
      </c>
      <c r="F9467" s="5">
        <v>950.13809999999989</v>
      </c>
    </row>
    <row r="9468" spans="5:6" x14ac:dyDescent="0.25">
      <c r="E9468" t="s">
        <v>16683</v>
      </c>
      <c r="F9468" s="5">
        <v>949.99739999999997</v>
      </c>
    </row>
    <row r="9469" spans="5:6" x14ac:dyDescent="0.25">
      <c r="E9469" t="s">
        <v>16963</v>
      </c>
      <c r="F9469" s="5">
        <v>949.94229999999993</v>
      </c>
    </row>
    <row r="9470" spans="5:6" x14ac:dyDescent="0.25">
      <c r="E9470" t="s">
        <v>16404</v>
      </c>
      <c r="F9470" s="5">
        <v>948.89550000000008</v>
      </c>
    </row>
    <row r="9471" spans="5:6" x14ac:dyDescent="0.25">
      <c r="E9471" t="s">
        <v>8940</v>
      </c>
      <c r="F9471" s="5">
        <v>948.70489999999995</v>
      </c>
    </row>
    <row r="9472" spans="5:6" x14ac:dyDescent="0.25">
      <c r="E9472" t="s">
        <v>16510</v>
      </c>
      <c r="F9472" s="5">
        <v>948.08939999999996</v>
      </c>
    </row>
    <row r="9473" spans="5:6" x14ac:dyDescent="0.25">
      <c r="E9473" t="s">
        <v>10413</v>
      </c>
      <c r="F9473" s="5">
        <v>947.26170000000013</v>
      </c>
    </row>
    <row r="9474" spans="5:6" x14ac:dyDescent="0.25">
      <c r="E9474" t="s">
        <v>3521</v>
      </c>
      <c r="F9474" s="5">
        <v>947.19990000000007</v>
      </c>
    </row>
    <row r="9475" spans="5:6" x14ac:dyDescent="0.25">
      <c r="E9475" t="s">
        <v>3744</v>
      </c>
      <c r="F9475" s="5">
        <v>947.03550000000007</v>
      </c>
    </row>
    <row r="9476" spans="5:6" x14ac:dyDescent="0.25">
      <c r="E9476" t="s">
        <v>5402</v>
      </c>
      <c r="F9476" s="5">
        <v>946.79399999999998</v>
      </c>
    </row>
    <row r="9477" spans="5:6" x14ac:dyDescent="0.25">
      <c r="E9477" t="s">
        <v>13169</v>
      </c>
      <c r="F9477" s="5">
        <v>946.37450000000001</v>
      </c>
    </row>
    <row r="9478" spans="5:6" x14ac:dyDescent="0.25">
      <c r="E9478" t="s">
        <v>10604</v>
      </c>
      <c r="F9478" s="5">
        <v>946.06680000000006</v>
      </c>
    </row>
    <row r="9479" spans="5:6" x14ac:dyDescent="0.25">
      <c r="E9479" t="s">
        <v>4817</v>
      </c>
      <c r="F9479" s="5">
        <v>945.26110000000017</v>
      </c>
    </row>
    <row r="9480" spans="5:6" x14ac:dyDescent="0.25">
      <c r="E9480" t="s">
        <v>10510</v>
      </c>
      <c r="F9480" s="5">
        <v>945.26019999999994</v>
      </c>
    </row>
    <row r="9481" spans="5:6" x14ac:dyDescent="0.25">
      <c r="E9481" t="s">
        <v>2115</v>
      </c>
      <c r="F9481" s="5">
        <v>945.03249999999991</v>
      </c>
    </row>
    <row r="9482" spans="5:6" x14ac:dyDescent="0.25">
      <c r="E9482" t="s">
        <v>3692</v>
      </c>
      <c r="F9482" s="5">
        <v>944.5879000000001</v>
      </c>
    </row>
    <row r="9483" spans="5:6" x14ac:dyDescent="0.25">
      <c r="E9483" t="s">
        <v>12938</v>
      </c>
      <c r="F9483" s="5">
        <v>944.56369999999993</v>
      </c>
    </row>
    <row r="9484" spans="5:6" x14ac:dyDescent="0.25">
      <c r="E9484" t="s">
        <v>18315</v>
      </c>
      <c r="F9484" s="5">
        <v>943.28819999999996</v>
      </c>
    </row>
    <row r="9485" spans="5:6" x14ac:dyDescent="0.25">
      <c r="E9485" t="s">
        <v>17426</v>
      </c>
      <c r="F9485" s="5">
        <v>943.28819999999996</v>
      </c>
    </row>
    <row r="9486" spans="5:6" x14ac:dyDescent="0.25">
      <c r="E9486" t="s">
        <v>14930</v>
      </c>
      <c r="F9486" s="5">
        <v>943.28819999999996</v>
      </c>
    </row>
    <row r="9487" spans="5:6" x14ac:dyDescent="0.25">
      <c r="E9487" t="s">
        <v>10513</v>
      </c>
      <c r="F9487" s="5">
        <v>943.28819999999996</v>
      </c>
    </row>
    <row r="9488" spans="5:6" x14ac:dyDescent="0.25">
      <c r="E9488" t="s">
        <v>8314</v>
      </c>
      <c r="F9488" s="5">
        <v>943.28819999999996</v>
      </c>
    </row>
    <row r="9489" spans="5:6" x14ac:dyDescent="0.25">
      <c r="E9489" t="s">
        <v>6423</v>
      </c>
      <c r="F9489" s="5">
        <v>943.28819999999996</v>
      </c>
    </row>
    <row r="9490" spans="5:6" x14ac:dyDescent="0.25">
      <c r="E9490" t="s">
        <v>16088</v>
      </c>
      <c r="F9490" s="5">
        <v>941.64739999999995</v>
      </c>
    </row>
    <row r="9491" spans="5:6" x14ac:dyDescent="0.25">
      <c r="E9491" t="s">
        <v>8447</v>
      </c>
      <c r="F9491" s="5">
        <v>940.86649999999997</v>
      </c>
    </row>
    <row r="9492" spans="5:6" x14ac:dyDescent="0.25">
      <c r="E9492" t="s">
        <v>14645</v>
      </c>
      <c r="F9492" s="5">
        <v>940.39569999999992</v>
      </c>
    </row>
    <row r="9493" spans="5:6" x14ac:dyDescent="0.25">
      <c r="E9493" t="s">
        <v>14377</v>
      </c>
      <c r="F9493" s="5">
        <v>940.29379999999992</v>
      </c>
    </row>
    <row r="9494" spans="5:6" x14ac:dyDescent="0.25">
      <c r="E9494" t="s">
        <v>2536</v>
      </c>
      <c r="F9494" s="5">
        <v>939.78089999999986</v>
      </c>
    </row>
    <row r="9495" spans="5:6" x14ac:dyDescent="0.25">
      <c r="E9495" t="s">
        <v>14002</v>
      </c>
      <c r="F9495" s="5">
        <v>938.98590000000013</v>
      </c>
    </row>
    <row r="9496" spans="5:6" x14ac:dyDescent="0.25">
      <c r="E9496" t="s">
        <v>7768</v>
      </c>
      <c r="F9496" s="5">
        <v>938.74800000000005</v>
      </c>
    </row>
    <row r="9497" spans="5:6" x14ac:dyDescent="0.25">
      <c r="E9497" t="s">
        <v>15804</v>
      </c>
      <c r="F9497" s="5">
        <v>938.6875</v>
      </c>
    </row>
    <row r="9498" spans="5:6" x14ac:dyDescent="0.25">
      <c r="E9498" t="s">
        <v>4981</v>
      </c>
      <c r="F9498" s="5">
        <v>938.58989999999994</v>
      </c>
    </row>
    <row r="9499" spans="5:6" x14ac:dyDescent="0.25">
      <c r="E9499" t="s">
        <v>6448</v>
      </c>
      <c r="F9499" s="5">
        <v>938.36249999999995</v>
      </c>
    </row>
    <row r="9500" spans="5:6" x14ac:dyDescent="0.25">
      <c r="E9500" t="s">
        <v>1698</v>
      </c>
      <c r="F9500" s="5">
        <v>938.17729999999995</v>
      </c>
    </row>
    <row r="9501" spans="5:6" x14ac:dyDescent="0.25">
      <c r="E9501" t="s">
        <v>9163</v>
      </c>
      <c r="F9501" s="5">
        <v>938.11669999999992</v>
      </c>
    </row>
    <row r="9502" spans="5:6" x14ac:dyDescent="0.25">
      <c r="E9502" t="s">
        <v>16059</v>
      </c>
      <c r="F9502" s="5">
        <v>937.77790000000016</v>
      </c>
    </row>
    <row r="9503" spans="5:6" x14ac:dyDescent="0.25">
      <c r="E9503" t="s">
        <v>12430</v>
      </c>
      <c r="F9503" s="5">
        <v>937.65899999999988</v>
      </c>
    </row>
    <row r="9504" spans="5:6" x14ac:dyDescent="0.25">
      <c r="E9504" t="s">
        <v>14911</v>
      </c>
      <c r="F9504" s="5">
        <v>937.10090000000014</v>
      </c>
    </row>
    <row r="9505" spans="5:6" x14ac:dyDescent="0.25">
      <c r="E9505" t="s">
        <v>2732</v>
      </c>
      <c r="F9505" s="5">
        <v>937.07490000000007</v>
      </c>
    </row>
    <row r="9506" spans="5:6" x14ac:dyDescent="0.25">
      <c r="E9506" t="s">
        <v>6921</v>
      </c>
      <c r="F9506" s="5">
        <v>937.04640000000006</v>
      </c>
    </row>
    <row r="9507" spans="5:6" x14ac:dyDescent="0.25">
      <c r="E9507" t="s">
        <v>2967</v>
      </c>
      <c r="F9507" s="5">
        <v>936.39599999999996</v>
      </c>
    </row>
    <row r="9508" spans="5:6" x14ac:dyDescent="0.25">
      <c r="E9508" t="s">
        <v>13008</v>
      </c>
      <c r="F9508" s="5">
        <v>935.67000000000007</v>
      </c>
    </row>
    <row r="9509" spans="5:6" x14ac:dyDescent="0.25">
      <c r="E9509" t="s">
        <v>3016</v>
      </c>
      <c r="F9509" s="5">
        <v>934.33420000000001</v>
      </c>
    </row>
    <row r="9510" spans="5:6" x14ac:dyDescent="0.25">
      <c r="E9510" t="s">
        <v>5881</v>
      </c>
      <c r="F9510" s="5">
        <v>933.82620000000009</v>
      </c>
    </row>
    <row r="9511" spans="5:6" x14ac:dyDescent="0.25">
      <c r="E9511" t="s">
        <v>2267</v>
      </c>
      <c r="F9511" s="5">
        <v>933.76249999999993</v>
      </c>
    </row>
    <row r="9512" spans="5:6" x14ac:dyDescent="0.25">
      <c r="E9512" t="s">
        <v>10501</v>
      </c>
      <c r="F9512" s="5">
        <v>932.05130000000008</v>
      </c>
    </row>
    <row r="9513" spans="5:6" x14ac:dyDescent="0.25">
      <c r="E9513" t="s">
        <v>15195</v>
      </c>
      <c r="F9513" s="5">
        <v>932.04359999999986</v>
      </c>
    </row>
    <row r="9514" spans="5:6" x14ac:dyDescent="0.25">
      <c r="E9514" t="s">
        <v>5639</v>
      </c>
      <c r="F9514" s="5">
        <v>931.69070000000011</v>
      </c>
    </row>
    <row r="9515" spans="5:6" x14ac:dyDescent="0.25">
      <c r="E9515" t="s">
        <v>3770</v>
      </c>
      <c r="F9515" s="5">
        <v>931.52140000000031</v>
      </c>
    </row>
    <row r="9516" spans="5:6" x14ac:dyDescent="0.25">
      <c r="E9516" t="s">
        <v>4010</v>
      </c>
      <c r="F9516" s="5">
        <v>931.32969999999989</v>
      </c>
    </row>
    <row r="9517" spans="5:6" x14ac:dyDescent="0.25">
      <c r="E9517" t="s">
        <v>12280</v>
      </c>
      <c r="F9517" s="5">
        <v>930.84039999999993</v>
      </c>
    </row>
    <row r="9518" spans="5:6" x14ac:dyDescent="0.25">
      <c r="E9518" t="s">
        <v>13880</v>
      </c>
      <c r="F9518" s="5">
        <v>929.73689999999976</v>
      </c>
    </row>
    <row r="9519" spans="5:6" x14ac:dyDescent="0.25">
      <c r="E9519" t="s">
        <v>8329</v>
      </c>
      <c r="F9519" s="5">
        <v>929.73689999999976</v>
      </c>
    </row>
    <row r="9520" spans="5:6" x14ac:dyDescent="0.25">
      <c r="E9520" t="s">
        <v>8560</v>
      </c>
      <c r="F9520" s="5">
        <v>929.21310000000005</v>
      </c>
    </row>
    <row r="9521" spans="5:6" x14ac:dyDescent="0.25">
      <c r="E9521" t="s">
        <v>11633</v>
      </c>
      <c r="F9521" s="5">
        <v>928.95679999999993</v>
      </c>
    </row>
    <row r="9522" spans="5:6" x14ac:dyDescent="0.25">
      <c r="E9522" t="s">
        <v>10239</v>
      </c>
      <c r="F9522" s="5">
        <v>928.31290000000013</v>
      </c>
    </row>
    <row r="9523" spans="5:6" x14ac:dyDescent="0.25">
      <c r="E9523" t="s">
        <v>17642</v>
      </c>
      <c r="F9523" s="5">
        <v>928.21569999999997</v>
      </c>
    </row>
    <row r="9524" spans="5:6" x14ac:dyDescent="0.25">
      <c r="E9524" t="s">
        <v>11213</v>
      </c>
      <c r="F9524" s="5">
        <v>927.96109999999999</v>
      </c>
    </row>
    <row r="9525" spans="5:6" x14ac:dyDescent="0.25">
      <c r="E9525" t="s">
        <v>12922</v>
      </c>
      <c r="F9525" s="5">
        <v>927.86150000000009</v>
      </c>
    </row>
    <row r="9526" spans="5:6" x14ac:dyDescent="0.25">
      <c r="E9526" t="s">
        <v>1420</v>
      </c>
      <c r="F9526" s="5">
        <v>927.67920000000004</v>
      </c>
    </row>
    <row r="9527" spans="5:6" x14ac:dyDescent="0.25">
      <c r="E9527" t="s">
        <v>18427</v>
      </c>
      <c r="F9527" s="5">
        <v>926.96750000000031</v>
      </c>
    </row>
    <row r="9528" spans="5:6" x14ac:dyDescent="0.25">
      <c r="E9528" t="s">
        <v>11984</v>
      </c>
      <c r="F9528" s="5">
        <v>926.80990000000008</v>
      </c>
    </row>
    <row r="9529" spans="5:6" x14ac:dyDescent="0.25">
      <c r="E9529" t="s">
        <v>698</v>
      </c>
      <c r="F9529" s="5">
        <v>926.75670000000014</v>
      </c>
    </row>
    <row r="9530" spans="5:6" x14ac:dyDescent="0.25">
      <c r="E9530" t="s">
        <v>10097</v>
      </c>
      <c r="F9530" s="5">
        <v>926.62289999999985</v>
      </c>
    </row>
    <row r="9531" spans="5:6" x14ac:dyDescent="0.25">
      <c r="E9531" t="s">
        <v>10174</v>
      </c>
      <c r="F9531" s="5">
        <v>926.61899999999991</v>
      </c>
    </row>
    <row r="9532" spans="5:6" x14ac:dyDescent="0.25">
      <c r="E9532" t="s">
        <v>13639</v>
      </c>
      <c r="F9532" s="5">
        <v>926.44579999999996</v>
      </c>
    </row>
    <row r="9533" spans="5:6" x14ac:dyDescent="0.25">
      <c r="E9533" t="s">
        <v>4793</v>
      </c>
      <c r="F9533" s="5">
        <v>926.27050000000008</v>
      </c>
    </row>
    <row r="9534" spans="5:6" x14ac:dyDescent="0.25">
      <c r="E9534" t="s">
        <v>15097</v>
      </c>
      <c r="F9534" s="5">
        <v>926.00950000000012</v>
      </c>
    </row>
    <row r="9535" spans="5:6" x14ac:dyDescent="0.25">
      <c r="E9535" t="s">
        <v>15024</v>
      </c>
      <c r="F9535" s="5">
        <v>925.72430000000008</v>
      </c>
    </row>
    <row r="9536" spans="5:6" x14ac:dyDescent="0.25">
      <c r="E9536" t="s">
        <v>3154</v>
      </c>
      <c r="F9536" s="5">
        <v>925.38400000000001</v>
      </c>
    </row>
    <row r="9537" spans="5:6" x14ac:dyDescent="0.25">
      <c r="E9537" t="s">
        <v>914</v>
      </c>
      <c r="F9537" s="5">
        <v>925.28640000000007</v>
      </c>
    </row>
    <row r="9538" spans="5:6" x14ac:dyDescent="0.25">
      <c r="E9538" t="s">
        <v>12883</v>
      </c>
      <c r="F9538" s="5">
        <v>924.76440000000002</v>
      </c>
    </row>
    <row r="9539" spans="5:6" x14ac:dyDescent="0.25">
      <c r="E9539" t="s">
        <v>6669</v>
      </c>
      <c r="F9539" s="5">
        <v>924.53780000000006</v>
      </c>
    </row>
    <row r="9540" spans="5:6" x14ac:dyDescent="0.25">
      <c r="E9540" t="s">
        <v>12539</v>
      </c>
      <c r="F9540" s="5">
        <v>923.72689999999989</v>
      </c>
    </row>
    <row r="9541" spans="5:6" x14ac:dyDescent="0.25">
      <c r="E9541" t="s">
        <v>14168</v>
      </c>
      <c r="F9541" s="5">
        <v>922.9153</v>
      </c>
    </row>
    <row r="9542" spans="5:6" x14ac:dyDescent="0.25">
      <c r="E9542" t="s">
        <v>6593</v>
      </c>
      <c r="F9542" s="5">
        <v>922.45090000000005</v>
      </c>
    </row>
    <row r="9543" spans="5:6" x14ac:dyDescent="0.25">
      <c r="E9543" t="s">
        <v>8531</v>
      </c>
      <c r="F9543" s="5">
        <v>921.91049999999996</v>
      </c>
    </row>
    <row r="9544" spans="5:6" x14ac:dyDescent="0.25">
      <c r="E9544" t="s">
        <v>15357</v>
      </c>
      <c r="F9544" s="5">
        <v>921.87270000000012</v>
      </c>
    </row>
    <row r="9545" spans="5:6" x14ac:dyDescent="0.25">
      <c r="E9545" t="s">
        <v>3073</v>
      </c>
      <c r="F9545" s="5">
        <v>921.85230000000001</v>
      </c>
    </row>
    <row r="9546" spans="5:6" x14ac:dyDescent="0.25">
      <c r="E9546" t="s">
        <v>1881</v>
      </c>
      <c r="F9546" s="5">
        <v>921.69680000000005</v>
      </c>
    </row>
    <row r="9547" spans="5:6" x14ac:dyDescent="0.25">
      <c r="E9547" t="s">
        <v>10816</v>
      </c>
      <c r="F9547" s="5">
        <v>921.5834000000001</v>
      </c>
    </row>
    <row r="9548" spans="5:6" x14ac:dyDescent="0.25">
      <c r="E9548" t="s">
        <v>17933</v>
      </c>
      <c r="F9548" s="5">
        <v>920.53100000000006</v>
      </c>
    </row>
    <row r="9549" spans="5:6" x14ac:dyDescent="0.25">
      <c r="E9549" t="s">
        <v>6804</v>
      </c>
      <c r="F9549" s="5">
        <v>920.20450000000005</v>
      </c>
    </row>
    <row r="9550" spans="5:6" x14ac:dyDescent="0.25">
      <c r="E9550" t="s">
        <v>2449</v>
      </c>
      <c r="F9550" s="5">
        <v>919.43149999999991</v>
      </c>
    </row>
    <row r="9551" spans="5:6" x14ac:dyDescent="0.25">
      <c r="E9551" t="s">
        <v>11540</v>
      </c>
      <c r="F9551" s="5">
        <v>919.14750000000004</v>
      </c>
    </row>
    <row r="9552" spans="5:6" x14ac:dyDescent="0.25">
      <c r="E9552" t="s">
        <v>3881</v>
      </c>
      <c r="F9552" s="5">
        <v>919.09260000000017</v>
      </c>
    </row>
    <row r="9553" spans="5:6" x14ac:dyDescent="0.25">
      <c r="E9553" t="s">
        <v>1472</v>
      </c>
      <c r="F9553" s="5">
        <v>916.94479999999987</v>
      </c>
    </row>
    <row r="9554" spans="5:6" x14ac:dyDescent="0.25">
      <c r="E9554" t="s">
        <v>9241</v>
      </c>
      <c r="F9554" s="5">
        <v>916.92090000000007</v>
      </c>
    </row>
    <row r="9555" spans="5:6" x14ac:dyDescent="0.25">
      <c r="E9555" t="s">
        <v>11144</v>
      </c>
      <c r="F9555" s="5">
        <v>916.9153</v>
      </c>
    </row>
    <row r="9556" spans="5:6" x14ac:dyDescent="0.25">
      <c r="E9556" t="s">
        <v>17665</v>
      </c>
      <c r="F9556" s="5">
        <v>916.73770000000002</v>
      </c>
    </row>
    <row r="9557" spans="5:6" x14ac:dyDescent="0.25">
      <c r="E9557" t="s">
        <v>2841</v>
      </c>
      <c r="F9557" s="5">
        <v>916.60149999999987</v>
      </c>
    </row>
    <row r="9558" spans="5:6" x14ac:dyDescent="0.25">
      <c r="E9558" t="s">
        <v>1939</v>
      </c>
      <c r="F9558" s="5">
        <v>916.40740000000005</v>
      </c>
    </row>
    <row r="9559" spans="5:6" x14ac:dyDescent="0.25">
      <c r="E9559" t="s">
        <v>789</v>
      </c>
      <c r="F9559" s="5">
        <v>915.27300000000014</v>
      </c>
    </row>
    <row r="9560" spans="5:6" x14ac:dyDescent="0.25">
      <c r="E9560" t="s">
        <v>1741</v>
      </c>
      <c r="F9560" s="5">
        <v>914.76189999999997</v>
      </c>
    </row>
    <row r="9561" spans="5:6" x14ac:dyDescent="0.25">
      <c r="E9561" t="s">
        <v>14932</v>
      </c>
      <c r="F9561" s="5">
        <v>914.31629999999996</v>
      </c>
    </row>
    <row r="9562" spans="5:6" x14ac:dyDescent="0.25">
      <c r="E9562" t="s">
        <v>9410</v>
      </c>
      <c r="F9562" s="5">
        <v>913.49259999999992</v>
      </c>
    </row>
    <row r="9563" spans="5:6" x14ac:dyDescent="0.25">
      <c r="E9563" t="s">
        <v>8352</v>
      </c>
      <c r="F9563" s="5">
        <v>913.4434</v>
      </c>
    </row>
    <row r="9564" spans="5:6" x14ac:dyDescent="0.25">
      <c r="E9564" t="s">
        <v>2815</v>
      </c>
      <c r="F9564" s="5">
        <v>912.58590000000015</v>
      </c>
    </row>
    <row r="9565" spans="5:6" x14ac:dyDescent="0.25">
      <c r="E9565" t="s">
        <v>14260</v>
      </c>
      <c r="F9565" s="5">
        <v>911.23699999999974</v>
      </c>
    </row>
    <row r="9566" spans="5:6" x14ac:dyDescent="0.25">
      <c r="E9566" t="s">
        <v>5803</v>
      </c>
      <c r="F9566" s="5">
        <v>911.1019</v>
      </c>
    </row>
    <row r="9567" spans="5:6" x14ac:dyDescent="0.25">
      <c r="E9567" t="s">
        <v>13167</v>
      </c>
      <c r="F9567" s="5">
        <v>910.9294000000001</v>
      </c>
    </row>
    <row r="9568" spans="5:6" x14ac:dyDescent="0.25">
      <c r="E9568" t="s">
        <v>4511</v>
      </c>
      <c r="F9568" s="5">
        <v>909.9360999999999</v>
      </c>
    </row>
    <row r="9569" spans="5:6" x14ac:dyDescent="0.25">
      <c r="E9569" t="s">
        <v>18102</v>
      </c>
      <c r="F9569" s="5">
        <v>909.02859999999998</v>
      </c>
    </row>
    <row r="9570" spans="5:6" x14ac:dyDescent="0.25">
      <c r="E9570" t="s">
        <v>13128</v>
      </c>
      <c r="F9570" s="5">
        <v>908.72710000000006</v>
      </c>
    </row>
    <row r="9571" spans="5:6" x14ac:dyDescent="0.25">
      <c r="E9571" t="s">
        <v>14269</v>
      </c>
      <c r="F9571" s="5">
        <v>908.6600000000002</v>
      </c>
    </row>
    <row r="9572" spans="5:6" x14ac:dyDescent="0.25">
      <c r="E9572" t="s">
        <v>9857</v>
      </c>
      <c r="F9572" s="5">
        <v>906.93970000000002</v>
      </c>
    </row>
    <row r="9573" spans="5:6" x14ac:dyDescent="0.25">
      <c r="E9573" t="s">
        <v>14161</v>
      </c>
      <c r="F9573" s="5">
        <v>906.35570000000007</v>
      </c>
    </row>
    <row r="9574" spans="5:6" x14ac:dyDescent="0.25">
      <c r="E9574" t="s">
        <v>16414</v>
      </c>
      <c r="F9574" s="5">
        <v>905.80069999999989</v>
      </c>
    </row>
    <row r="9575" spans="5:6" x14ac:dyDescent="0.25">
      <c r="E9575" t="s">
        <v>8674</v>
      </c>
      <c r="F9575" s="5">
        <v>905.22179999999992</v>
      </c>
    </row>
    <row r="9576" spans="5:6" x14ac:dyDescent="0.25">
      <c r="E9576" t="s">
        <v>3503</v>
      </c>
      <c r="F9576" s="5">
        <v>904.53890000000013</v>
      </c>
    </row>
    <row r="9577" spans="5:6" x14ac:dyDescent="0.25">
      <c r="E9577" t="s">
        <v>1178</v>
      </c>
      <c r="F9577" s="5">
        <v>904.51409999999987</v>
      </c>
    </row>
    <row r="9578" spans="5:6" x14ac:dyDescent="0.25">
      <c r="E9578" t="s">
        <v>3156</v>
      </c>
      <c r="F9578" s="5">
        <v>904.45029999999997</v>
      </c>
    </row>
    <row r="9579" spans="5:6" x14ac:dyDescent="0.25">
      <c r="E9579" t="s">
        <v>6530</v>
      </c>
      <c r="F9579" s="5">
        <v>903.78019999999992</v>
      </c>
    </row>
    <row r="9580" spans="5:6" x14ac:dyDescent="0.25">
      <c r="E9580" t="s">
        <v>6576</v>
      </c>
      <c r="F9580" s="5">
        <v>903.45830000000001</v>
      </c>
    </row>
    <row r="9581" spans="5:6" x14ac:dyDescent="0.25">
      <c r="E9581" t="s">
        <v>10926</v>
      </c>
      <c r="F9581" s="5">
        <v>902.13210000000026</v>
      </c>
    </row>
    <row r="9582" spans="5:6" x14ac:dyDescent="0.25">
      <c r="E9582" t="s">
        <v>17093</v>
      </c>
      <c r="F9582" s="5">
        <v>901.72129999999993</v>
      </c>
    </row>
    <row r="9583" spans="5:6" x14ac:dyDescent="0.25">
      <c r="E9583" t="s">
        <v>7927</v>
      </c>
      <c r="F9583" s="5">
        <v>901.26990000000001</v>
      </c>
    </row>
    <row r="9584" spans="5:6" x14ac:dyDescent="0.25">
      <c r="E9584" t="s">
        <v>15764</v>
      </c>
      <c r="F9584" s="5">
        <v>900.61270000000002</v>
      </c>
    </row>
    <row r="9585" spans="5:6" x14ac:dyDescent="0.25">
      <c r="E9585" t="s">
        <v>18879</v>
      </c>
      <c r="F9585" s="5">
        <v>900.49390000000005</v>
      </c>
    </row>
    <row r="9586" spans="5:6" x14ac:dyDescent="0.25">
      <c r="E9586" t="s">
        <v>7682</v>
      </c>
      <c r="F9586" s="5">
        <v>900.29349999999999</v>
      </c>
    </row>
    <row r="9587" spans="5:6" x14ac:dyDescent="0.25">
      <c r="E9587" t="s">
        <v>7035</v>
      </c>
      <c r="F9587" s="5">
        <v>900.06659999999999</v>
      </c>
    </row>
    <row r="9588" spans="5:6" x14ac:dyDescent="0.25">
      <c r="E9588" t="s">
        <v>5127</v>
      </c>
      <c r="F9588" s="5">
        <v>899.20120000000009</v>
      </c>
    </row>
    <row r="9589" spans="5:6" x14ac:dyDescent="0.25">
      <c r="E9589" t="s">
        <v>7073</v>
      </c>
      <c r="F9589" s="5">
        <v>898.56050000000005</v>
      </c>
    </row>
    <row r="9590" spans="5:6" x14ac:dyDescent="0.25">
      <c r="E9590" t="s">
        <v>14539</v>
      </c>
      <c r="F9590" s="5">
        <v>898.43070000000012</v>
      </c>
    </row>
    <row r="9591" spans="5:6" x14ac:dyDescent="0.25">
      <c r="E9591" t="s">
        <v>13692</v>
      </c>
      <c r="F9591" s="5">
        <v>898.42570000000001</v>
      </c>
    </row>
    <row r="9592" spans="5:6" x14ac:dyDescent="0.25">
      <c r="E9592" t="s">
        <v>16153</v>
      </c>
      <c r="F9592" s="5">
        <v>898.08199999999999</v>
      </c>
    </row>
    <row r="9593" spans="5:6" x14ac:dyDescent="0.25">
      <c r="E9593" t="s">
        <v>2090</v>
      </c>
      <c r="F9593" s="5">
        <v>897.77319999999997</v>
      </c>
    </row>
    <row r="9594" spans="5:6" x14ac:dyDescent="0.25">
      <c r="E9594" t="s">
        <v>10589</v>
      </c>
      <c r="F9594" s="5">
        <v>897.0915</v>
      </c>
    </row>
    <row r="9595" spans="5:6" x14ac:dyDescent="0.25">
      <c r="E9595" t="s">
        <v>12912</v>
      </c>
      <c r="F9595" s="5">
        <v>896.6425999999999</v>
      </c>
    </row>
    <row r="9596" spans="5:6" x14ac:dyDescent="0.25">
      <c r="E9596" t="s">
        <v>18942</v>
      </c>
      <c r="F9596" s="5">
        <v>895.40010000000007</v>
      </c>
    </row>
    <row r="9597" spans="5:6" x14ac:dyDescent="0.25">
      <c r="E9597" t="s">
        <v>18411</v>
      </c>
      <c r="F9597" s="5">
        <v>895.1799000000002</v>
      </c>
    </row>
    <row r="9598" spans="5:6" x14ac:dyDescent="0.25">
      <c r="E9598" t="s">
        <v>4222</v>
      </c>
      <c r="F9598" s="5">
        <v>895.07290000000012</v>
      </c>
    </row>
    <row r="9599" spans="5:6" x14ac:dyDescent="0.25">
      <c r="E9599" t="s">
        <v>12340</v>
      </c>
      <c r="F9599" s="5">
        <v>893.9507000000001</v>
      </c>
    </row>
    <row r="9600" spans="5:6" x14ac:dyDescent="0.25">
      <c r="E9600" t="s">
        <v>4157</v>
      </c>
      <c r="F9600" s="5">
        <v>893.14179999999988</v>
      </c>
    </row>
    <row r="9601" spans="5:6" x14ac:dyDescent="0.25">
      <c r="E9601" t="s">
        <v>18339</v>
      </c>
      <c r="F9601" s="5">
        <v>892.90759999999989</v>
      </c>
    </row>
    <row r="9602" spans="5:6" x14ac:dyDescent="0.25">
      <c r="E9602" t="s">
        <v>2095</v>
      </c>
      <c r="F9602" s="5">
        <v>891.87519999999995</v>
      </c>
    </row>
    <row r="9603" spans="5:6" x14ac:dyDescent="0.25">
      <c r="E9603" t="s">
        <v>16170</v>
      </c>
      <c r="F9603" s="5">
        <v>890.90980000000002</v>
      </c>
    </row>
    <row r="9604" spans="5:6" x14ac:dyDescent="0.25">
      <c r="E9604" t="s">
        <v>2065</v>
      </c>
      <c r="F9604" s="5">
        <v>890.74789999999985</v>
      </c>
    </row>
    <row r="9605" spans="5:6" x14ac:dyDescent="0.25">
      <c r="E9605" t="s">
        <v>17234</v>
      </c>
      <c r="F9605" s="5">
        <v>890.4267000000001</v>
      </c>
    </row>
    <row r="9606" spans="5:6" x14ac:dyDescent="0.25">
      <c r="E9606" t="s">
        <v>985</v>
      </c>
      <c r="F9606" s="5">
        <v>889.49389999999983</v>
      </c>
    </row>
    <row r="9607" spans="5:6" x14ac:dyDescent="0.25">
      <c r="E9607" t="s">
        <v>18437</v>
      </c>
      <c r="F9607" s="5">
        <v>888.53890000000001</v>
      </c>
    </row>
    <row r="9608" spans="5:6" x14ac:dyDescent="0.25">
      <c r="E9608" t="s">
        <v>16645</v>
      </c>
      <c r="F9608" s="5">
        <v>888.40210000000002</v>
      </c>
    </row>
    <row r="9609" spans="5:6" x14ac:dyDescent="0.25">
      <c r="E9609" t="s">
        <v>9336</v>
      </c>
      <c r="F9609" s="5">
        <v>888.40210000000002</v>
      </c>
    </row>
    <row r="9610" spans="5:6" x14ac:dyDescent="0.25">
      <c r="E9610" t="s">
        <v>6763</v>
      </c>
      <c r="F9610" s="5">
        <v>888.40210000000002</v>
      </c>
    </row>
    <row r="9611" spans="5:6" x14ac:dyDescent="0.25">
      <c r="E9611" t="s">
        <v>10023</v>
      </c>
      <c r="F9611" s="5">
        <v>888.24420000000009</v>
      </c>
    </row>
    <row r="9612" spans="5:6" x14ac:dyDescent="0.25">
      <c r="E9612" t="s">
        <v>5433</v>
      </c>
      <c r="F9612" s="5">
        <v>887.28470000000004</v>
      </c>
    </row>
    <row r="9613" spans="5:6" x14ac:dyDescent="0.25">
      <c r="E9613" t="s">
        <v>9585</v>
      </c>
      <c r="F9613" s="5">
        <v>885.63879999999995</v>
      </c>
    </row>
    <row r="9614" spans="5:6" x14ac:dyDescent="0.25">
      <c r="E9614" t="s">
        <v>10184</v>
      </c>
      <c r="F9614" s="5">
        <v>885.31200000000001</v>
      </c>
    </row>
    <row r="9615" spans="5:6" x14ac:dyDescent="0.25">
      <c r="E9615" t="s">
        <v>3385</v>
      </c>
      <c r="F9615" s="5">
        <v>884.98759999999993</v>
      </c>
    </row>
    <row r="9616" spans="5:6" x14ac:dyDescent="0.25">
      <c r="E9616" t="s">
        <v>14516</v>
      </c>
      <c r="F9616" s="5">
        <v>884.98239999999998</v>
      </c>
    </row>
    <row r="9617" spans="5:6" x14ac:dyDescent="0.25">
      <c r="E9617" t="s">
        <v>7045</v>
      </c>
      <c r="F9617" s="5">
        <v>884.68640000000005</v>
      </c>
    </row>
    <row r="9618" spans="5:6" x14ac:dyDescent="0.25">
      <c r="E9618" t="s">
        <v>13298</v>
      </c>
      <c r="F9618" s="5">
        <v>884.5447999999999</v>
      </c>
    </row>
    <row r="9619" spans="5:6" x14ac:dyDescent="0.25">
      <c r="E9619" t="s">
        <v>4673</v>
      </c>
      <c r="F9619" s="5">
        <v>884.0619999999999</v>
      </c>
    </row>
    <row r="9620" spans="5:6" x14ac:dyDescent="0.25">
      <c r="E9620" t="s">
        <v>13009</v>
      </c>
      <c r="F9620" s="5">
        <v>883.80660000000012</v>
      </c>
    </row>
    <row r="9621" spans="5:6" x14ac:dyDescent="0.25">
      <c r="E9621" t="s">
        <v>12516</v>
      </c>
      <c r="F9621" s="5">
        <v>883.34100000000012</v>
      </c>
    </row>
    <row r="9622" spans="5:6" x14ac:dyDescent="0.25">
      <c r="E9622" t="s">
        <v>14074</v>
      </c>
      <c r="F9622" s="5">
        <v>882.971</v>
      </c>
    </row>
    <row r="9623" spans="5:6" x14ac:dyDescent="0.25">
      <c r="E9623" t="s">
        <v>11843</v>
      </c>
      <c r="F9623" s="5">
        <v>882.80529999999987</v>
      </c>
    </row>
    <row r="9624" spans="5:6" x14ac:dyDescent="0.25">
      <c r="E9624" t="s">
        <v>9445</v>
      </c>
      <c r="F9624" s="5">
        <v>882.61469999999997</v>
      </c>
    </row>
    <row r="9625" spans="5:6" x14ac:dyDescent="0.25">
      <c r="E9625" t="s">
        <v>6902</v>
      </c>
      <c r="F9625" s="5">
        <v>882.38669999999979</v>
      </c>
    </row>
    <row r="9626" spans="5:6" x14ac:dyDescent="0.25">
      <c r="E9626" t="s">
        <v>5687</v>
      </c>
      <c r="F9626" s="5">
        <v>882.24670000000003</v>
      </c>
    </row>
    <row r="9627" spans="5:6" x14ac:dyDescent="0.25">
      <c r="E9627" t="s">
        <v>1813</v>
      </c>
      <c r="F9627" s="5">
        <v>882.13109999999995</v>
      </c>
    </row>
    <row r="9628" spans="5:6" x14ac:dyDescent="0.25">
      <c r="E9628" t="s">
        <v>16722</v>
      </c>
      <c r="F9628" s="5">
        <v>881.32439999999997</v>
      </c>
    </row>
    <row r="9629" spans="5:6" x14ac:dyDescent="0.25">
      <c r="E9629" t="s">
        <v>17338</v>
      </c>
      <c r="F9629" s="5">
        <v>881.03250000000003</v>
      </c>
    </row>
    <row r="9630" spans="5:6" x14ac:dyDescent="0.25">
      <c r="E9630" t="s">
        <v>5749</v>
      </c>
      <c r="F9630" s="5">
        <v>881.00480000000005</v>
      </c>
    </row>
    <row r="9631" spans="5:6" x14ac:dyDescent="0.25">
      <c r="E9631" t="s">
        <v>14515</v>
      </c>
      <c r="F9631" s="5">
        <v>880.32339999999988</v>
      </c>
    </row>
    <row r="9632" spans="5:6" x14ac:dyDescent="0.25">
      <c r="E9632" t="s">
        <v>14584</v>
      </c>
      <c r="F9632" s="5">
        <v>880.10860000000002</v>
      </c>
    </row>
    <row r="9633" spans="5:6" x14ac:dyDescent="0.25">
      <c r="E9633" t="s">
        <v>1047</v>
      </c>
      <c r="F9633" s="5">
        <v>879.49749999999983</v>
      </c>
    </row>
    <row r="9634" spans="5:6" x14ac:dyDescent="0.25">
      <c r="E9634" t="s">
        <v>3391</v>
      </c>
      <c r="F9634" s="5">
        <v>879.09969999999998</v>
      </c>
    </row>
    <row r="9635" spans="5:6" x14ac:dyDescent="0.25">
      <c r="E9635" t="s">
        <v>7402</v>
      </c>
      <c r="F9635" s="5">
        <v>878.82809999999995</v>
      </c>
    </row>
    <row r="9636" spans="5:6" x14ac:dyDescent="0.25">
      <c r="E9636" t="s">
        <v>11170</v>
      </c>
      <c r="F9636" s="5">
        <v>878.5077</v>
      </c>
    </row>
    <row r="9637" spans="5:6" x14ac:dyDescent="0.25">
      <c r="E9637" t="s">
        <v>4305</v>
      </c>
      <c r="F9637" s="5">
        <v>878.38310000000001</v>
      </c>
    </row>
    <row r="9638" spans="5:6" x14ac:dyDescent="0.25">
      <c r="E9638" t="s">
        <v>14270</v>
      </c>
      <c r="F9638" s="5">
        <v>878.34169999999983</v>
      </c>
    </row>
    <row r="9639" spans="5:6" x14ac:dyDescent="0.25">
      <c r="E9639" t="s">
        <v>3108</v>
      </c>
      <c r="F9639" s="5">
        <v>877.75599999999997</v>
      </c>
    </row>
    <row r="9640" spans="5:6" x14ac:dyDescent="0.25">
      <c r="E9640" t="s">
        <v>12193</v>
      </c>
      <c r="F9640" s="5">
        <v>877.70590000000004</v>
      </c>
    </row>
    <row r="9641" spans="5:6" x14ac:dyDescent="0.25">
      <c r="E9641" t="s">
        <v>13884</v>
      </c>
      <c r="F9641" s="5">
        <v>877.13640000000021</v>
      </c>
    </row>
    <row r="9642" spans="5:6" x14ac:dyDescent="0.25">
      <c r="E9642" t="s">
        <v>5353</v>
      </c>
      <c r="F9642" s="5">
        <v>876.70979999999986</v>
      </c>
    </row>
    <row r="9643" spans="5:6" x14ac:dyDescent="0.25">
      <c r="E9643" t="s">
        <v>15945</v>
      </c>
      <c r="F9643" s="5">
        <v>876.67799999999988</v>
      </c>
    </row>
    <row r="9644" spans="5:6" x14ac:dyDescent="0.25">
      <c r="E9644" t="s">
        <v>3169</v>
      </c>
      <c r="F9644" s="5">
        <v>876.44430000000011</v>
      </c>
    </row>
    <row r="9645" spans="5:6" x14ac:dyDescent="0.25">
      <c r="E9645" t="s">
        <v>18308</v>
      </c>
      <c r="F9645" s="5">
        <v>876.27399999999989</v>
      </c>
    </row>
    <row r="9646" spans="5:6" x14ac:dyDescent="0.25">
      <c r="E9646" t="s">
        <v>17020</v>
      </c>
      <c r="F9646" s="5">
        <v>876.27399999999989</v>
      </c>
    </row>
    <row r="9647" spans="5:6" x14ac:dyDescent="0.25">
      <c r="E9647" t="s">
        <v>13348</v>
      </c>
      <c r="F9647" s="5">
        <v>876.27399999999989</v>
      </c>
    </row>
    <row r="9648" spans="5:6" x14ac:dyDescent="0.25">
      <c r="E9648" t="s">
        <v>11087</v>
      </c>
      <c r="F9648" s="5">
        <v>876.27399999999989</v>
      </c>
    </row>
    <row r="9649" spans="5:6" x14ac:dyDescent="0.25">
      <c r="E9649" t="s">
        <v>8676</v>
      </c>
      <c r="F9649" s="5">
        <v>876.27399999999989</v>
      </c>
    </row>
    <row r="9650" spans="5:6" x14ac:dyDescent="0.25">
      <c r="E9650" t="s">
        <v>5272</v>
      </c>
      <c r="F9650" s="5">
        <v>876.27399999999989</v>
      </c>
    </row>
    <row r="9651" spans="5:6" x14ac:dyDescent="0.25">
      <c r="E9651" t="s">
        <v>6675</v>
      </c>
      <c r="F9651" s="5">
        <v>876.27399999999989</v>
      </c>
    </row>
    <row r="9652" spans="5:6" x14ac:dyDescent="0.25">
      <c r="E9652" t="s">
        <v>2398</v>
      </c>
      <c r="F9652" s="5">
        <v>876.27399999999989</v>
      </c>
    </row>
    <row r="9653" spans="5:6" x14ac:dyDescent="0.25">
      <c r="E9653" t="s">
        <v>2265</v>
      </c>
      <c r="F9653" s="5">
        <v>876.27399999999989</v>
      </c>
    </row>
    <row r="9654" spans="5:6" x14ac:dyDescent="0.25">
      <c r="E9654" t="s">
        <v>777</v>
      </c>
      <c r="F9654" s="5">
        <v>876.27399999999989</v>
      </c>
    </row>
    <row r="9655" spans="5:6" x14ac:dyDescent="0.25">
      <c r="E9655" t="s">
        <v>14777</v>
      </c>
      <c r="F9655" s="5">
        <v>875.82640000000015</v>
      </c>
    </row>
    <row r="9656" spans="5:6" x14ac:dyDescent="0.25">
      <c r="E9656" t="s">
        <v>3951</v>
      </c>
      <c r="F9656" s="5">
        <v>875.79880000000026</v>
      </c>
    </row>
    <row r="9657" spans="5:6" x14ac:dyDescent="0.25">
      <c r="E9657" t="s">
        <v>18026</v>
      </c>
      <c r="F9657" s="5">
        <v>875.66179999999997</v>
      </c>
    </row>
    <row r="9658" spans="5:6" x14ac:dyDescent="0.25">
      <c r="E9658" t="s">
        <v>4209</v>
      </c>
      <c r="F9658" s="5">
        <v>875.4353000000001</v>
      </c>
    </row>
    <row r="9659" spans="5:6" x14ac:dyDescent="0.25">
      <c r="E9659" t="s">
        <v>14800</v>
      </c>
      <c r="F9659" s="5">
        <v>875.42270000000008</v>
      </c>
    </row>
    <row r="9660" spans="5:6" x14ac:dyDescent="0.25">
      <c r="E9660" t="s">
        <v>1512</v>
      </c>
      <c r="F9660" s="5">
        <v>875.39010000000007</v>
      </c>
    </row>
    <row r="9661" spans="5:6" x14ac:dyDescent="0.25">
      <c r="E9661" t="s">
        <v>7867</v>
      </c>
      <c r="F9661" s="5">
        <v>874.86699999999996</v>
      </c>
    </row>
    <row r="9662" spans="5:6" x14ac:dyDescent="0.25">
      <c r="E9662" t="s">
        <v>8295</v>
      </c>
      <c r="F9662" s="5">
        <v>874.75930000000017</v>
      </c>
    </row>
    <row r="9663" spans="5:6" x14ac:dyDescent="0.25">
      <c r="E9663" t="s">
        <v>8871</v>
      </c>
      <c r="F9663" s="5">
        <v>874.17439999999988</v>
      </c>
    </row>
    <row r="9664" spans="5:6" x14ac:dyDescent="0.25">
      <c r="E9664" t="s">
        <v>825</v>
      </c>
      <c r="F9664" s="5">
        <v>873.66290000000004</v>
      </c>
    </row>
    <row r="9665" spans="5:6" x14ac:dyDescent="0.25">
      <c r="E9665" t="s">
        <v>12431</v>
      </c>
      <c r="F9665" s="5">
        <v>873.36669999999992</v>
      </c>
    </row>
    <row r="9666" spans="5:6" x14ac:dyDescent="0.25">
      <c r="E9666" t="s">
        <v>10546</v>
      </c>
      <c r="F9666" s="5">
        <v>873.21800000000007</v>
      </c>
    </row>
    <row r="9667" spans="5:6" x14ac:dyDescent="0.25">
      <c r="E9667" t="s">
        <v>14167</v>
      </c>
      <c r="F9667" s="5">
        <v>873.21159999999998</v>
      </c>
    </row>
    <row r="9668" spans="5:6" x14ac:dyDescent="0.25">
      <c r="E9668" t="s">
        <v>13454</v>
      </c>
      <c r="F9668" s="5">
        <v>872.88570000000004</v>
      </c>
    </row>
    <row r="9669" spans="5:6" x14ac:dyDescent="0.25">
      <c r="E9669" t="s">
        <v>855</v>
      </c>
      <c r="F9669" s="5">
        <v>872.45960000000002</v>
      </c>
    </row>
    <row r="9670" spans="5:6" x14ac:dyDescent="0.25">
      <c r="E9670" t="s">
        <v>2396</v>
      </c>
      <c r="F9670" s="5">
        <v>872.4482999999999</v>
      </c>
    </row>
    <row r="9671" spans="5:6" x14ac:dyDescent="0.25">
      <c r="E9671" t="s">
        <v>6527</v>
      </c>
      <c r="F9671" s="5">
        <v>872.39400000000001</v>
      </c>
    </row>
    <row r="9672" spans="5:6" x14ac:dyDescent="0.25">
      <c r="E9672" t="s">
        <v>11723</v>
      </c>
      <c r="F9672" s="5">
        <v>871.60140000000001</v>
      </c>
    </row>
    <row r="9673" spans="5:6" x14ac:dyDescent="0.25">
      <c r="E9673" t="s">
        <v>9788</v>
      </c>
      <c r="F9673" s="5">
        <v>871.3211</v>
      </c>
    </row>
    <row r="9674" spans="5:6" x14ac:dyDescent="0.25">
      <c r="E9674" t="s">
        <v>15820</v>
      </c>
      <c r="F9674" s="5">
        <v>871.30759999999987</v>
      </c>
    </row>
    <row r="9675" spans="5:6" x14ac:dyDescent="0.25">
      <c r="E9675" t="s">
        <v>6171</v>
      </c>
      <c r="F9675" s="5">
        <v>871.10179999999991</v>
      </c>
    </row>
    <row r="9676" spans="5:6" x14ac:dyDescent="0.25">
      <c r="E9676" t="s">
        <v>4393</v>
      </c>
      <c r="F9676" s="5">
        <v>869.75189999999998</v>
      </c>
    </row>
    <row r="9677" spans="5:6" x14ac:dyDescent="0.25">
      <c r="E9677" t="s">
        <v>8281</v>
      </c>
      <c r="F9677" s="5">
        <v>869.66949999999997</v>
      </c>
    </row>
    <row r="9678" spans="5:6" x14ac:dyDescent="0.25">
      <c r="E9678" t="s">
        <v>14922</v>
      </c>
      <c r="F9678" s="5">
        <v>869.4233999999999</v>
      </c>
    </row>
    <row r="9679" spans="5:6" x14ac:dyDescent="0.25">
      <c r="E9679" t="s">
        <v>12355</v>
      </c>
      <c r="F9679" s="5">
        <v>869.22639999999978</v>
      </c>
    </row>
    <row r="9680" spans="5:6" x14ac:dyDescent="0.25">
      <c r="E9680" t="s">
        <v>14586</v>
      </c>
      <c r="F9680" s="5">
        <v>867.86410000000001</v>
      </c>
    </row>
    <row r="9681" spans="5:6" x14ac:dyDescent="0.25">
      <c r="E9681" t="s">
        <v>2878</v>
      </c>
      <c r="F9681" s="5">
        <v>867.81550000000004</v>
      </c>
    </row>
    <row r="9682" spans="5:6" x14ac:dyDescent="0.25">
      <c r="E9682" t="s">
        <v>13135</v>
      </c>
      <c r="F9682" s="5">
        <v>867.32100000000003</v>
      </c>
    </row>
    <row r="9683" spans="5:6" x14ac:dyDescent="0.25">
      <c r="E9683" t="s">
        <v>13371</v>
      </c>
      <c r="F9683" s="5">
        <v>867.00800000000004</v>
      </c>
    </row>
    <row r="9684" spans="5:6" x14ac:dyDescent="0.25">
      <c r="E9684" t="s">
        <v>7267</v>
      </c>
      <c r="F9684" s="5">
        <v>866.88400000000001</v>
      </c>
    </row>
    <row r="9685" spans="5:6" x14ac:dyDescent="0.25">
      <c r="E9685" t="s">
        <v>644</v>
      </c>
      <c r="F9685" s="5">
        <v>866.87250000000006</v>
      </c>
    </row>
    <row r="9686" spans="5:6" x14ac:dyDescent="0.25">
      <c r="E9686" t="s">
        <v>3950</v>
      </c>
      <c r="F9686" s="5">
        <v>866.59540000000015</v>
      </c>
    </row>
    <row r="9687" spans="5:6" x14ac:dyDescent="0.25">
      <c r="E9687" t="s">
        <v>6865</v>
      </c>
      <c r="F9687" s="5">
        <v>865.33730000000014</v>
      </c>
    </row>
    <row r="9688" spans="5:6" x14ac:dyDescent="0.25">
      <c r="E9688" t="s">
        <v>1641</v>
      </c>
      <c r="F9688" s="5">
        <v>864.83690000000013</v>
      </c>
    </row>
    <row r="9689" spans="5:6" x14ac:dyDescent="0.25">
      <c r="E9689" t="s">
        <v>6260</v>
      </c>
      <c r="F9689" s="5">
        <v>864.42840000000001</v>
      </c>
    </row>
    <row r="9690" spans="5:6" x14ac:dyDescent="0.25">
      <c r="E9690" t="s">
        <v>9454</v>
      </c>
      <c r="F9690" s="5">
        <v>864.16409999999996</v>
      </c>
    </row>
    <row r="9691" spans="5:6" x14ac:dyDescent="0.25">
      <c r="E9691" t="s">
        <v>6972</v>
      </c>
      <c r="F9691" s="5">
        <v>863.83180000000004</v>
      </c>
    </row>
    <row r="9692" spans="5:6" x14ac:dyDescent="0.25">
      <c r="E9692" t="s">
        <v>17433</v>
      </c>
      <c r="F9692" s="5">
        <v>863.55240000000015</v>
      </c>
    </row>
    <row r="9693" spans="5:6" x14ac:dyDescent="0.25">
      <c r="E9693" t="s">
        <v>12929</v>
      </c>
      <c r="F9693" s="5">
        <v>863.47579999999994</v>
      </c>
    </row>
    <row r="9694" spans="5:6" x14ac:dyDescent="0.25">
      <c r="E9694" t="s">
        <v>9471</v>
      </c>
      <c r="F9694" s="5">
        <v>862.44929999999999</v>
      </c>
    </row>
    <row r="9695" spans="5:6" x14ac:dyDescent="0.25">
      <c r="E9695" t="s">
        <v>18690</v>
      </c>
      <c r="F9695" s="5">
        <v>862.1953000000002</v>
      </c>
    </row>
    <row r="9696" spans="5:6" x14ac:dyDescent="0.25">
      <c r="E9696" t="s">
        <v>14237</v>
      </c>
      <c r="F9696" s="5">
        <v>861.57360000000006</v>
      </c>
    </row>
    <row r="9697" spans="5:6" x14ac:dyDescent="0.25">
      <c r="E9697" t="s">
        <v>15675</v>
      </c>
      <c r="F9697" s="5">
        <v>860.87869999999998</v>
      </c>
    </row>
    <row r="9698" spans="5:6" x14ac:dyDescent="0.25">
      <c r="E9698" t="s">
        <v>6218</v>
      </c>
      <c r="F9698" s="5">
        <v>860.87869999999998</v>
      </c>
    </row>
    <row r="9699" spans="5:6" x14ac:dyDescent="0.25">
      <c r="E9699" t="s">
        <v>3750</v>
      </c>
      <c r="F9699" s="5">
        <v>860.87869999999998</v>
      </c>
    </row>
    <row r="9700" spans="5:6" x14ac:dyDescent="0.25">
      <c r="E9700" t="s">
        <v>16199</v>
      </c>
      <c r="F9700" s="5">
        <v>860.8112000000001</v>
      </c>
    </row>
    <row r="9701" spans="5:6" x14ac:dyDescent="0.25">
      <c r="E9701" t="s">
        <v>15290</v>
      </c>
      <c r="F9701" s="5">
        <v>860.04240000000004</v>
      </c>
    </row>
    <row r="9702" spans="5:6" x14ac:dyDescent="0.25">
      <c r="E9702" t="s">
        <v>2909</v>
      </c>
      <c r="F9702" s="5">
        <v>859.80989999999997</v>
      </c>
    </row>
    <row r="9703" spans="5:6" x14ac:dyDescent="0.25">
      <c r="E9703" t="s">
        <v>2473</v>
      </c>
      <c r="F9703" s="5">
        <v>858.03730000000007</v>
      </c>
    </row>
    <row r="9704" spans="5:6" x14ac:dyDescent="0.25">
      <c r="E9704" t="s">
        <v>15961</v>
      </c>
      <c r="F9704" s="5">
        <v>857.69550000000015</v>
      </c>
    </row>
    <row r="9705" spans="5:6" x14ac:dyDescent="0.25">
      <c r="E9705" t="s">
        <v>14079</v>
      </c>
      <c r="F9705" s="5">
        <v>857.56070000000011</v>
      </c>
    </row>
    <row r="9706" spans="5:6" x14ac:dyDescent="0.25">
      <c r="E9706" t="s">
        <v>4340</v>
      </c>
      <c r="F9706" s="5">
        <v>857.51530000000014</v>
      </c>
    </row>
    <row r="9707" spans="5:6" x14ac:dyDescent="0.25">
      <c r="E9707" t="s">
        <v>7656</v>
      </c>
      <c r="F9707" s="5">
        <v>857.15960000000007</v>
      </c>
    </row>
    <row r="9708" spans="5:6" x14ac:dyDescent="0.25">
      <c r="E9708" t="s">
        <v>18661</v>
      </c>
      <c r="F9708" s="5">
        <v>856.00900000000001</v>
      </c>
    </row>
    <row r="9709" spans="5:6" x14ac:dyDescent="0.25">
      <c r="E9709" t="s">
        <v>14620</v>
      </c>
      <c r="F9709" s="5">
        <v>855.4201999999998</v>
      </c>
    </row>
    <row r="9710" spans="5:6" x14ac:dyDescent="0.25">
      <c r="E9710" t="s">
        <v>13716</v>
      </c>
      <c r="F9710" s="5">
        <v>853.54899999999998</v>
      </c>
    </row>
    <row r="9711" spans="5:6" x14ac:dyDescent="0.25">
      <c r="E9711" t="s">
        <v>18040</v>
      </c>
      <c r="F9711" s="5">
        <v>853.34450000000015</v>
      </c>
    </row>
    <row r="9712" spans="5:6" x14ac:dyDescent="0.25">
      <c r="E9712" t="s">
        <v>8415</v>
      </c>
      <c r="F9712" s="5">
        <v>852.99029999999993</v>
      </c>
    </row>
    <row r="9713" spans="5:6" x14ac:dyDescent="0.25">
      <c r="E9713" t="s">
        <v>2520</v>
      </c>
      <c r="F9713" s="5">
        <v>852.67229999999995</v>
      </c>
    </row>
    <row r="9714" spans="5:6" x14ac:dyDescent="0.25">
      <c r="E9714" t="s">
        <v>18965</v>
      </c>
      <c r="F9714" s="5">
        <v>852.66639999999995</v>
      </c>
    </row>
    <row r="9715" spans="5:6" x14ac:dyDescent="0.25">
      <c r="E9715" t="s">
        <v>5146</v>
      </c>
      <c r="F9715" s="5">
        <v>852.64070000000004</v>
      </c>
    </row>
    <row r="9716" spans="5:6" x14ac:dyDescent="0.25">
      <c r="E9716" t="s">
        <v>5411</v>
      </c>
      <c r="F9716" s="5">
        <v>852.60599999999999</v>
      </c>
    </row>
    <row r="9717" spans="5:6" x14ac:dyDescent="0.25">
      <c r="E9717" t="s">
        <v>6354</v>
      </c>
      <c r="F9717" s="5">
        <v>851.86519999999996</v>
      </c>
    </row>
    <row r="9718" spans="5:6" x14ac:dyDescent="0.25">
      <c r="E9718" t="s">
        <v>13515</v>
      </c>
      <c r="F9718" s="5">
        <v>851.36890000000017</v>
      </c>
    </row>
    <row r="9719" spans="5:6" x14ac:dyDescent="0.25">
      <c r="E9719" t="s">
        <v>15095</v>
      </c>
      <c r="F9719" s="5">
        <v>851.07269999999994</v>
      </c>
    </row>
    <row r="9720" spans="5:6" x14ac:dyDescent="0.25">
      <c r="E9720" t="s">
        <v>6952</v>
      </c>
      <c r="F9720" s="5">
        <v>851.02179999999998</v>
      </c>
    </row>
    <row r="9721" spans="5:6" x14ac:dyDescent="0.25">
      <c r="E9721" t="s">
        <v>5115</v>
      </c>
      <c r="F9721" s="5">
        <v>850.73509999999987</v>
      </c>
    </row>
    <row r="9722" spans="5:6" x14ac:dyDescent="0.25">
      <c r="E9722" t="s">
        <v>5343</v>
      </c>
      <c r="F9722" s="5">
        <v>850.44499999999994</v>
      </c>
    </row>
    <row r="9723" spans="5:6" x14ac:dyDescent="0.25">
      <c r="E9723" t="s">
        <v>6267</v>
      </c>
      <c r="F9723" s="5">
        <v>850.36479999999995</v>
      </c>
    </row>
    <row r="9724" spans="5:6" x14ac:dyDescent="0.25">
      <c r="E9724" t="s">
        <v>15581</v>
      </c>
      <c r="F9724" s="5">
        <v>848.89330000000007</v>
      </c>
    </row>
    <row r="9725" spans="5:6" x14ac:dyDescent="0.25">
      <c r="E9725" t="s">
        <v>9451</v>
      </c>
      <c r="F9725" s="5">
        <v>848.7052000000001</v>
      </c>
    </row>
    <row r="9726" spans="5:6" x14ac:dyDescent="0.25">
      <c r="E9726" t="s">
        <v>615</v>
      </c>
      <c r="F9726" s="5">
        <v>848.65589999999986</v>
      </c>
    </row>
    <row r="9727" spans="5:6" x14ac:dyDescent="0.25">
      <c r="E9727" t="s">
        <v>8052</v>
      </c>
      <c r="F9727" s="5">
        <v>848.52120000000014</v>
      </c>
    </row>
    <row r="9728" spans="5:6" x14ac:dyDescent="0.25">
      <c r="E9728" t="s">
        <v>10063</v>
      </c>
      <c r="F9728" s="5">
        <v>848.15110000000016</v>
      </c>
    </row>
    <row r="9729" spans="5:6" x14ac:dyDescent="0.25">
      <c r="E9729" t="s">
        <v>716</v>
      </c>
      <c r="F9729" s="5">
        <v>847.87009999999998</v>
      </c>
    </row>
    <row r="9730" spans="5:6" x14ac:dyDescent="0.25">
      <c r="E9730" t="s">
        <v>5767</v>
      </c>
      <c r="F9730" s="5">
        <v>847.73149999999998</v>
      </c>
    </row>
    <row r="9731" spans="5:6" x14ac:dyDescent="0.25">
      <c r="E9731" t="s">
        <v>9504</v>
      </c>
      <c r="F9731" s="5">
        <v>846.95910000000003</v>
      </c>
    </row>
    <row r="9732" spans="5:6" x14ac:dyDescent="0.25">
      <c r="E9732" t="s">
        <v>11845</v>
      </c>
      <c r="F9732" s="5">
        <v>846.82479999999998</v>
      </c>
    </row>
    <row r="9733" spans="5:6" x14ac:dyDescent="0.25">
      <c r="E9733" t="s">
        <v>975</v>
      </c>
      <c r="F9733" s="5">
        <v>846.63520000000005</v>
      </c>
    </row>
    <row r="9734" spans="5:6" x14ac:dyDescent="0.25">
      <c r="E9734" t="s">
        <v>10739</v>
      </c>
      <c r="F9734" s="5">
        <v>846.55850000000009</v>
      </c>
    </row>
    <row r="9735" spans="5:6" x14ac:dyDescent="0.25">
      <c r="E9735" t="s">
        <v>17604</v>
      </c>
      <c r="F9735" s="5">
        <v>846.101</v>
      </c>
    </row>
    <row r="9736" spans="5:6" x14ac:dyDescent="0.25">
      <c r="E9736" t="s">
        <v>7973</v>
      </c>
      <c r="F9736" s="5">
        <v>844.94880000000012</v>
      </c>
    </row>
    <row r="9737" spans="5:6" x14ac:dyDescent="0.25">
      <c r="E9737" t="s">
        <v>5916</v>
      </c>
      <c r="F9737" s="5">
        <v>844.86649999999997</v>
      </c>
    </row>
    <row r="9738" spans="5:6" x14ac:dyDescent="0.25">
      <c r="E9738" t="s">
        <v>9528</v>
      </c>
      <c r="F9738" s="5">
        <v>844.14489999999989</v>
      </c>
    </row>
    <row r="9739" spans="5:6" x14ac:dyDescent="0.25">
      <c r="E9739" t="s">
        <v>9643</v>
      </c>
      <c r="F9739" s="5">
        <v>843.95799999999997</v>
      </c>
    </row>
    <row r="9740" spans="5:6" x14ac:dyDescent="0.25">
      <c r="E9740" t="s">
        <v>11957</v>
      </c>
      <c r="F9740" s="5">
        <v>843.92050000000017</v>
      </c>
    </row>
    <row r="9741" spans="5:6" x14ac:dyDescent="0.25">
      <c r="E9741" t="s">
        <v>18593</v>
      </c>
      <c r="F9741" s="5">
        <v>843.471</v>
      </c>
    </row>
    <row r="9742" spans="5:6" x14ac:dyDescent="0.25">
      <c r="E9742" t="s">
        <v>10499</v>
      </c>
      <c r="F9742" s="5">
        <v>843.18849999999998</v>
      </c>
    </row>
    <row r="9743" spans="5:6" x14ac:dyDescent="0.25">
      <c r="E9743" t="s">
        <v>9322</v>
      </c>
      <c r="F9743" s="5">
        <v>841.09850000000006</v>
      </c>
    </row>
    <row r="9744" spans="5:6" x14ac:dyDescent="0.25">
      <c r="E9744" t="s">
        <v>15710</v>
      </c>
      <c r="F9744" s="5">
        <v>840.64089999999999</v>
      </c>
    </row>
    <row r="9745" spans="5:6" x14ac:dyDescent="0.25">
      <c r="E9745" t="s">
        <v>9264</v>
      </c>
      <c r="F9745" s="5">
        <v>840.50379999999996</v>
      </c>
    </row>
    <row r="9746" spans="5:6" x14ac:dyDescent="0.25">
      <c r="E9746" t="s">
        <v>12873</v>
      </c>
      <c r="F9746" s="5">
        <v>840.07949999999994</v>
      </c>
    </row>
    <row r="9747" spans="5:6" x14ac:dyDescent="0.25">
      <c r="E9747" t="s">
        <v>13581</v>
      </c>
      <c r="F9747" s="5">
        <v>839.58370000000014</v>
      </c>
    </row>
    <row r="9748" spans="5:6" x14ac:dyDescent="0.25">
      <c r="E9748" t="s">
        <v>15366</v>
      </c>
      <c r="F9748" s="5">
        <v>839.48919999999998</v>
      </c>
    </row>
    <row r="9749" spans="5:6" x14ac:dyDescent="0.25">
      <c r="E9749" t="s">
        <v>11830</v>
      </c>
      <c r="F9749" s="5">
        <v>839.17239999999993</v>
      </c>
    </row>
    <row r="9750" spans="5:6" x14ac:dyDescent="0.25">
      <c r="E9750" t="s">
        <v>17250</v>
      </c>
      <c r="F9750" s="5">
        <v>838.83370000000002</v>
      </c>
    </row>
    <row r="9751" spans="5:6" x14ac:dyDescent="0.25">
      <c r="E9751" t="s">
        <v>13936</v>
      </c>
      <c r="F9751" s="5">
        <v>838.75760000000014</v>
      </c>
    </row>
    <row r="9752" spans="5:6" x14ac:dyDescent="0.25">
      <c r="E9752" t="s">
        <v>8896</v>
      </c>
      <c r="F9752" s="5">
        <v>838.31739999999991</v>
      </c>
    </row>
    <row r="9753" spans="5:6" x14ac:dyDescent="0.25">
      <c r="E9753" t="s">
        <v>7297</v>
      </c>
      <c r="F9753" s="5">
        <v>838.08289999999988</v>
      </c>
    </row>
    <row r="9754" spans="5:6" x14ac:dyDescent="0.25">
      <c r="E9754" t="s">
        <v>1402</v>
      </c>
      <c r="F9754" s="5">
        <v>837.29189999999994</v>
      </c>
    </row>
    <row r="9755" spans="5:6" x14ac:dyDescent="0.25">
      <c r="E9755" t="s">
        <v>1361</v>
      </c>
      <c r="F9755" s="5">
        <v>837.13</v>
      </c>
    </row>
    <row r="9756" spans="5:6" x14ac:dyDescent="0.25">
      <c r="E9756" t="s">
        <v>3134</v>
      </c>
      <c r="F9756" s="5">
        <v>836.96209999999996</v>
      </c>
    </row>
    <row r="9757" spans="5:6" x14ac:dyDescent="0.25">
      <c r="E9757" t="s">
        <v>15957</v>
      </c>
      <c r="F9757" s="5">
        <v>836.94150000000013</v>
      </c>
    </row>
    <row r="9758" spans="5:6" x14ac:dyDescent="0.25">
      <c r="E9758" t="s">
        <v>3414</v>
      </c>
      <c r="F9758" s="5">
        <v>836.94150000000002</v>
      </c>
    </row>
    <row r="9759" spans="5:6" x14ac:dyDescent="0.25">
      <c r="E9759" t="s">
        <v>9411</v>
      </c>
      <c r="F9759" s="5">
        <v>836.91039999999998</v>
      </c>
    </row>
    <row r="9760" spans="5:6" x14ac:dyDescent="0.25">
      <c r="E9760" t="s">
        <v>15028</v>
      </c>
      <c r="F9760" s="5">
        <v>836.81709999999987</v>
      </c>
    </row>
    <row r="9761" spans="5:6" x14ac:dyDescent="0.25">
      <c r="E9761" t="s">
        <v>15937</v>
      </c>
      <c r="F9761" s="5">
        <v>835.81570000000011</v>
      </c>
    </row>
    <row r="9762" spans="5:6" x14ac:dyDescent="0.25">
      <c r="E9762" t="s">
        <v>18874</v>
      </c>
      <c r="F9762" s="5">
        <v>835.51819999999987</v>
      </c>
    </row>
    <row r="9763" spans="5:6" x14ac:dyDescent="0.25">
      <c r="E9763" t="s">
        <v>6262</v>
      </c>
      <c r="F9763" s="5">
        <v>834.63739999999996</v>
      </c>
    </row>
    <row r="9764" spans="5:6" x14ac:dyDescent="0.25">
      <c r="E9764" t="s">
        <v>12164</v>
      </c>
      <c r="F9764" s="5">
        <v>833.51850000000013</v>
      </c>
    </row>
    <row r="9765" spans="5:6" x14ac:dyDescent="0.25">
      <c r="E9765" t="s">
        <v>1268</v>
      </c>
      <c r="F9765" s="5">
        <v>832.73649999999986</v>
      </c>
    </row>
    <row r="9766" spans="5:6" x14ac:dyDescent="0.25">
      <c r="E9766" t="s">
        <v>4423</v>
      </c>
      <c r="F9766" s="5">
        <v>832.52759999999989</v>
      </c>
    </row>
    <row r="9767" spans="5:6" x14ac:dyDescent="0.25">
      <c r="E9767" t="s">
        <v>16497</v>
      </c>
      <c r="F9767" s="5">
        <v>832.47920000000011</v>
      </c>
    </row>
    <row r="9768" spans="5:6" x14ac:dyDescent="0.25">
      <c r="E9768" t="s">
        <v>14483</v>
      </c>
      <c r="F9768" s="5">
        <v>832.46029999999996</v>
      </c>
    </row>
    <row r="9769" spans="5:6" x14ac:dyDescent="0.25">
      <c r="E9769" t="s">
        <v>15351</v>
      </c>
      <c r="F9769" s="5">
        <v>832.46029999999996</v>
      </c>
    </row>
    <row r="9770" spans="5:6" x14ac:dyDescent="0.25">
      <c r="E9770" t="s">
        <v>15147</v>
      </c>
      <c r="F9770" s="5">
        <v>832.46029999999996</v>
      </c>
    </row>
    <row r="9771" spans="5:6" x14ac:dyDescent="0.25">
      <c r="E9771" t="s">
        <v>14252</v>
      </c>
      <c r="F9771" s="5">
        <v>832.46029999999996</v>
      </c>
    </row>
    <row r="9772" spans="5:6" x14ac:dyDescent="0.25">
      <c r="E9772" t="s">
        <v>13623</v>
      </c>
      <c r="F9772" s="5">
        <v>832.46029999999996</v>
      </c>
    </row>
    <row r="9773" spans="5:6" x14ac:dyDescent="0.25">
      <c r="E9773" t="s">
        <v>14175</v>
      </c>
      <c r="F9773" s="5">
        <v>832.46029999999996</v>
      </c>
    </row>
    <row r="9774" spans="5:6" x14ac:dyDescent="0.25">
      <c r="E9774" t="s">
        <v>10519</v>
      </c>
      <c r="F9774" s="5">
        <v>832.46029999999996</v>
      </c>
    </row>
    <row r="9775" spans="5:6" x14ac:dyDescent="0.25">
      <c r="E9775" t="s">
        <v>10596</v>
      </c>
      <c r="F9775" s="5">
        <v>832.46029999999996</v>
      </c>
    </row>
    <row r="9776" spans="5:6" x14ac:dyDescent="0.25">
      <c r="E9776" t="s">
        <v>9470</v>
      </c>
      <c r="F9776" s="5">
        <v>832.46029999999996</v>
      </c>
    </row>
    <row r="9777" spans="5:6" x14ac:dyDescent="0.25">
      <c r="E9777" t="s">
        <v>8430</v>
      </c>
      <c r="F9777" s="5">
        <v>832.46029999999996</v>
      </c>
    </row>
    <row r="9778" spans="5:6" x14ac:dyDescent="0.25">
      <c r="E9778" t="s">
        <v>7130</v>
      </c>
      <c r="F9778" s="5">
        <v>832.46029999999996</v>
      </c>
    </row>
    <row r="9779" spans="5:6" x14ac:dyDescent="0.25">
      <c r="E9779" t="s">
        <v>6172</v>
      </c>
      <c r="F9779" s="5">
        <v>832.46029999999996</v>
      </c>
    </row>
    <row r="9780" spans="5:6" x14ac:dyDescent="0.25">
      <c r="E9780" t="s">
        <v>6459</v>
      </c>
      <c r="F9780" s="5">
        <v>832.46029999999996</v>
      </c>
    </row>
    <row r="9781" spans="5:6" x14ac:dyDescent="0.25">
      <c r="E9781" t="s">
        <v>5949</v>
      </c>
      <c r="F9781" s="5">
        <v>832.46029999999996</v>
      </c>
    </row>
    <row r="9782" spans="5:6" x14ac:dyDescent="0.25">
      <c r="E9782" t="s">
        <v>1867</v>
      </c>
      <c r="F9782" s="5">
        <v>832.46029999999996</v>
      </c>
    </row>
    <row r="9783" spans="5:6" x14ac:dyDescent="0.25">
      <c r="E9783" t="s">
        <v>994</v>
      </c>
      <c r="F9783" s="5">
        <v>832.45990000000006</v>
      </c>
    </row>
    <row r="9784" spans="5:6" x14ac:dyDescent="0.25">
      <c r="E9784" t="s">
        <v>3756</v>
      </c>
      <c r="F9784" s="5">
        <v>832.37839999999971</v>
      </c>
    </row>
    <row r="9785" spans="5:6" x14ac:dyDescent="0.25">
      <c r="E9785" t="s">
        <v>2364</v>
      </c>
      <c r="F9785" s="5">
        <v>832.23980000000006</v>
      </c>
    </row>
    <row r="9786" spans="5:6" x14ac:dyDescent="0.25">
      <c r="E9786" t="s">
        <v>5316</v>
      </c>
      <c r="F9786" s="5">
        <v>832.15990000000011</v>
      </c>
    </row>
    <row r="9787" spans="5:6" x14ac:dyDescent="0.25">
      <c r="E9787" t="s">
        <v>2464</v>
      </c>
      <c r="F9787" s="5">
        <v>830.94449999999983</v>
      </c>
    </row>
    <row r="9788" spans="5:6" x14ac:dyDescent="0.25">
      <c r="E9788" t="s">
        <v>3152</v>
      </c>
      <c r="F9788" s="5">
        <v>830.2876</v>
      </c>
    </row>
    <row r="9789" spans="5:6" x14ac:dyDescent="0.25">
      <c r="E9789" t="s">
        <v>17410</v>
      </c>
      <c r="F9789" s="5">
        <v>830.00059999999996</v>
      </c>
    </row>
    <row r="9790" spans="5:6" x14ac:dyDescent="0.25">
      <c r="E9790" t="s">
        <v>7701</v>
      </c>
      <c r="F9790" s="5">
        <v>829.96190000000001</v>
      </c>
    </row>
    <row r="9791" spans="5:6" x14ac:dyDescent="0.25">
      <c r="E9791" t="s">
        <v>13436</v>
      </c>
      <c r="F9791" s="5">
        <v>829.73979999999995</v>
      </c>
    </row>
    <row r="9792" spans="5:6" x14ac:dyDescent="0.25">
      <c r="E9792" t="s">
        <v>2798</v>
      </c>
      <c r="F9792" s="5">
        <v>829.59540000000004</v>
      </c>
    </row>
    <row r="9793" spans="5:6" x14ac:dyDescent="0.25">
      <c r="E9793" t="s">
        <v>1075</v>
      </c>
      <c r="F9793" s="5">
        <v>829.58909999999992</v>
      </c>
    </row>
    <row r="9794" spans="5:6" x14ac:dyDescent="0.25">
      <c r="E9794" t="s">
        <v>10379</v>
      </c>
      <c r="F9794" s="5">
        <v>829.53899999999999</v>
      </c>
    </row>
    <row r="9795" spans="5:6" x14ac:dyDescent="0.25">
      <c r="E9795" t="s">
        <v>4195</v>
      </c>
      <c r="F9795" s="5">
        <v>828.59820000000002</v>
      </c>
    </row>
    <row r="9796" spans="5:6" x14ac:dyDescent="0.25">
      <c r="E9796" t="s">
        <v>10265</v>
      </c>
      <c r="F9796" s="5">
        <v>828.55959999999993</v>
      </c>
    </row>
    <row r="9797" spans="5:6" x14ac:dyDescent="0.25">
      <c r="E9797" t="s">
        <v>7620</v>
      </c>
      <c r="F9797" s="5">
        <v>827.71580000000006</v>
      </c>
    </row>
    <row r="9798" spans="5:6" x14ac:dyDescent="0.25">
      <c r="E9798" t="s">
        <v>1046</v>
      </c>
      <c r="F9798" s="5">
        <v>827.56809999999996</v>
      </c>
    </row>
    <row r="9799" spans="5:6" x14ac:dyDescent="0.25">
      <c r="E9799" t="s">
        <v>13335</v>
      </c>
      <c r="F9799" s="5">
        <v>827.44740000000013</v>
      </c>
    </row>
    <row r="9800" spans="5:6" x14ac:dyDescent="0.25">
      <c r="E9800" t="s">
        <v>18770</v>
      </c>
      <c r="F9800" s="5">
        <v>827.39560000000006</v>
      </c>
    </row>
    <row r="9801" spans="5:6" x14ac:dyDescent="0.25">
      <c r="E9801" t="s">
        <v>16578</v>
      </c>
      <c r="F9801" s="5">
        <v>826.31999999999994</v>
      </c>
    </row>
    <row r="9802" spans="5:6" x14ac:dyDescent="0.25">
      <c r="E9802" t="s">
        <v>5562</v>
      </c>
      <c r="F9802" s="5">
        <v>826.31810000000007</v>
      </c>
    </row>
    <row r="9803" spans="5:6" x14ac:dyDescent="0.25">
      <c r="E9803" t="s">
        <v>3536</v>
      </c>
      <c r="F9803" s="5">
        <v>826.08690000000001</v>
      </c>
    </row>
    <row r="9804" spans="5:6" x14ac:dyDescent="0.25">
      <c r="E9804" t="s">
        <v>1664</v>
      </c>
      <c r="F9804" s="5">
        <v>826.01909999999998</v>
      </c>
    </row>
    <row r="9805" spans="5:6" x14ac:dyDescent="0.25">
      <c r="E9805" t="s">
        <v>1315</v>
      </c>
      <c r="F9805" s="5">
        <v>825.99399999999991</v>
      </c>
    </row>
    <row r="9806" spans="5:6" x14ac:dyDescent="0.25">
      <c r="E9806" t="s">
        <v>6323</v>
      </c>
      <c r="F9806" s="5">
        <v>825.84950000000015</v>
      </c>
    </row>
    <row r="9807" spans="5:6" x14ac:dyDescent="0.25">
      <c r="E9807" t="s">
        <v>4021</v>
      </c>
      <c r="F9807" s="5">
        <v>825.26609999999994</v>
      </c>
    </row>
    <row r="9808" spans="5:6" x14ac:dyDescent="0.25">
      <c r="E9808" t="s">
        <v>11505</v>
      </c>
      <c r="F9808" s="5">
        <v>824.75549999999998</v>
      </c>
    </row>
    <row r="9809" spans="5:6" x14ac:dyDescent="0.25">
      <c r="E9809" t="s">
        <v>14224</v>
      </c>
      <c r="F9809" s="5">
        <v>824.28330000000017</v>
      </c>
    </row>
    <row r="9810" spans="5:6" x14ac:dyDescent="0.25">
      <c r="E9810" t="s">
        <v>18278</v>
      </c>
      <c r="F9810" s="5">
        <v>824.06650000000002</v>
      </c>
    </row>
    <row r="9811" spans="5:6" x14ac:dyDescent="0.25">
      <c r="E9811" t="s">
        <v>7856</v>
      </c>
      <c r="F9811" s="5">
        <v>823.6647999999999</v>
      </c>
    </row>
    <row r="9812" spans="5:6" x14ac:dyDescent="0.25">
      <c r="E9812" t="s">
        <v>4948</v>
      </c>
      <c r="F9812" s="5">
        <v>823.58050000000003</v>
      </c>
    </row>
    <row r="9813" spans="5:6" x14ac:dyDescent="0.25">
      <c r="E9813" t="s">
        <v>6030</v>
      </c>
      <c r="F9813" s="5">
        <v>823.13969999999995</v>
      </c>
    </row>
    <row r="9814" spans="5:6" x14ac:dyDescent="0.25">
      <c r="E9814" t="s">
        <v>9285</v>
      </c>
      <c r="F9814" s="5">
        <v>823.03679999999997</v>
      </c>
    </row>
    <row r="9815" spans="5:6" x14ac:dyDescent="0.25">
      <c r="E9815" t="s">
        <v>5616</v>
      </c>
      <c r="F9815" s="5">
        <v>822.52140000000009</v>
      </c>
    </row>
    <row r="9816" spans="5:6" x14ac:dyDescent="0.25">
      <c r="E9816" t="s">
        <v>17384</v>
      </c>
      <c r="F9816" s="5">
        <v>822.07379999999989</v>
      </c>
    </row>
    <row r="9817" spans="5:6" x14ac:dyDescent="0.25">
      <c r="E9817" t="s">
        <v>8976</v>
      </c>
      <c r="F9817" s="5">
        <v>821.78570000000002</v>
      </c>
    </row>
    <row r="9818" spans="5:6" x14ac:dyDescent="0.25">
      <c r="E9818" t="s">
        <v>2306</v>
      </c>
      <c r="F9818" s="5">
        <v>820.63400000000013</v>
      </c>
    </row>
    <row r="9819" spans="5:6" x14ac:dyDescent="0.25">
      <c r="E9819" t="s">
        <v>2628</v>
      </c>
      <c r="F9819" s="5">
        <v>820.45720000000006</v>
      </c>
    </row>
    <row r="9820" spans="5:6" x14ac:dyDescent="0.25">
      <c r="E9820" t="s">
        <v>14871</v>
      </c>
      <c r="F9820" s="5">
        <v>820.2722</v>
      </c>
    </row>
    <row r="9821" spans="5:6" x14ac:dyDescent="0.25">
      <c r="E9821" t="s">
        <v>1731</v>
      </c>
      <c r="F9821" s="5">
        <v>819.83320000000003</v>
      </c>
    </row>
    <row r="9822" spans="5:6" x14ac:dyDescent="0.25">
      <c r="E9822" t="s">
        <v>14701</v>
      </c>
      <c r="F9822" s="5">
        <v>819.77149999999995</v>
      </c>
    </row>
    <row r="9823" spans="5:6" x14ac:dyDescent="0.25">
      <c r="E9823" t="s">
        <v>11572</v>
      </c>
      <c r="F9823" s="5">
        <v>819.50440000000015</v>
      </c>
    </row>
    <row r="9824" spans="5:6" x14ac:dyDescent="0.25">
      <c r="E9824" t="s">
        <v>8284</v>
      </c>
      <c r="F9824" s="5">
        <v>819.1694</v>
      </c>
    </row>
    <row r="9825" spans="5:6" x14ac:dyDescent="0.25">
      <c r="E9825" t="s">
        <v>10656</v>
      </c>
      <c r="F9825" s="5">
        <v>819.12779999999998</v>
      </c>
    </row>
    <row r="9826" spans="5:6" x14ac:dyDescent="0.25">
      <c r="E9826" t="s">
        <v>17717</v>
      </c>
      <c r="F9826" s="5">
        <v>818.98860000000013</v>
      </c>
    </row>
    <row r="9827" spans="5:6" x14ac:dyDescent="0.25">
      <c r="E9827" t="s">
        <v>14005</v>
      </c>
      <c r="F9827" s="5">
        <v>818.93079999999998</v>
      </c>
    </row>
    <row r="9828" spans="5:6" x14ac:dyDescent="0.25">
      <c r="E9828" t="s">
        <v>16470</v>
      </c>
      <c r="F9828" s="5">
        <v>818.92570000000001</v>
      </c>
    </row>
    <row r="9829" spans="5:6" x14ac:dyDescent="0.25">
      <c r="E9829" t="s">
        <v>12839</v>
      </c>
      <c r="F9829" s="5">
        <v>818.75639999999987</v>
      </c>
    </row>
    <row r="9830" spans="5:6" x14ac:dyDescent="0.25">
      <c r="E9830" t="s">
        <v>18083</v>
      </c>
      <c r="F9830" s="5">
        <v>818.7512999999999</v>
      </c>
    </row>
    <row r="9831" spans="5:6" x14ac:dyDescent="0.25">
      <c r="E9831" t="s">
        <v>6734</v>
      </c>
      <c r="F9831" s="5">
        <v>818.17329999999993</v>
      </c>
    </row>
    <row r="9832" spans="5:6" x14ac:dyDescent="0.25">
      <c r="E9832" t="s">
        <v>17198</v>
      </c>
      <c r="F9832" s="5">
        <v>817.8959000000001</v>
      </c>
    </row>
    <row r="9833" spans="5:6" x14ac:dyDescent="0.25">
      <c r="E9833" t="s">
        <v>17915</v>
      </c>
      <c r="F9833" s="5">
        <v>817.74300000000005</v>
      </c>
    </row>
    <row r="9834" spans="5:6" x14ac:dyDescent="0.25">
      <c r="E9834" t="s">
        <v>6661</v>
      </c>
      <c r="F9834" s="5">
        <v>817.74300000000005</v>
      </c>
    </row>
    <row r="9835" spans="5:6" x14ac:dyDescent="0.25">
      <c r="E9835" t="s">
        <v>18008</v>
      </c>
      <c r="F9835" s="5">
        <v>817.6241</v>
      </c>
    </row>
    <row r="9836" spans="5:6" x14ac:dyDescent="0.25">
      <c r="E9836" t="s">
        <v>10909</v>
      </c>
      <c r="F9836" s="5">
        <v>817.46109999999987</v>
      </c>
    </row>
    <row r="9837" spans="5:6" x14ac:dyDescent="0.25">
      <c r="E9837" t="s">
        <v>9763</v>
      </c>
      <c r="F9837" s="5">
        <v>817.05949999999996</v>
      </c>
    </row>
    <row r="9838" spans="5:6" x14ac:dyDescent="0.25">
      <c r="E9838" t="s">
        <v>17733</v>
      </c>
      <c r="F9838" s="5">
        <v>816.37709999999993</v>
      </c>
    </row>
    <row r="9839" spans="5:6" x14ac:dyDescent="0.25">
      <c r="E9839" t="s">
        <v>9419</v>
      </c>
      <c r="F9839" s="5">
        <v>816.36620000000005</v>
      </c>
    </row>
    <row r="9840" spans="5:6" x14ac:dyDescent="0.25">
      <c r="E9840" t="s">
        <v>18948</v>
      </c>
      <c r="F9840" s="5">
        <v>815.68970000000002</v>
      </c>
    </row>
    <row r="9841" spans="5:6" x14ac:dyDescent="0.25">
      <c r="E9841" t="s">
        <v>7122</v>
      </c>
      <c r="F9841" s="5">
        <v>815.61329999999998</v>
      </c>
    </row>
    <row r="9842" spans="5:6" x14ac:dyDescent="0.25">
      <c r="E9842" t="s">
        <v>8112</v>
      </c>
      <c r="F9842" s="5">
        <v>815.57320000000016</v>
      </c>
    </row>
    <row r="9843" spans="5:6" x14ac:dyDescent="0.25">
      <c r="E9843" t="s">
        <v>16300</v>
      </c>
      <c r="F9843" s="5">
        <v>815.45060000000001</v>
      </c>
    </row>
    <row r="9844" spans="5:6" x14ac:dyDescent="0.25">
      <c r="E9844" t="s">
        <v>12612</v>
      </c>
      <c r="F9844" s="5">
        <v>815.15510000000006</v>
      </c>
    </row>
    <row r="9845" spans="5:6" x14ac:dyDescent="0.25">
      <c r="E9845" t="s">
        <v>15385</v>
      </c>
      <c r="F9845" s="5">
        <v>814.82040000000006</v>
      </c>
    </row>
    <row r="9846" spans="5:6" x14ac:dyDescent="0.25">
      <c r="E9846" t="s">
        <v>12298</v>
      </c>
      <c r="F9846" s="5">
        <v>814.82040000000006</v>
      </c>
    </row>
    <row r="9847" spans="5:6" x14ac:dyDescent="0.25">
      <c r="E9847" t="s">
        <v>12183</v>
      </c>
      <c r="F9847" s="5">
        <v>814.82040000000006</v>
      </c>
    </row>
    <row r="9848" spans="5:6" x14ac:dyDescent="0.25">
      <c r="E9848" t="s">
        <v>12802</v>
      </c>
      <c r="F9848" s="5">
        <v>814.82040000000006</v>
      </c>
    </row>
    <row r="9849" spans="5:6" x14ac:dyDescent="0.25">
      <c r="E9849" t="s">
        <v>7744</v>
      </c>
      <c r="F9849" s="5">
        <v>814.82040000000006</v>
      </c>
    </row>
    <row r="9850" spans="5:6" x14ac:dyDescent="0.25">
      <c r="E9850" t="s">
        <v>4115</v>
      </c>
      <c r="F9850" s="5">
        <v>814.82040000000006</v>
      </c>
    </row>
    <row r="9851" spans="5:6" x14ac:dyDescent="0.25">
      <c r="E9851" t="s">
        <v>11946</v>
      </c>
      <c r="F9851" s="5">
        <v>814.23070000000007</v>
      </c>
    </row>
    <row r="9852" spans="5:6" x14ac:dyDescent="0.25">
      <c r="E9852" t="s">
        <v>6023</v>
      </c>
      <c r="F9852" s="5">
        <v>814.19689999999991</v>
      </c>
    </row>
    <row r="9853" spans="5:6" x14ac:dyDescent="0.25">
      <c r="E9853" t="s">
        <v>13002</v>
      </c>
      <c r="F9853" s="5">
        <v>813.51649999999995</v>
      </c>
    </row>
    <row r="9854" spans="5:6" x14ac:dyDescent="0.25">
      <c r="E9854" t="s">
        <v>14361</v>
      </c>
      <c r="F9854" s="5">
        <v>813.45899999999995</v>
      </c>
    </row>
    <row r="9855" spans="5:6" x14ac:dyDescent="0.25">
      <c r="E9855" t="s">
        <v>7190</v>
      </c>
      <c r="F9855" s="5">
        <v>813.36200000000008</v>
      </c>
    </row>
    <row r="9856" spans="5:6" x14ac:dyDescent="0.25">
      <c r="E9856" t="s">
        <v>793</v>
      </c>
      <c r="F9856" s="5">
        <v>813.30130000000008</v>
      </c>
    </row>
    <row r="9857" spans="5:6" x14ac:dyDescent="0.25">
      <c r="E9857" t="s">
        <v>969</v>
      </c>
      <c r="F9857" s="5">
        <v>812.40700000000015</v>
      </c>
    </row>
    <row r="9858" spans="5:6" x14ac:dyDescent="0.25">
      <c r="E9858" t="s">
        <v>7741</v>
      </c>
      <c r="F9858" s="5">
        <v>811.75779999999986</v>
      </c>
    </row>
    <row r="9859" spans="5:6" x14ac:dyDescent="0.25">
      <c r="E9859" t="s">
        <v>1245</v>
      </c>
      <c r="F9859" s="5">
        <v>811.64200000000005</v>
      </c>
    </row>
    <row r="9860" spans="5:6" x14ac:dyDescent="0.25">
      <c r="E9860" t="s">
        <v>3797</v>
      </c>
      <c r="F9860" s="5">
        <v>811.39129999999989</v>
      </c>
    </row>
    <row r="9861" spans="5:6" x14ac:dyDescent="0.25">
      <c r="E9861" t="s">
        <v>12455</v>
      </c>
      <c r="F9861" s="5">
        <v>811.31749999999988</v>
      </c>
    </row>
    <row r="9862" spans="5:6" x14ac:dyDescent="0.25">
      <c r="E9862" t="s">
        <v>7578</v>
      </c>
      <c r="F9862" s="5">
        <v>810.43690000000015</v>
      </c>
    </row>
    <row r="9863" spans="5:6" x14ac:dyDescent="0.25">
      <c r="E9863" t="s">
        <v>6561</v>
      </c>
      <c r="F9863" s="5">
        <v>810.24790000000007</v>
      </c>
    </row>
    <row r="9864" spans="5:6" x14ac:dyDescent="0.25">
      <c r="E9864" t="s">
        <v>15318</v>
      </c>
      <c r="F9864" s="5">
        <v>809.40080000000012</v>
      </c>
    </row>
    <row r="9865" spans="5:6" x14ac:dyDescent="0.25">
      <c r="E9865" t="s">
        <v>7818</v>
      </c>
      <c r="F9865" s="5">
        <v>809.32359999999994</v>
      </c>
    </row>
    <row r="9866" spans="5:6" x14ac:dyDescent="0.25">
      <c r="E9866" t="s">
        <v>4989</v>
      </c>
      <c r="F9866" s="5">
        <v>808.85110000000009</v>
      </c>
    </row>
    <row r="9867" spans="5:6" x14ac:dyDescent="0.25">
      <c r="E9867" t="s">
        <v>18702</v>
      </c>
      <c r="F9867" s="5">
        <v>808.74670000000003</v>
      </c>
    </row>
    <row r="9868" spans="5:6" x14ac:dyDescent="0.25">
      <c r="E9868" t="s">
        <v>14200</v>
      </c>
      <c r="F9868" s="5">
        <v>808.17660000000001</v>
      </c>
    </row>
    <row r="9869" spans="5:6" x14ac:dyDescent="0.25">
      <c r="E9869" t="s">
        <v>12759</v>
      </c>
      <c r="F9869" s="5">
        <v>806.90010000000018</v>
      </c>
    </row>
    <row r="9870" spans="5:6" x14ac:dyDescent="0.25">
      <c r="E9870" t="s">
        <v>18336</v>
      </c>
      <c r="F9870" s="5">
        <v>806.67559999999992</v>
      </c>
    </row>
    <row r="9871" spans="5:6" x14ac:dyDescent="0.25">
      <c r="E9871" t="s">
        <v>2587</v>
      </c>
      <c r="F9871" s="5">
        <v>806.67559999999992</v>
      </c>
    </row>
    <row r="9872" spans="5:6" x14ac:dyDescent="0.25">
      <c r="E9872" t="s">
        <v>14553</v>
      </c>
      <c r="F9872" s="5">
        <v>805.87420000000009</v>
      </c>
    </row>
    <row r="9873" spans="5:6" x14ac:dyDescent="0.25">
      <c r="E9873" t="s">
        <v>2782</v>
      </c>
      <c r="F9873" s="5">
        <v>805.83730000000003</v>
      </c>
    </row>
    <row r="9874" spans="5:6" x14ac:dyDescent="0.25">
      <c r="E9874" t="s">
        <v>6803</v>
      </c>
      <c r="F9874" s="5">
        <v>805.27729999999997</v>
      </c>
    </row>
    <row r="9875" spans="5:6" x14ac:dyDescent="0.25">
      <c r="E9875" t="s">
        <v>11201</v>
      </c>
      <c r="F9875" s="5">
        <v>805.18409999999994</v>
      </c>
    </row>
    <row r="9876" spans="5:6" x14ac:dyDescent="0.25">
      <c r="E9876" t="s">
        <v>5328</v>
      </c>
      <c r="F9876" s="5">
        <v>804.53690000000006</v>
      </c>
    </row>
    <row r="9877" spans="5:6" x14ac:dyDescent="0.25">
      <c r="E9877" t="s">
        <v>15930</v>
      </c>
      <c r="F9877" s="5">
        <v>804.49849999999992</v>
      </c>
    </row>
    <row r="9878" spans="5:6" x14ac:dyDescent="0.25">
      <c r="E9878" t="s">
        <v>13403</v>
      </c>
      <c r="F9878" s="5">
        <v>804.30290000000002</v>
      </c>
    </row>
    <row r="9879" spans="5:6" x14ac:dyDescent="0.25">
      <c r="E9879" t="s">
        <v>10872</v>
      </c>
      <c r="F9879" s="5">
        <v>804.29350000000022</v>
      </c>
    </row>
    <row r="9880" spans="5:6" x14ac:dyDescent="0.25">
      <c r="E9880" t="s">
        <v>10169</v>
      </c>
      <c r="F9880" s="5">
        <v>804.16430000000014</v>
      </c>
    </row>
    <row r="9881" spans="5:6" x14ac:dyDescent="0.25">
      <c r="E9881" t="s">
        <v>5689</v>
      </c>
      <c r="F9881" s="5">
        <v>803.65790000000004</v>
      </c>
    </row>
    <row r="9882" spans="5:6" x14ac:dyDescent="0.25">
      <c r="E9882" t="s">
        <v>18499</v>
      </c>
      <c r="F9882" s="5">
        <v>803.43349999999998</v>
      </c>
    </row>
    <row r="9883" spans="5:6" x14ac:dyDescent="0.25">
      <c r="E9883" t="s">
        <v>3983</v>
      </c>
      <c r="F9883" s="5">
        <v>802.44320000000005</v>
      </c>
    </row>
    <row r="9884" spans="5:6" x14ac:dyDescent="0.25">
      <c r="E9884" t="s">
        <v>15935</v>
      </c>
      <c r="F9884" s="5">
        <v>802.31779999999992</v>
      </c>
    </row>
    <row r="9885" spans="5:6" x14ac:dyDescent="0.25">
      <c r="E9885" t="s">
        <v>7394</v>
      </c>
      <c r="F9885" s="5">
        <v>802.24469999999997</v>
      </c>
    </row>
    <row r="9886" spans="5:6" x14ac:dyDescent="0.25">
      <c r="E9886" t="s">
        <v>5798</v>
      </c>
      <c r="F9886" s="5">
        <v>802.24469999999997</v>
      </c>
    </row>
    <row r="9887" spans="5:6" x14ac:dyDescent="0.25">
      <c r="E9887" t="s">
        <v>2581</v>
      </c>
      <c r="F9887" s="5">
        <v>801.77880000000005</v>
      </c>
    </row>
    <row r="9888" spans="5:6" x14ac:dyDescent="0.25">
      <c r="E9888" t="s">
        <v>13360</v>
      </c>
      <c r="F9888" s="5">
        <v>801.62250000000006</v>
      </c>
    </row>
    <row r="9889" spans="5:6" x14ac:dyDescent="0.25">
      <c r="E9889" t="s">
        <v>16142</v>
      </c>
      <c r="F9889" s="5">
        <v>801.38220000000001</v>
      </c>
    </row>
    <row r="9890" spans="5:6" x14ac:dyDescent="0.25">
      <c r="E9890" t="s">
        <v>9802</v>
      </c>
      <c r="F9890" s="5">
        <v>801.37210000000016</v>
      </c>
    </row>
    <row r="9891" spans="5:6" x14ac:dyDescent="0.25">
      <c r="E9891" t="s">
        <v>11236</v>
      </c>
      <c r="F9891" s="5">
        <v>801.05949999999996</v>
      </c>
    </row>
    <row r="9892" spans="5:6" x14ac:dyDescent="0.25">
      <c r="E9892" t="s">
        <v>14721</v>
      </c>
      <c r="F9892" s="5">
        <v>800.43160000000012</v>
      </c>
    </row>
    <row r="9893" spans="5:6" x14ac:dyDescent="0.25">
      <c r="E9893" t="s">
        <v>16991</v>
      </c>
      <c r="F9893" s="5">
        <v>799.89570000000003</v>
      </c>
    </row>
    <row r="9894" spans="5:6" x14ac:dyDescent="0.25">
      <c r="E9894" t="s">
        <v>3772</v>
      </c>
      <c r="F9894" s="5">
        <v>799.82569999999987</v>
      </c>
    </row>
    <row r="9895" spans="5:6" x14ac:dyDescent="0.25">
      <c r="E9895" t="s">
        <v>4031</v>
      </c>
      <c r="F9895" s="5">
        <v>799.79719999999998</v>
      </c>
    </row>
    <row r="9896" spans="5:6" x14ac:dyDescent="0.25">
      <c r="E9896" t="s">
        <v>14913</v>
      </c>
      <c r="F9896" s="5">
        <v>799.53859999999986</v>
      </c>
    </row>
    <row r="9897" spans="5:6" x14ac:dyDescent="0.25">
      <c r="E9897" t="s">
        <v>848</v>
      </c>
      <c r="F9897" s="5">
        <v>799.49550000000011</v>
      </c>
    </row>
    <row r="9898" spans="5:6" x14ac:dyDescent="0.25">
      <c r="E9898" t="s">
        <v>14258</v>
      </c>
      <c r="F9898" s="5">
        <v>799.45429999999999</v>
      </c>
    </row>
    <row r="9899" spans="5:6" x14ac:dyDescent="0.25">
      <c r="E9899" t="s">
        <v>13601</v>
      </c>
      <c r="F9899" s="5">
        <v>799.16169999999988</v>
      </c>
    </row>
    <row r="9900" spans="5:6" x14ac:dyDescent="0.25">
      <c r="E9900" t="s">
        <v>16725</v>
      </c>
      <c r="F9900" s="5">
        <v>799.08270000000005</v>
      </c>
    </row>
    <row r="9901" spans="5:6" x14ac:dyDescent="0.25">
      <c r="E9901" t="s">
        <v>11399</v>
      </c>
      <c r="F9901" s="5">
        <v>799.06790000000012</v>
      </c>
    </row>
    <row r="9902" spans="5:6" x14ac:dyDescent="0.25">
      <c r="E9902" t="s">
        <v>9916</v>
      </c>
      <c r="F9902" s="5">
        <v>798.98509999999987</v>
      </c>
    </row>
    <row r="9903" spans="5:6" x14ac:dyDescent="0.25">
      <c r="E9903" t="s">
        <v>14139</v>
      </c>
      <c r="F9903" s="5">
        <v>798.55</v>
      </c>
    </row>
    <row r="9904" spans="5:6" x14ac:dyDescent="0.25">
      <c r="E9904" t="s">
        <v>1255</v>
      </c>
      <c r="F9904" s="5">
        <v>798.11260000000016</v>
      </c>
    </row>
    <row r="9905" spans="5:6" x14ac:dyDescent="0.25">
      <c r="E9905" t="s">
        <v>9989</v>
      </c>
      <c r="F9905" s="5">
        <v>797.78660000000002</v>
      </c>
    </row>
    <row r="9906" spans="5:6" x14ac:dyDescent="0.25">
      <c r="E9906" t="s">
        <v>1857</v>
      </c>
      <c r="F9906" s="5">
        <v>797.68459999999993</v>
      </c>
    </row>
    <row r="9907" spans="5:6" x14ac:dyDescent="0.25">
      <c r="E9907" t="s">
        <v>3226</v>
      </c>
      <c r="F9907" s="5">
        <v>797.64110000000005</v>
      </c>
    </row>
    <row r="9908" spans="5:6" x14ac:dyDescent="0.25">
      <c r="E9908" t="s">
        <v>9804</v>
      </c>
      <c r="F9908" s="5">
        <v>797.30629999999996</v>
      </c>
    </row>
    <row r="9909" spans="5:6" x14ac:dyDescent="0.25">
      <c r="E9909" t="s">
        <v>10759</v>
      </c>
      <c r="F9909" s="5">
        <v>797.22160000000008</v>
      </c>
    </row>
    <row r="9910" spans="5:6" x14ac:dyDescent="0.25">
      <c r="E9910" t="s">
        <v>17398</v>
      </c>
      <c r="F9910" s="5">
        <v>797.15290000000016</v>
      </c>
    </row>
    <row r="9911" spans="5:6" x14ac:dyDescent="0.25">
      <c r="E9911" t="s">
        <v>2557</v>
      </c>
      <c r="F9911" s="5">
        <v>796.69259999999997</v>
      </c>
    </row>
    <row r="9912" spans="5:6" x14ac:dyDescent="0.25">
      <c r="E9912" t="s">
        <v>7549</v>
      </c>
      <c r="F9912" s="5">
        <v>796.66409999999996</v>
      </c>
    </row>
    <row r="9913" spans="5:6" x14ac:dyDescent="0.25">
      <c r="E9913" t="s">
        <v>8406</v>
      </c>
      <c r="F9913" s="5">
        <v>796.56700000000001</v>
      </c>
    </row>
    <row r="9914" spans="5:6" x14ac:dyDescent="0.25">
      <c r="E9914" t="s">
        <v>13710</v>
      </c>
      <c r="F9914" s="5">
        <v>796.54750000000001</v>
      </c>
    </row>
    <row r="9915" spans="5:6" x14ac:dyDescent="0.25">
      <c r="E9915" t="s">
        <v>3305</v>
      </c>
      <c r="F9915" s="5">
        <v>796.02630000000011</v>
      </c>
    </row>
    <row r="9916" spans="5:6" x14ac:dyDescent="0.25">
      <c r="E9916" t="s">
        <v>4995</v>
      </c>
      <c r="F9916" s="5">
        <v>793.8001999999999</v>
      </c>
    </row>
    <row r="9917" spans="5:6" x14ac:dyDescent="0.25">
      <c r="E9917" t="s">
        <v>17591</v>
      </c>
      <c r="F9917" s="5">
        <v>793.61680000000013</v>
      </c>
    </row>
    <row r="9918" spans="5:6" x14ac:dyDescent="0.25">
      <c r="E9918" t="s">
        <v>2906</v>
      </c>
      <c r="F9918" s="5">
        <v>793.40890000000002</v>
      </c>
    </row>
    <row r="9919" spans="5:6" x14ac:dyDescent="0.25">
      <c r="E9919" t="s">
        <v>3724</v>
      </c>
      <c r="F9919" s="5">
        <v>793.14069999999992</v>
      </c>
    </row>
    <row r="9920" spans="5:6" x14ac:dyDescent="0.25">
      <c r="E9920" t="s">
        <v>16035</v>
      </c>
      <c r="F9920" s="5">
        <v>792.03930000000003</v>
      </c>
    </row>
    <row r="9921" spans="5:6" x14ac:dyDescent="0.25">
      <c r="E9921" t="s">
        <v>16646</v>
      </c>
      <c r="F9921" s="5">
        <v>791.65700000000015</v>
      </c>
    </row>
    <row r="9922" spans="5:6" x14ac:dyDescent="0.25">
      <c r="E9922" t="s">
        <v>12729</v>
      </c>
      <c r="F9922" s="5">
        <v>791.39370000000008</v>
      </c>
    </row>
    <row r="9923" spans="5:6" x14ac:dyDescent="0.25">
      <c r="E9923" t="s">
        <v>11756</v>
      </c>
      <c r="F9923" s="5">
        <v>789.82239999999967</v>
      </c>
    </row>
    <row r="9924" spans="5:6" x14ac:dyDescent="0.25">
      <c r="E9924" t="s">
        <v>13267</v>
      </c>
      <c r="F9924" s="5">
        <v>789.72829999999999</v>
      </c>
    </row>
    <row r="9925" spans="5:6" x14ac:dyDescent="0.25">
      <c r="E9925" t="s">
        <v>2143</v>
      </c>
      <c r="F9925" s="5">
        <v>789.39660000000003</v>
      </c>
    </row>
    <row r="9926" spans="5:6" x14ac:dyDescent="0.25">
      <c r="E9926" t="s">
        <v>11558</v>
      </c>
      <c r="F9926" s="5">
        <v>789.33359999999993</v>
      </c>
    </row>
    <row r="9927" spans="5:6" x14ac:dyDescent="0.25">
      <c r="E9927" t="s">
        <v>18340</v>
      </c>
      <c r="F9927" s="5">
        <v>788.64659999999992</v>
      </c>
    </row>
    <row r="9928" spans="5:6" x14ac:dyDescent="0.25">
      <c r="E9928" t="s">
        <v>14927</v>
      </c>
      <c r="F9928" s="5">
        <v>788.64659999999992</v>
      </c>
    </row>
    <row r="9929" spans="5:6" x14ac:dyDescent="0.25">
      <c r="E9929" t="s">
        <v>12093</v>
      </c>
      <c r="F9929" s="5">
        <v>788.64659999999992</v>
      </c>
    </row>
    <row r="9930" spans="5:6" x14ac:dyDescent="0.25">
      <c r="E9930" t="s">
        <v>8017</v>
      </c>
      <c r="F9930" s="5">
        <v>788.64659999999992</v>
      </c>
    </row>
    <row r="9931" spans="5:6" x14ac:dyDescent="0.25">
      <c r="E9931" t="s">
        <v>7564</v>
      </c>
      <c r="F9931" s="5">
        <v>788.64659999999992</v>
      </c>
    </row>
    <row r="9932" spans="5:6" x14ac:dyDescent="0.25">
      <c r="E9932" t="s">
        <v>8183</v>
      </c>
      <c r="F9932" s="5">
        <v>788.64659999999992</v>
      </c>
    </row>
    <row r="9933" spans="5:6" x14ac:dyDescent="0.25">
      <c r="E9933" t="s">
        <v>6894</v>
      </c>
      <c r="F9933" s="5">
        <v>788.64659999999992</v>
      </c>
    </row>
    <row r="9934" spans="5:6" x14ac:dyDescent="0.25">
      <c r="E9934" t="s">
        <v>7569</v>
      </c>
      <c r="F9934" s="5">
        <v>788.64659999999992</v>
      </c>
    </row>
    <row r="9935" spans="5:6" x14ac:dyDescent="0.25">
      <c r="E9935" t="s">
        <v>6076</v>
      </c>
      <c r="F9935" s="5">
        <v>788.64659999999992</v>
      </c>
    </row>
    <row r="9936" spans="5:6" x14ac:dyDescent="0.25">
      <c r="E9936" t="s">
        <v>4405</v>
      </c>
      <c r="F9936" s="5">
        <v>788.64659999999992</v>
      </c>
    </row>
    <row r="9937" spans="5:6" x14ac:dyDescent="0.25">
      <c r="E9937" t="s">
        <v>2757</v>
      </c>
      <c r="F9937" s="5">
        <v>788.64659999999992</v>
      </c>
    </row>
    <row r="9938" spans="5:6" x14ac:dyDescent="0.25">
      <c r="E9938" t="s">
        <v>12032</v>
      </c>
      <c r="F9938" s="5">
        <v>788.37140000000011</v>
      </c>
    </row>
    <row r="9939" spans="5:6" x14ac:dyDescent="0.25">
      <c r="E9939" t="s">
        <v>7368</v>
      </c>
      <c r="F9939" s="5">
        <v>788.08889999999997</v>
      </c>
    </row>
    <row r="9940" spans="5:6" x14ac:dyDescent="0.25">
      <c r="E9940" t="s">
        <v>13463</v>
      </c>
      <c r="F9940" s="5">
        <v>787.8442</v>
      </c>
    </row>
    <row r="9941" spans="5:6" x14ac:dyDescent="0.25">
      <c r="E9941" t="s">
        <v>12634</v>
      </c>
      <c r="F9941" s="5">
        <v>786.94740000000002</v>
      </c>
    </row>
    <row r="9942" spans="5:6" x14ac:dyDescent="0.25">
      <c r="E9942" t="s">
        <v>10702</v>
      </c>
      <c r="F9942" s="5">
        <v>786.24509999999987</v>
      </c>
    </row>
    <row r="9943" spans="5:6" x14ac:dyDescent="0.25">
      <c r="E9943" t="s">
        <v>17781</v>
      </c>
      <c r="F9943" s="5">
        <v>786.15449999999987</v>
      </c>
    </row>
    <row r="9944" spans="5:6" x14ac:dyDescent="0.25">
      <c r="E9944" t="s">
        <v>1290</v>
      </c>
      <c r="F9944" s="5">
        <v>786.05459999999994</v>
      </c>
    </row>
    <row r="9945" spans="5:6" x14ac:dyDescent="0.25">
      <c r="E9945" t="s">
        <v>2500</v>
      </c>
      <c r="F9945" s="5">
        <v>785.97059999999999</v>
      </c>
    </row>
    <row r="9946" spans="5:6" x14ac:dyDescent="0.25">
      <c r="E9946" t="s">
        <v>10940</v>
      </c>
      <c r="F9946" s="5">
        <v>785.70870000000014</v>
      </c>
    </row>
    <row r="9947" spans="5:6" x14ac:dyDescent="0.25">
      <c r="E9947" t="s">
        <v>12740</v>
      </c>
      <c r="F9947" s="5">
        <v>785.43469999999991</v>
      </c>
    </row>
    <row r="9948" spans="5:6" x14ac:dyDescent="0.25">
      <c r="E9948" t="s">
        <v>8978</v>
      </c>
      <c r="F9948" s="5">
        <v>785.37169999999992</v>
      </c>
    </row>
    <row r="9949" spans="5:6" x14ac:dyDescent="0.25">
      <c r="E9949" t="s">
        <v>15446</v>
      </c>
      <c r="F9949" s="5">
        <v>785.36159999999995</v>
      </c>
    </row>
    <row r="9950" spans="5:6" x14ac:dyDescent="0.25">
      <c r="E9950" t="s">
        <v>12659</v>
      </c>
      <c r="F9950" s="5">
        <v>785.36159999999995</v>
      </c>
    </row>
    <row r="9951" spans="5:6" x14ac:dyDescent="0.25">
      <c r="E9951" t="s">
        <v>11936</v>
      </c>
      <c r="F9951" s="5">
        <v>785.36159999999995</v>
      </c>
    </row>
    <row r="9952" spans="5:6" x14ac:dyDescent="0.25">
      <c r="E9952" t="s">
        <v>9640</v>
      </c>
      <c r="F9952" s="5">
        <v>785.36159999999995</v>
      </c>
    </row>
    <row r="9953" spans="5:6" x14ac:dyDescent="0.25">
      <c r="E9953" t="s">
        <v>682</v>
      </c>
      <c r="F9953" s="5">
        <v>785.36159999999995</v>
      </c>
    </row>
    <row r="9954" spans="5:6" x14ac:dyDescent="0.25">
      <c r="E9954" t="s">
        <v>6017</v>
      </c>
      <c r="F9954" s="5">
        <v>785.32659999999998</v>
      </c>
    </row>
    <row r="9955" spans="5:6" x14ac:dyDescent="0.25">
      <c r="E9955" t="s">
        <v>12071</v>
      </c>
      <c r="F9955" s="5">
        <v>784.20789999999988</v>
      </c>
    </row>
    <row r="9956" spans="5:6" x14ac:dyDescent="0.25">
      <c r="E9956" t="s">
        <v>8175</v>
      </c>
      <c r="F9956" s="5">
        <v>784.11919999999986</v>
      </c>
    </row>
    <row r="9957" spans="5:6" x14ac:dyDescent="0.25">
      <c r="E9957" t="s">
        <v>17213</v>
      </c>
      <c r="F9957" s="5">
        <v>783.95709999999997</v>
      </c>
    </row>
    <row r="9958" spans="5:6" x14ac:dyDescent="0.25">
      <c r="E9958" t="s">
        <v>3256</v>
      </c>
      <c r="F9958" s="5">
        <v>783.51800000000003</v>
      </c>
    </row>
    <row r="9959" spans="5:6" x14ac:dyDescent="0.25">
      <c r="E9959" t="s">
        <v>17849</v>
      </c>
      <c r="F9959" s="5">
        <v>783.27210000000002</v>
      </c>
    </row>
    <row r="9960" spans="5:6" x14ac:dyDescent="0.25">
      <c r="E9960" t="s">
        <v>4730</v>
      </c>
      <c r="F9960" s="5">
        <v>782.88660000000004</v>
      </c>
    </row>
    <row r="9961" spans="5:6" x14ac:dyDescent="0.25">
      <c r="E9961" t="s">
        <v>14926</v>
      </c>
      <c r="F9961" s="5">
        <v>782.8492</v>
      </c>
    </row>
    <row r="9962" spans="5:6" x14ac:dyDescent="0.25">
      <c r="E9962" t="s">
        <v>13891</v>
      </c>
      <c r="F9962" s="5">
        <v>781.90049999999997</v>
      </c>
    </row>
    <row r="9963" spans="5:6" x14ac:dyDescent="0.25">
      <c r="E9963" t="s">
        <v>10715</v>
      </c>
      <c r="F9963" s="5">
        <v>781.87750000000005</v>
      </c>
    </row>
    <row r="9964" spans="5:6" x14ac:dyDescent="0.25">
      <c r="E9964" t="s">
        <v>7952</v>
      </c>
      <c r="F9964" s="5">
        <v>781.86669999999992</v>
      </c>
    </row>
    <row r="9965" spans="5:6" x14ac:dyDescent="0.25">
      <c r="E9965" t="s">
        <v>11722</v>
      </c>
      <c r="F9965" s="5">
        <v>781.5030999999999</v>
      </c>
    </row>
    <row r="9966" spans="5:6" x14ac:dyDescent="0.25">
      <c r="E9966" t="s">
        <v>9497</v>
      </c>
      <c r="F9966" s="5">
        <v>780.97710000000006</v>
      </c>
    </row>
    <row r="9967" spans="5:6" x14ac:dyDescent="0.25">
      <c r="E9967" t="s">
        <v>15004</v>
      </c>
      <c r="F9967" s="5">
        <v>780.58300000000008</v>
      </c>
    </row>
    <row r="9968" spans="5:6" x14ac:dyDescent="0.25">
      <c r="E9968" t="s">
        <v>17434</v>
      </c>
      <c r="F9968" s="5">
        <v>780.13350000000003</v>
      </c>
    </row>
    <row r="9969" spans="5:6" x14ac:dyDescent="0.25">
      <c r="E9969" t="s">
        <v>8693</v>
      </c>
      <c r="F9969" s="5">
        <v>779.0802000000001</v>
      </c>
    </row>
    <row r="9970" spans="5:6" x14ac:dyDescent="0.25">
      <c r="E9970" t="s">
        <v>1625</v>
      </c>
      <c r="F9970" s="5">
        <v>778.24260000000004</v>
      </c>
    </row>
    <row r="9971" spans="5:6" x14ac:dyDescent="0.25">
      <c r="E9971" t="s">
        <v>11315</v>
      </c>
      <c r="F9971" s="5">
        <v>778.01009999999997</v>
      </c>
    </row>
    <row r="9972" spans="5:6" x14ac:dyDescent="0.25">
      <c r="E9972" t="s">
        <v>2991</v>
      </c>
      <c r="F9972" s="5">
        <v>777.57009999999991</v>
      </c>
    </row>
    <row r="9973" spans="5:6" x14ac:dyDescent="0.25">
      <c r="E9973" t="s">
        <v>11076</v>
      </c>
      <c r="F9973" s="5">
        <v>776.28699999999992</v>
      </c>
    </row>
    <row r="9974" spans="5:6" x14ac:dyDescent="0.25">
      <c r="E9974" t="s">
        <v>1196</v>
      </c>
      <c r="F9974" s="5">
        <v>775.84839999999986</v>
      </c>
    </row>
    <row r="9975" spans="5:6" x14ac:dyDescent="0.25">
      <c r="E9975" t="s">
        <v>3485</v>
      </c>
      <c r="F9975" s="5">
        <v>775.83879999999999</v>
      </c>
    </row>
    <row r="9976" spans="5:6" x14ac:dyDescent="0.25">
      <c r="E9976" t="s">
        <v>6175</v>
      </c>
      <c r="F9976" s="5">
        <v>774.72310000000004</v>
      </c>
    </row>
    <row r="9977" spans="5:6" x14ac:dyDescent="0.25">
      <c r="E9977" t="s">
        <v>15759</v>
      </c>
      <c r="F9977" s="5">
        <v>774.66750000000025</v>
      </c>
    </row>
    <row r="9978" spans="5:6" x14ac:dyDescent="0.25">
      <c r="E9978" t="s">
        <v>11092</v>
      </c>
      <c r="F9978" s="5">
        <v>774.21490000000006</v>
      </c>
    </row>
    <row r="9979" spans="5:6" x14ac:dyDescent="0.25">
      <c r="E9979" t="s">
        <v>6799</v>
      </c>
      <c r="F9979" s="5">
        <v>774.08549999999991</v>
      </c>
    </row>
    <row r="9980" spans="5:6" x14ac:dyDescent="0.25">
      <c r="E9980" t="s">
        <v>10152</v>
      </c>
      <c r="F9980" s="5">
        <v>773.27610000000004</v>
      </c>
    </row>
    <row r="9981" spans="5:6" x14ac:dyDescent="0.25">
      <c r="E9981" t="s">
        <v>9678</v>
      </c>
      <c r="F9981" s="5">
        <v>772.39579999999989</v>
      </c>
    </row>
    <row r="9982" spans="5:6" x14ac:dyDescent="0.25">
      <c r="E9982" t="s">
        <v>17524</v>
      </c>
      <c r="F9982" s="5">
        <v>771.71299999999985</v>
      </c>
    </row>
    <row r="9983" spans="5:6" x14ac:dyDescent="0.25">
      <c r="E9983" t="s">
        <v>2650</v>
      </c>
      <c r="F9983" s="5">
        <v>771.51780000000008</v>
      </c>
    </row>
    <row r="9984" spans="5:6" x14ac:dyDescent="0.25">
      <c r="E9984" t="s">
        <v>7943</v>
      </c>
      <c r="F9984" s="5">
        <v>771.06439999999998</v>
      </c>
    </row>
    <row r="9985" spans="5:6" x14ac:dyDescent="0.25">
      <c r="E9985" t="s">
        <v>3331</v>
      </c>
      <c r="F9985" s="5">
        <v>770.91110000000015</v>
      </c>
    </row>
    <row r="9986" spans="5:6" x14ac:dyDescent="0.25">
      <c r="E9986" t="s">
        <v>17535</v>
      </c>
      <c r="F9986" s="5">
        <v>770.31630000000007</v>
      </c>
    </row>
    <row r="9987" spans="5:6" x14ac:dyDescent="0.25">
      <c r="E9987" t="s">
        <v>7511</v>
      </c>
      <c r="F9987" s="5">
        <v>770.31630000000007</v>
      </c>
    </row>
    <row r="9988" spans="5:6" x14ac:dyDescent="0.25">
      <c r="E9988" t="s">
        <v>1208</v>
      </c>
      <c r="F9988" s="5">
        <v>770.31560000000002</v>
      </c>
    </row>
    <row r="9989" spans="5:6" x14ac:dyDescent="0.25">
      <c r="E9989" t="s">
        <v>2075</v>
      </c>
      <c r="F9989" s="5">
        <v>770.27210000000002</v>
      </c>
    </row>
    <row r="9990" spans="5:6" x14ac:dyDescent="0.25">
      <c r="E9990" t="s">
        <v>4870</v>
      </c>
      <c r="F9990" s="5">
        <v>770.19849999999997</v>
      </c>
    </row>
    <row r="9991" spans="5:6" x14ac:dyDescent="0.25">
      <c r="E9991" t="s">
        <v>17521</v>
      </c>
      <c r="F9991" s="5">
        <v>769.64229999999986</v>
      </c>
    </row>
    <row r="9992" spans="5:6" x14ac:dyDescent="0.25">
      <c r="E9992" t="s">
        <v>5056</v>
      </c>
      <c r="F9992" s="5">
        <v>769.63980000000004</v>
      </c>
    </row>
    <row r="9993" spans="5:6" x14ac:dyDescent="0.25">
      <c r="E9993" t="s">
        <v>4820</v>
      </c>
      <c r="F9993" s="5">
        <v>769.52840000000003</v>
      </c>
    </row>
    <row r="9994" spans="5:6" x14ac:dyDescent="0.25">
      <c r="E9994" t="s">
        <v>10321</v>
      </c>
      <c r="F9994" s="5">
        <v>769.48140000000001</v>
      </c>
    </row>
    <row r="9995" spans="5:6" x14ac:dyDescent="0.25">
      <c r="E9995" t="s">
        <v>14551</v>
      </c>
      <c r="F9995" s="5">
        <v>769.13980000000004</v>
      </c>
    </row>
    <row r="9996" spans="5:6" x14ac:dyDescent="0.25">
      <c r="E9996" t="s">
        <v>3471</v>
      </c>
      <c r="F9996" s="5">
        <v>767.85130000000004</v>
      </c>
    </row>
    <row r="9997" spans="5:6" x14ac:dyDescent="0.25">
      <c r="E9997" t="s">
        <v>9707</v>
      </c>
      <c r="F9997" s="5">
        <v>767.74389999999994</v>
      </c>
    </row>
    <row r="9998" spans="5:6" x14ac:dyDescent="0.25">
      <c r="E9998" t="s">
        <v>16756</v>
      </c>
      <c r="F9998" s="5">
        <v>767.57759999999985</v>
      </c>
    </row>
    <row r="9999" spans="5:6" x14ac:dyDescent="0.25">
      <c r="E9999" t="s">
        <v>17042</v>
      </c>
      <c r="F9999" s="5">
        <v>767.57759999999985</v>
      </c>
    </row>
    <row r="10000" spans="5:6" x14ac:dyDescent="0.25">
      <c r="E10000" t="s">
        <v>15570</v>
      </c>
      <c r="F10000" s="5">
        <v>766.19880000000001</v>
      </c>
    </row>
    <row r="10001" spans="5:6" x14ac:dyDescent="0.25">
      <c r="E10001" t="s">
        <v>13055</v>
      </c>
      <c r="F10001" s="5">
        <v>765.5098999999999</v>
      </c>
    </row>
    <row r="10002" spans="5:6" x14ac:dyDescent="0.25">
      <c r="E10002" t="s">
        <v>18428</v>
      </c>
      <c r="F10002" s="5">
        <v>765.04370000000006</v>
      </c>
    </row>
    <row r="10003" spans="5:6" x14ac:dyDescent="0.25">
      <c r="E10003" t="s">
        <v>2762</v>
      </c>
      <c r="F10003" s="5">
        <v>765.04370000000006</v>
      </c>
    </row>
    <row r="10004" spans="5:6" x14ac:dyDescent="0.25">
      <c r="E10004" t="s">
        <v>15575</v>
      </c>
      <c r="F10004" s="5">
        <v>764.85290000000009</v>
      </c>
    </row>
    <row r="10005" spans="5:6" x14ac:dyDescent="0.25">
      <c r="E10005" t="s">
        <v>6995</v>
      </c>
      <c r="F10005" s="5">
        <v>764.56169999999997</v>
      </c>
    </row>
    <row r="10006" spans="5:6" x14ac:dyDescent="0.25">
      <c r="E10006" t="s">
        <v>1330</v>
      </c>
      <c r="F10006" s="5">
        <v>764.52039999999988</v>
      </c>
    </row>
    <row r="10007" spans="5:6" x14ac:dyDescent="0.25">
      <c r="E10007" t="s">
        <v>11432</v>
      </c>
      <c r="F10007" s="5">
        <v>762.21939999999995</v>
      </c>
    </row>
    <row r="10008" spans="5:6" x14ac:dyDescent="0.25">
      <c r="E10008" t="s">
        <v>18823</v>
      </c>
      <c r="F10008" s="5">
        <v>762.20339999999999</v>
      </c>
    </row>
    <row r="10009" spans="5:6" x14ac:dyDescent="0.25">
      <c r="E10009" t="s">
        <v>922</v>
      </c>
      <c r="F10009" s="5">
        <v>761.96319999999992</v>
      </c>
    </row>
    <row r="10010" spans="5:6" x14ac:dyDescent="0.25">
      <c r="E10010" t="s">
        <v>6301</v>
      </c>
      <c r="F10010" s="5">
        <v>761.89179999999999</v>
      </c>
    </row>
    <row r="10011" spans="5:6" x14ac:dyDescent="0.25">
      <c r="E10011" t="s">
        <v>17281</v>
      </c>
      <c r="F10011" s="5">
        <v>761.70069999999976</v>
      </c>
    </row>
    <row r="10012" spans="5:6" x14ac:dyDescent="0.25">
      <c r="E10012" t="s">
        <v>9349</v>
      </c>
      <c r="F10012" s="5">
        <v>761.37900000000013</v>
      </c>
    </row>
    <row r="10013" spans="5:6" x14ac:dyDescent="0.25">
      <c r="E10013" t="s">
        <v>11861</v>
      </c>
      <c r="F10013" s="5">
        <v>761.3744999999999</v>
      </c>
    </row>
    <row r="10014" spans="5:6" x14ac:dyDescent="0.25">
      <c r="E10014" t="s">
        <v>3212</v>
      </c>
      <c r="F10014" s="5">
        <v>759.2120000000001</v>
      </c>
    </row>
    <row r="10015" spans="5:6" x14ac:dyDescent="0.25">
      <c r="E10015" t="s">
        <v>17146</v>
      </c>
      <c r="F10015" s="5">
        <v>758.50409999999988</v>
      </c>
    </row>
    <row r="10016" spans="5:6" x14ac:dyDescent="0.25">
      <c r="E10016" t="s">
        <v>7239</v>
      </c>
      <c r="F10016" s="5">
        <v>758.47810000000004</v>
      </c>
    </row>
    <row r="10017" spans="5:6" x14ac:dyDescent="0.25">
      <c r="E10017" t="s">
        <v>2208</v>
      </c>
      <c r="F10017" s="5">
        <v>758.34269999999992</v>
      </c>
    </row>
    <row r="10018" spans="5:6" x14ac:dyDescent="0.25">
      <c r="E10018" t="s">
        <v>2761</v>
      </c>
      <c r="F10018" s="5">
        <v>757.97180000000014</v>
      </c>
    </row>
    <row r="10019" spans="5:6" x14ac:dyDescent="0.25">
      <c r="E10019" t="s">
        <v>8300</v>
      </c>
      <c r="F10019" s="5">
        <v>757.86940000000004</v>
      </c>
    </row>
    <row r="10020" spans="5:6" x14ac:dyDescent="0.25">
      <c r="E10020" t="s">
        <v>7128</v>
      </c>
      <c r="F10020" s="5">
        <v>757.77539999999999</v>
      </c>
    </row>
    <row r="10021" spans="5:6" x14ac:dyDescent="0.25">
      <c r="E10021" t="s">
        <v>10707</v>
      </c>
      <c r="F10021" s="5">
        <v>757.61509999999998</v>
      </c>
    </row>
    <row r="10022" spans="5:6" x14ac:dyDescent="0.25">
      <c r="E10022" t="s">
        <v>18507</v>
      </c>
      <c r="F10022" s="5">
        <v>757.45829999999989</v>
      </c>
    </row>
    <row r="10023" spans="5:6" x14ac:dyDescent="0.25">
      <c r="E10023" t="s">
        <v>13605</v>
      </c>
      <c r="F10023" s="5">
        <v>757.22160000000008</v>
      </c>
    </row>
    <row r="10024" spans="5:6" x14ac:dyDescent="0.25">
      <c r="E10024" t="s">
        <v>12566</v>
      </c>
      <c r="F10024" s="5">
        <v>757.13239999999996</v>
      </c>
    </row>
    <row r="10025" spans="5:6" x14ac:dyDescent="0.25">
      <c r="E10025" t="s">
        <v>7289</v>
      </c>
      <c r="F10025" s="5">
        <v>756.95180000000005</v>
      </c>
    </row>
    <row r="10026" spans="5:6" x14ac:dyDescent="0.25">
      <c r="E10026" t="s">
        <v>12804</v>
      </c>
      <c r="F10026" s="5">
        <v>756.86149999999998</v>
      </c>
    </row>
    <row r="10027" spans="5:6" x14ac:dyDescent="0.25">
      <c r="E10027" t="s">
        <v>8192</v>
      </c>
      <c r="F10027" s="5">
        <v>756.58199999999999</v>
      </c>
    </row>
    <row r="10028" spans="5:6" x14ac:dyDescent="0.25">
      <c r="E10028" t="s">
        <v>7203</v>
      </c>
      <c r="F10028" s="5">
        <v>756.46389999999997</v>
      </c>
    </row>
    <row r="10029" spans="5:6" x14ac:dyDescent="0.25">
      <c r="E10029" t="s">
        <v>6169</v>
      </c>
      <c r="F10029" s="5">
        <v>756.33</v>
      </c>
    </row>
    <row r="10030" spans="5:6" x14ac:dyDescent="0.25">
      <c r="E10030" t="s">
        <v>732</v>
      </c>
      <c r="F10030" s="5">
        <v>756.0064000000001</v>
      </c>
    </row>
    <row r="10031" spans="5:6" x14ac:dyDescent="0.25">
      <c r="E10031" t="s">
        <v>4431</v>
      </c>
      <c r="F10031" s="5">
        <v>755.89830000000006</v>
      </c>
    </row>
    <row r="10032" spans="5:6" x14ac:dyDescent="0.25">
      <c r="E10032" t="s">
        <v>8649</v>
      </c>
      <c r="F10032" s="5">
        <v>755.71839999999986</v>
      </c>
    </row>
    <row r="10033" spans="5:6" x14ac:dyDescent="0.25">
      <c r="E10033" t="s">
        <v>3763</v>
      </c>
      <c r="F10033" s="5">
        <v>755.71839999999986</v>
      </c>
    </row>
    <row r="10034" spans="5:6" x14ac:dyDescent="0.25">
      <c r="E10034" t="s">
        <v>3262</v>
      </c>
      <c r="F10034" s="5">
        <v>755.28589999999997</v>
      </c>
    </row>
    <row r="10035" spans="5:6" x14ac:dyDescent="0.25">
      <c r="E10035" t="s">
        <v>7909</v>
      </c>
      <c r="F10035" s="5">
        <v>754.95600000000002</v>
      </c>
    </row>
    <row r="10036" spans="5:6" x14ac:dyDescent="0.25">
      <c r="E10036" t="s">
        <v>16489</v>
      </c>
      <c r="F10036" s="5">
        <v>754.42859999999996</v>
      </c>
    </row>
    <row r="10037" spans="5:6" x14ac:dyDescent="0.25">
      <c r="E10037" t="s">
        <v>5405</v>
      </c>
      <c r="F10037" s="5">
        <v>754.17880000000014</v>
      </c>
    </row>
    <row r="10038" spans="5:6" x14ac:dyDescent="0.25">
      <c r="E10038" t="s">
        <v>2721</v>
      </c>
      <c r="F10038" s="5">
        <v>754.01400000000024</v>
      </c>
    </row>
    <row r="10039" spans="5:6" x14ac:dyDescent="0.25">
      <c r="E10039" t="s">
        <v>11917</v>
      </c>
      <c r="F10039" s="5">
        <v>753.51959999999997</v>
      </c>
    </row>
    <row r="10040" spans="5:6" x14ac:dyDescent="0.25">
      <c r="E10040" t="s">
        <v>17560</v>
      </c>
      <c r="F10040" s="5">
        <v>753.36450000000002</v>
      </c>
    </row>
    <row r="10041" spans="5:6" x14ac:dyDescent="0.25">
      <c r="E10041" t="s">
        <v>17503</v>
      </c>
      <c r="F10041" s="5">
        <v>753.35260000000017</v>
      </c>
    </row>
    <row r="10042" spans="5:6" x14ac:dyDescent="0.25">
      <c r="E10042" t="s">
        <v>6297</v>
      </c>
      <c r="F10042" s="5">
        <v>753.2989</v>
      </c>
    </row>
    <row r="10043" spans="5:6" x14ac:dyDescent="0.25">
      <c r="E10043" t="s">
        <v>4484</v>
      </c>
      <c r="F10043" s="5">
        <v>752.726</v>
      </c>
    </row>
    <row r="10044" spans="5:6" x14ac:dyDescent="0.25">
      <c r="E10044" t="s">
        <v>17549</v>
      </c>
      <c r="F10044" s="5">
        <v>752.40780000000007</v>
      </c>
    </row>
    <row r="10045" spans="5:6" x14ac:dyDescent="0.25">
      <c r="E10045" t="s">
        <v>1662</v>
      </c>
      <c r="F10045" s="5">
        <v>751.67400000000009</v>
      </c>
    </row>
    <row r="10046" spans="5:6" x14ac:dyDescent="0.25">
      <c r="E10046" t="s">
        <v>12937</v>
      </c>
      <c r="F10046" s="5">
        <v>751.66849999999999</v>
      </c>
    </row>
    <row r="10047" spans="5:6" x14ac:dyDescent="0.25">
      <c r="E10047" t="s">
        <v>3802</v>
      </c>
      <c r="F10047" s="5">
        <v>751.66849999999999</v>
      </c>
    </row>
    <row r="10048" spans="5:6" x14ac:dyDescent="0.25">
      <c r="E10048" t="s">
        <v>4104</v>
      </c>
      <c r="F10048" s="5">
        <v>751.49209999999994</v>
      </c>
    </row>
    <row r="10049" spans="5:6" x14ac:dyDescent="0.25">
      <c r="E10049" t="s">
        <v>6424</v>
      </c>
      <c r="F10049" s="5">
        <v>751.39660000000003</v>
      </c>
    </row>
    <row r="10050" spans="5:6" x14ac:dyDescent="0.25">
      <c r="E10050" t="s">
        <v>14802</v>
      </c>
      <c r="F10050" s="5">
        <v>751.11810000000003</v>
      </c>
    </row>
    <row r="10051" spans="5:6" x14ac:dyDescent="0.25">
      <c r="E10051" t="s">
        <v>12036</v>
      </c>
      <c r="F10051" s="5">
        <v>750.75810000000001</v>
      </c>
    </row>
    <row r="10052" spans="5:6" x14ac:dyDescent="0.25">
      <c r="E10052" t="s">
        <v>7530</v>
      </c>
      <c r="F10052" s="5">
        <v>750.73049999999989</v>
      </c>
    </row>
    <row r="10053" spans="5:6" x14ac:dyDescent="0.25">
      <c r="E10053" t="s">
        <v>9951</v>
      </c>
      <c r="F10053" s="5">
        <v>750.39250000000015</v>
      </c>
    </row>
    <row r="10054" spans="5:6" x14ac:dyDescent="0.25">
      <c r="E10054" t="s">
        <v>16681</v>
      </c>
      <c r="F10054" s="5">
        <v>750.29050000000007</v>
      </c>
    </row>
    <row r="10055" spans="5:6" x14ac:dyDescent="0.25">
      <c r="E10055" t="s">
        <v>10529</v>
      </c>
      <c r="F10055" s="5">
        <v>749.46509999999989</v>
      </c>
    </row>
    <row r="10056" spans="5:6" x14ac:dyDescent="0.25">
      <c r="E10056" t="s">
        <v>13779</v>
      </c>
      <c r="F10056" s="5">
        <v>749.2829999999999</v>
      </c>
    </row>
    <row r="10057" spans="5:6" x14ac:dyDescent="0.25">
      <c r="E10057" t="s">
        <v>8589</v>
      </c>
      <c r="F10057" s="5">
        <v>749.22839999999997</v>
      </c>
    </row>
    <row r="10058" spans="5:6" x14ac:dyDescent="0.25">
      <c r="E10058" t="s">
        <v>4057</v>
      </c>
      <c r="F10058" s="5">
        <v>749.16839999999991</v>
      </c>
    </row>
    <row r="10059" spans="5:6" x14ac:dyDescent="0.25">
      <c r="E10059" t="s">
        <v>5745</v>
      </c>
      <c r="F10059" s="5">
        <v>748.88810000000012</v>
      </c>
    </row>
    <row r="10060" spans="5:6" x14ac:dyDescent="0.25">
      <c r="E10060" t="s">
        <v>14528</v>
      </c>
      <c r="F10060" s="5">
        <v>748.71879999999987</v>
      </c>
    </row>
    <row r="10061" spans="5:6" x14ac:dyDescent="0.25">
      <c r="E10061" t="s">
        <v>4113</v>
      </c>
      <c r="F10061" s="5">
        <v>748.49440000000004</v>
      </c>
    </row>
    <row r="10062" spans="5:6" x14ac:dyDescent="0.25">
      <c r="E10062" t="s">
        <v>7470</v>
      </c>
      <c r="F10062" s="5">
        <v>748.03110000000004</v>
      </c>
    </row>
    <row r="10063" spans="5:6" x14ac:dyDescent="0.25">
      <c r="E10063" t="s">
        <v>11933</v>
      </c>
      <c r="F10063" s="5">
        <v>748.02519999999993</v>
      </c>
    </row>
    <row r="10064" spans="5:6" x14ac:dyDescent="0.25">
      <c r="E10064" t="s">
        <v>8930</v>
      </c>
      <c r="F10064" s="5">
        <v>747.55330000000004</v>
      </c>
    </row>
    <row r="10065" spans="5:6" x14ac:dyDescent="0.25">
      <c r="E10065" t="s">
        <v>17771</v>
      </c>
      <c r="F10065" s="5">
        <v>747.31639999999993</v>
      </c>
    </row>
    <row r="10066" spans="5:6" x14ac:dyDescent="0.25">
      <c r="E10066" t="s">
        <v>11422</v>
      </c>
      <c r="F10066" s="5">
        <v>747.26029999999992</v>
      </c>
    </row>
    <row r="10067" spans="5:6" x14ac:dyDescent="0.25">
      <c r="E10067" t="s">
        <v>8487</v>
      </c>
      <c r="F10067" s="5">
        <v>747.24869999999987</v>
      </c>
    </row>
    <row r="10068" spans="5:6" x14ac:dyDescent="0.25">
      <c r="E10068" t="s">
        <v>2011</v>
      </c>
      <c r="F10068" s="5">
        <v>747.12350000000004</v>
      </c>
    </row>
    <row r="10069" spans="5:6" x14ac:dyDescent="0.25">
      <c r="E10069" t="s">
        <v>15114</v>
      </c>
      <c r="F10069" s="5">
        <v>747.01</v>
      </c>
    </row>
    <row r="10070" spans="5:6" x14ac:dyDescent="0.25">
      <c r="E10070" t="s">
        <v>17847</v>
      </c>
      <c r="F10070" s="5">
        <v>746.10180000000025</v>
      </c>
    </row>
    <row r="10071" spans="5:6" x14ac:dyDescent="0.25">
      <c r="E10071" t="s">
        <v>12552</v>
      </c>
      <c r="F10071" s="5">
        <v>746.10180000000003</v>
      </c>
    </row>
    <row r="10072" spans="5:6" x14ac:dyDescent="0.25">
      <c r="E10072" t="s">
        <v>17083</v>
      </c>
      <c r="F10072" s="5">
        <v>745.92290000000003</v>
      </c>
    </row>
    <row r="10073" spans="5:6" x14ac:dyDescent="0.25">
      <c r="E10073" t="s">
        <v>17404</v>
      </c>
      <c r="F10073" s="5">
        <v>744.83289999999988</v>
      </c>
    </row>
    <row r="10074" spans="5:6" x14ac:dyDescent="0.25">
      <c r="E10074" t="s">
        <v>15260</v>
      </c>
      <c r="F10074" s="5">
        <v>744.83289999999988</v>
      </c>
    </row>
    <row r="10075" spans="5:6" x14ac:dyDescent="0.25">
      <c r="E10075" t="s">
        <v>15691</v>
      </c>
      <c r="F10075" s="5">
        <v>744.83289999999988</v>
      </c>
    </row>
    <row r="10076" spans="5:6" x14ac:dyDescent="0.25">
      <c r="E10076" t="s">
        <v>13607</v>
      </c>
      <c r="F10076" s="5">
        <v>744.83289999999988</v>
      </c>
    </row>
    <row r="10077" spans="5:6" x14ac:dyDescent="0.25">
      <c r="E10077" t="s">
        <v>8551</v>
      </c>
      <c r="F10077" s="5">
        <v>744.83289999999988</v>
      </c>
    </row>
    <row r="10078" spans="5:6" x14ac:dyDescent="0.25">
      <c r="E10078" t="s">
        <v>6666</v>
      </c>
      <c r="F10078" s="5">
        <v>744.83289999999988</v>
      </c>
    </row>
    <row r="10079" spans="5:6" x14ac:dyDescent="0.25">
      <c r="E10079" t="s">
        <v>4192</v>
      </c>
      <c r="F10079" s="5">
        <v>744.83289999999988</v>
      </c>
    </row>
    <row r="10080" spans="5:6" x14ac:dyDescent="0.25">
      <c r="E10080" t="s">
        <v>3311</v>
      </c>
      <c r="F10080" s="5">
        <v>744.83289999999988</v>
      </c>
    </row>
    <row r="10081" spans="5:6" x14ac:dyDescent="0.25">
      <c r="E10081" t="s">
        <v>16694</v>
      </c>
      <c r="F10081" s="5">
        <v>744.59979999999996</v>
      </c>
    </row>
    <row r="10082" spans="5:6" x14ac:dyDescent="0.25">
      <c r="E10082" t="s">
        <v>4906</v>
      </c>
      <c r="F10082" s="5">
        <v>744.48759999999993</v>
      </c>
    </row>
    <row r="10083" spans="5:6" x14ac:dyDescent="0.25">
      <c r="E10083" t="s">
        <v>14746</v>
      </c>
      <c r="F10083" s="5">
        <v>744.22069999999985</v>
      </c>
    </row>
    <row r="10084" spans="5:6" x14ac:dyDescent="0.25">
      <c r="E10084" t="s">
        <v>11086</v>
      </c>
      <c r="F10084" s="5">
        <v>744.22069999999985</v>
      </c>
    </row>
    <row r="10085" spans="5:6" x14ac:dyDescent="0.25">
      <c r="E10085" t="s">
        <v>2132</v>
      </c>
      <c r="F10085" s="5">
        <v>744.17539999999985</v>
      </c>
    </row>
    <row r="10086" spans="5:6" x14ac:dyDescent="0.25">
      <c r="E10086" t="s">
        <v>1772</v>
      </c>
      <c r="F10086" s="5">
        <v>744.17499999999984</v>
      </c>
    </row>
    <row r="10087" spans="5:6" x14ac:dyDescent="0.25">
      <c r="E10087" t="s">
        <v>1539</v>
      </c>
      <c r="F10087" s="5">
        <v>744.03489999999999</v>
      </c>
    </row>
    <row r="10088" spans="5:6" x14ac:dyDescent="0.25">
      <c r="E10088" t="s">
        <v>14464</v>
      </c>
      <c r="F10088" s="5">
        <v>743.2038</v>
      </c>
    </row>
    <row r="10089" spans="5:6" x14ac:dyDescent="0.25">
      <c r="E10089" t="s">
        <v>8039</v>
      </c>
      <c r="F10089" s="5">
        <v>743.14</v>
      </c>
    </row>
    <row r="10090" spans="5:6" x14ac:dyDescent="0.25">
      <c r="E10090" t="s">
        <v>18802</v>
      </c>
      <c r="F10090" s="5">
        <v>743.01710000000003</v>
      </c>
    </row>
    <row r="10091" spans="5:6" x14ac:dyDescent="0.25">
      <c r="E10091" t="s">
        <v>16475</v>
      </c>
      <c r="F10091" s="5">
        <v>742.04359999999997</v>
      </c>
    </row>
    <row r="10092" spans="5:6" x14ac:dyDescent="0.25">
      <c r="E10092" t="s">
        <v>12003</v>
      </c>
      <c r="F10092" s="5">
        <v>741.53280000000007</v>
      </c>
    </row>
    <row r="10093" spans="5:6" x14ac:dyDescent="0.25">
      <c r="E10093" t="s">
        <v>902</v>
      </c>
      <c r="F10093" s="5">
        <v>741.47079999999994</v>
      </c>
    </row>
    <row r="10094" spans="5:6" x14ac:dyDescent="0.25">
      <c r="E10094" t="s">
        <v>2045</v>
      </c>
      <c r="F10094" s="5">
        <v>741.43359999999996</v>
      </c>
    </row>
    <row r="10095" spans="5:6" x14ac:dyDescent="0.25">
      <c r="E10095" t="s">
        <v>5202</v>
      </c>
      <c r="F10095" s="5">
        <v>741.15880000000004</v>
      </c>
    </row>
    <row r="10096" spans="5:6" x14ac:dyDescent="0.25">
      <c r="E10096" t="s">
        <v>11792</v>
      </c>
      <c r="F10096" s="5">
        <v>740.98910000000001</v>
      </c>
    </row>
    <row r="10097" spans="5:6" x14ac:dyDescent="0.25">
      <c r="E10097" t="s">
        <v>6139</v>
      </c>
      <c r="F10097" s="5">
        <v>740.51170000000002</v>
      </c>
    </row>
    <row r="10098" spans="5:6" x14ac:dyDescent="0.25">
      <c r="E10098" t="s">
        <v>4931</v>
      </c>
      <c r="F10098" s="5">
        <v>740.50760000000002</v>
      </c>
    </row>
    <row r="10099" spans="5:6" x14ac:dyDescent="0.25">
      <c r="E10099" t="s">
        <v>7841</v>
      </c>
      <c r="F10099" s="5">
        <v>740.12329999999997</v>
      </c>
    </row>
    <row r="10100" spans="5:6" x14ac:dyDescent="0.25">
      <c r="E10100" t="s">
        <v>4579</v>
      </c>
      <c r="F10100" s="5">
        <v>739.84930000000008</v>
      </c>
    </row>
    <row r="10101" spans="5:6" x14ac:dyDescent="0.25">
      <c r="E10101" t="s">
        <v>18230</v>
      </c>
      <c r="F10101" s="5">
        <v>739.3370000000001</v>
      </c>
    </row>
    <row r="10102" spans="5:6" x14ac:dyDescent="0.25">
      <c r="E10102" t="s">
        <v>6401</v>
      </c>
      <c r="F10102" s="5">
        <v>738.49099999999999</v>
      </c>
    </row>
    <row r="10103" spans="5:6" x14ac:dyDescent="0.25">
      <c r="E10103" t="s">
        <v>12967</v>
      </c>
      <c r="F10103" s="5">
        <v>738.37760000000003</v>
      </c>
    </row>
    <row r="10104" spans="5:6" x14ac:dyDescent="0.25">
      <c r="E10104" t="s">
        <v>14335</v>
      </c>
      <c r="F10104" s="5">
        <v>738.3703999999999</v>
      </c>
    </row>
    <row r="10105" spans="5:6" x14ac:dyDescent="0.25">
      <c r="E10105" t="s">
        <v>7771</v>
      </c>
      <c r="F10105" s="5">
        <v>738.36570000000017</v>
      </c>
    </row>
    <row r="10106" spans="5:6" x14ac:dyDescent="0.25">
      <c r="E10106" t="s">
        <v>7984</v>
      </c>
      <c r="F10106" s="5">
        <v>738.34999999999991</v>
      </c>
    </row>
    <row r="10107" spans="5:6" x14ac:dyDescent="0.25">
      <c r="E10107" t="s">
        <v>16079</v>
      </c>
      <c r="F10107" s="5">
        <v>738.24629999999991</v>
      </c>
    </row>
    <row r="10108" spans="5:6" x14ac:dyDescent="0.25">
      <c r="E10108" t="s">
        <v>11402</v>
      </c>
      <c r="F10108" s="5">
        <v>738.23779999999999</v>
      </c>
    </row>
    <row r="10109" spans="5:6" x14ac:dyDescent="0.25">
      <c r="E10109" t="s">
        <v>9487</v>
      </c>
      <c r="F10109" s="5">
        <v>738.23779999999999</v>
      </c>
    </row>
    <row r="10110" spans="5:6" x14ac:dyDescent="0.25">
      <c r="E10110" t="s">
        <v>16899</v>
      </c>
      <c r="F10110" s="5">
        <v>737.24810000000014</v>
      </c>
    </row>
    <row r="10111" spans="5:6" x14ac:dyDescent="0.25">
      <c r="E10111" t="s">
        <v>6495</v>
      </c>
      <c r="F10111" s="5">
        <v>736.91500000000008</v>
      </c>
    </row>
    <row r="10112" spans="5:6" x14ac:dyDescent="0.25">
      <c r="E10112" t="s">
        <v>1317</v>
      </c>
      <c r="F10112" s="5">
        <v>736.91500000000008</v>
      </c>
    </row>
    <row r="10113" spans="5:6" x14ac:dyDescent="0.25">
      <c r="E10113" t="s">
        <v>663</v>
      </c>
      <c r="F10113" s="5">
        <v>736.3</v>
      </c>
    </row>
    <row r="10114" spans="5:6" x14ac:dyDescent="0.25">
      <c r="E10114" t="s">
        <v>6282</v>
      </c>
      <c r="F10114" s="5">
        <v>736.23090000000002</v>
      </c>
    </row>
    <row r="10115" spans="5:6" x14ac:dyDescent="0.25">
      <c r="E10115" t="s">
        <v>2875</v>
      </c>
      <c r="F10115" s="5">
        <v>736.03089999999997</v>
      </c>
    </row>
    <row r="10116" spans="5:6" x14ac:dyDescent="0.25">
      <c r="E10116" t="s">
        <v>11857</v>
      </c>
      <c r="F10116" s="5">
        <v>735.71440000000018</v>
      </c>
    </row>
    <row r="10117" spans="5:6" x14ac:dyDescent="0.25">
      <c r="E10117" t="s">
        <v>9301</v>
      </c>
      <c r="F10117" s="5">
        <v>735.49959999999999</v>
      </c>
    </row>
    <row r="10118" spans="5:6" x14ac:dyDescent="0.25">
      <c r="E10118" t="s">
        <v>15436</v>
      </c>
      <c r="F10118" s="5">
        <v>735.24129999999991</v>
      </c>
    </row>
    <row r="10119" spans="5:6" x14ac:dyDescent="0.25">
      <c r="E10119" t="s">
        <v>12454</v>
      </c>
      <c r="F10119" s="5">
        <v>735.20350000000008</v>
      </c>
    </row>
    <row r="10120" spans="5:6" x14ac:dyDescent="0.25">
      <c r="E10120" t="s">
        <v>18655</v>
      </c>
      <c r="F10120" s="5">
        <v>735.15980000000002</v>
      </c>
    </row>
    <row r="10121" spans="5:6" x14ac:dyDescent="0.25">
      <c r="E10121" t="s">
        <v>14357</v>
      </c>
      <c r="F10121" s="5">
        <v>735.06970000000013</v>
      </c>
    </row>
    <row r="10122" spans="5:6" x14ac:dyDescent="0.25">
      <c r="E10122" t="s">
        <v>4445</v>
      </c>
      <c r="F10122" s="5">
        <v>733.92190000000005</v>
      </c>
    </row>
    <row r="10123" spans="5:6" x14ac:dyDescent="0.25">
      <c r="E10123" t="s">
        <v>17951</v>
      </c>
      <c r="F10123" s="5">
        <v>733.88329999999996</v>
      </c>
    </row>
    <row r="10124" spans="5:6" x14ac:dyDescent="0.25">
      <c r="E10124" t="s">
        <v>7396</v>
      </c>
      <c r="F10124" s="5">
        <v>733.61059999999998</v>
      </c>
    </row>
    <row r="10125" spans="5:6" x14ac:dyDescent="0.25">
      <c r="E10125" t="s">
        <v>12609</v>
      </c>
      <c r="F10125" s="5">
        <v>733.44879999999989</v>
      </c>
    </row>
    <row r="10126" spans="5:6" x14ac:dyDescent="0.25">
      <c r="E10126" t="s">
        <v>13265</v>
      </c>
      <c r="F10126" s="5">
        <v>733.4027000000001</v>
      </c>
    </row>
    <row r="10127" spans="5:6" x14ac:dyDescent="0.25">
      <c r="E10127" t="s">
        <v>16172</v>
      </c>
      <c r="F10127" s="5">
        <v>732.89490000000012</v>
      </c>
    </row>
    <row r="10128" spans="5:6" x14ac:dyDescent="0.25">
      <c r="E10128" t="s">
        <v>5915</v>
      </c>
      <c r="F10128" s="5">
        <v>732.74990000000003</v>
      </c>
    </row>
    <row r="10129" spans="5:6" x14ac:dyDescent="0.25">
      <c r="E10129" t="s">
        <v>2615</v>
      </c>
      <c r="F10129" s="5">
        <v>732.72299999999984</v>
      </c>
    </row>
    <row r="10130" spans="5:6" x14ac:dyDescent="0.25">
      <c r="E10130" t="s">
        <v>9048</v>
      </c>
      <c r="F10130" s="5">
        <v>731.71090000000004</v>
      </c>
    </row>
    <row r="10131" spans="5:6" x14ac:dyDescent="0.25">
      <c r="E10131" t="s">
        <v>1895</v>
      </c>
      <c r="F10131" s="5">
        <v>731.56089999999995</v>
      </c>
    </row>
    <row r="10132" spans="5:6" x14ac:dyDescent="0.25">
      <c r="E10132" t="s">
        <v>1411</v>
      </c>
      <c r="F10132" s="5">
        <v>731.08270000000005</v>
      </c>
    </row>
    <row r="10133" spans="5:6" x14ac:dyDescent="0.25">
      <c r="E10133" t="s">
        <v>11681</v>
      </c>
      <c r="F10133" s="5">
        <v>730.48530000000005</v>
      </c>
    </row>
    <row r="10134" spans="5:6" x14ac:dyDescent="0.25">
      <c r="E10134" t="s">
        <v>5824</v>
      </c>
      <c r="F10134" s="5">
        <v>730.10050000000001</v>
      </c>
    </row>
    <row r="10135" spans="5:6" x14ac:dyDescent="0.25">
      <c r="E10135" t="s">
        <v>15906</v>
      </c>
      <c r="F10135" s="5">
        <v>730.06279999999992</v>
      </c>
    </row>
    <row r="10136" spans="5:6" x14ac:dyDescent="0.25">
      <c r="E10136" t="s">
        <v>3381</v>
      </c>
      <c r="F10136" s="5">
        <v>729.72069999999997</v>
      </c>
    </row>
    <row r="10137" spans="5:6" x14ac:dyDescent="0.25">
      <c r="E10137" t="s">
        <v>1926</v>
      </c>
      <c r="F10137" s="5">
        <v>729.42269999999996</v>
      </c>
    </row>
    <row r="10138" spans="5:6" x14ac:dyDescent="0.25">
      <c r="E10138" t="s">
        <v>18385</v>
      </c>
      <c r="F10138" s="5">
        <v>729.3001999999999</v>
      </c>
    </row>
    <row r="10139" spans="5:6" x14ac:dyDescent="0.25">
      <c r="E10139" t="s">
        <v>13342</v>
      </c>
      <c r="F10139" s="5">
        <v>729.23730000000012</v>
      </c>
    </row>
    <row r="10140" spans="5:6" x14ac:dyDescent="0.25">
      <c r="E10140" t="s">
        <v>7520</v>
      </c>
      <c r="F10140" s="5">
        <v>728.9828</v>
      </c>
    </row>
    <row r="10141" spans="5:6" x14ac:dyDescent="0.25">
      <c r="E10141" t="s">
        <v>3207</v>
      </c>
      <c r="F10141" s="5">
        <v>728.95609999999999</v>
      </c>
    </row>
    <row r="10142" spans="5:6" x14ac:dyDescent="0.25">
      <c r="E10142" t="s">
        <v>4658</v>
      </c>
      <c r="F10142" s="5">
        <v>728.92619999999988</v>
      </c>
    </row>
    <row r="10143" spans="5:6" x14ac:dyDescent="0.25">
      <c r="E10143" t="s">
        <v>8134</v>
      </c>
      <c r="F10143" s="5">
        <v>728.43470000000013</v>
      </c>
    </row>
    <row r="10144" spans="5:6" x14ac:dyDescent="0.25">
      <c r="E10144" t="s">
        <v>10516</v>
      </c>
      <c r="F10144" s="5">
        <v>728.05029999999999</v>
      </c>
    </row>
    <row r="10145" spans="5:6" x14ac:dyDescent="0.25">
      <c r="E10145" t="s">
        <v>13748</v>
      </c>
      <c r="F10145" s="5">
        <v>728.01280000000008</v>
      </c>
    </row>
    <row r="10146" spans="5:6" x14ac:dyDescent="0.25">
      <c r="E10146" t="s">
        <v>11938</v>
      </c>
      <c r="F10146" s="5">
        <v>727.72250000000008</v>
      </c>
    </row>
    <row r="10147" spans="5:6" x14ac:dyDescent="0.25">
      <c r="E10147" t="s">
        <v>18129</v>
      </c>
      <c r="F10147" s="5">
        <v>726.71040000000005</v>
      </c>
    </row>
    <row r="10148" spans="5:6" x14ac:dyDescent="0.25">
      <c r="E10148" t="s">
        <v>8833</v>
      </c>
      <c r="F10148" s="5">
        <v>726.43949999999995</v>
      </c>
    </row>
    <row r="10149" spans="5:6" x14ac:dyDescent="0.25">
      <c r="E10149" t="s">
        <v>4935</v>
      </c>
      <c r="F10149" s="5">
        <v>725.95839999999998</v>
      </c>
    </row>
    <row r="10150" spans="5:6" x14ac:dyDescent="0.25">
      <c r="E10150" t="s">
        <v>7115</v>
      </c>
      <c r="F10150" s="5">
        <v>725.94579999999985</v>
      </c>
    </row>
    <row r="10151" spans="5:6" x14ac:dyDescent="0.25">
      <c r="E10151" t="s">
        <v>9637</v>
      </c>
      <c r="F10151" s="5">
        <v>725.83159999999998</v>
      </c>
    </row>
    <row r="10152" spans="5:6" x14ac:dyDescent="0.25">
      <c r="E10152" t="s">
        <v>1160</v>
      </c>
      <c r="F10152" s="5">
        <v>725.76220000000012</v>
      </c>
    </row>
    <row r="10153" spans="5:6" x14ac:dyDescent="0.25">
      <c r="E10153" t="s">
        <v>1082</v>
      </c>
      <c r="F10153" s="5">
        <v>725.57050000000004</v>
      </c>
    </row>
    <row r="10154" spans="5:6" x14ac:dyDescent="0.25">
      <c r="E10154" t="s">
        <v>13051</v>
      </c>
      <c r="F10154" s="5">
        <v>725.33799999999997</v>
      </c>
    </row>
    <row r="10155" spans="5:6" x14ac:dyDescent="0.25">
      <c r="E10155" t="s">
        <v>9240</v>
      </c>
      <c r="F10155" s="5">
        <v>724.92360000000008</v>
      </c>
    </row>
    <row r="10156" spans="5:6" x14ac:dyDescent="0.25">
      <c r="E10156" t="s">
        <v>8409</v>
      </c>
      <c r="F10156" s="5">
        <v>724.73789999999985</v>
      </c>
    </row>
    <row r="10157" spans="5:6" x14ac:dyDescent="0.25">
      <c r="E10157" t="s">
        <v>6210</v>
      </c>
      <c r="F10157" s="5">
        <v>723.84930000000008</v>
      </c>
    </row>
    <row r="10158" spans="5:6" x14ac:dyDescent="0.25">
      <c r="E10158" t="s">
        <v>2216</v>
      </c>
      <c r="F10158" s="5">
        <v>723.76389999999992</v>
      </c>
    </row>
    <row r="10159" spans="5:6" x14ac:dyDescent="0.25">
      <c r="E10159" t="s">
        <v>17169</v>
      </c>
      <c r="F10159" s="5">
        <v>723.42530000000011</v>
      </c>
    </row>
    <row r="10160" spans="5:6" x14ac:dyDescent="0.25">
      <c r="E10160" t="s">
        <v>6221</v>
      </c>
      <c r="F10160" s="5">
        <v>722.7713</v>
      </c>
    </row>
    <row r="10161" spans="5:6" x14ac:dyDescent="0.25">
      <c r="E10161" t="s">
        <v>14011</v>
      </c>
      <c r="F10161" s="5">
        <v>722.69810000000007</v>
      </c>
    </row>
    <row r="10162" spans="5:6" x14ac:dyDescent="0.25">
      <c r="E10162" t="s">
        <v>10366</v>
      </c>
      <c r="F10162" s="5">
        <v>722.69120000000009</v>
      </c>
    </row>
    <row r="10163" spans="5:6" x14ac:dyDescent="0.25">
      <c r="E10163" t="s">
        <v>16742</v>
      </c>
      <c r="F10163" s="5">
        <v>722.68979999999988</v>
      </c>
    </row>
    <row r="10164" spans="5:6" x14ac:dyDescent="0.25">
      <c r="E10164" t="s">
        <v>4961</v>
      </c>
      <c r="F10164" s="5">
        <v>722.49900000000002</v>
      </c>
    </row>
    <row r="10165" spans="5:6" x14ac:dyDescent="0.25">
      <c r="E10165" t="s">
        <v>16818</v>
      </c>
      <c r="F10165" s="5">
        <v>721.43510000000003</v>
      </c>
    </row>
    <row r="10166" spans="5:6" x14ac:dyDescent="0.25">
      <c r="E10166" t="s">
        <v>15780</v>
      </c>
      <c r="F10166" s="5">
        <v>721.32979999999998</v>
      </c>
    </row>
    <row r="10167" spans="5:6" x14ac:dyDescent="0.25">
      <c r="E10167" t="s">
        <v>6914</v>
      </c>
      <c r="F10167" s="5">
        <v>721.32629999999995</v>
      </c>
    </row>
    <row r="10168" spans="5:6" x14ac:dyDescent="0.25">
      <c r="E10168" t="s">
        <v>6280</v>
      </c>
      <c r="F10168" s="5">
        <v>720.70669999999984</v>
      </c>
    </row>
    <row r="10169" spans="5:6" x14ac:dyDescent="0.25">
      <c r="E10169" t="s">
        <v>7330</v>
      </c>
      <c r="F10169" s="5">
        <v>720.65430000000015</v>
      </c>
    </row>
    <row r="10170" spans="5:6" x14ac:dyDescent="0.25">
      <c r="E10170" t="s">
        <v>15701</v>
      </c>
      <c r="F10170" s="5">
        <v>720.23620000000005</v>
      </c>
    </row>
    <row r="10171" spans="5:6" x14ac:dyDescent="0.25">
      <c r="E10171" t="s">
        <v>6696</v>
      </c>
      <c r="F10171" s="5">
        <v>720.10050000000012</v>
      </c>
    </row>
    <row r="10172" spans="5:6" x14ac:dyDescent="0.25">
      <c r="E10172" t="s">
        <v>15011</v>
      </c>
      <c r="F10172" s="5">
        <v>719.54559999999992</v>
      </c>
    </row>
    <row r="10173" spans="5:6" x14ac:dyDescent="0.25">
      <c r="E10173" t="s">
        <v>1462</v>
      </c>
      <c r="F10173" s="5">
        <v>719.11019999999996</v>
      </c>
    </row>
    <row r="10174" spans="5:6" x14ac:dyDescent="0.25">
      <c r="E10174" t="s">
        <v>1229</v>
      </c>
      <c r="F10174" s="5">
        <v>718.9692</v>
      </c>
    </row>
    <row r="10175" spans="5:6" x14ac:dyDescent="0.25">
      <c r="E10175" t="s">
        <v>8842</v>
      </c>
      <c r="F10175" s="5">
        <v>718.86519999999996</v>
      </c>
    </row>
    <row r="10176" spans="5:6" x14ac:dyDescent="0.25">
      <c r="E10176" t="s">
        <v>9422</v>
      </c>
      <c r="F10176" s="5">
        <v>718.81990000000008</v>
      </c>
    </row>
    <row r="10177" spans="5:6" x14ac:dyDescent="0.25">
      <c r="E10177" t="s">
        <v>1840</v>
      </c>
      <c r="F10177" s="5">
        <v>718.60230000000013</v>
      </c>
    </row>
    <row r="10178" spans="5:6" x14ac:dyDescent="0.25">
      <c r="E10178" t="s">
        <v>3369</v>
      </c>
      <c r="F10178" s="5">
        <v>718.59050000000002</v>
      </c>
    </row>
    <row r="10179" spans="5:6" x14ac:dyDescent="0.25">
      <c r="E10179" t="s">
        <v>13900</v>
      </c>
      <c r="F10179" s="5">
        <v>717.87450000000001</v>
      </c>
    </row>
    <row r="10180" spans="5:6" x14ac:dyDescent="0.25">
      <c r="E10180" t="s">
        <v>2938</v>
      </c>
      <c r="F10180" s="5">
        <v>717.62180000000012</v>
      </c>
    </row>
    <row r="10181" spans="5:6" x14ac:dyDescent="0.25">
      <c r="E10181" t="s">
        <v>3893</v>
      </c>
      <c r="F10181" s="5">
        <v>717.23889999999994</v>
      </c>
    </row>
    <row r="10182" spans="5:6" x14ac:dyDescent="0.25">
      <c r="E10182" t="s">
        <v>13720</v>
      </c>
      <c r="F10182" s="5">
        <v>716.87109999999984</v>
      </c>
    </row>
    <row r="10183" spans="5:6" x14ac:dyDescent="0.25">
      <c r="E10183" t="s">
        <v>4452</v>
      </c>
      <c r="F10183" s="5">
        <v>716.87109999999984</v>
      </c>
    </row>
    <row r="10184" spans="5:6" x14ac:dyDescent="0.25">
      <c r="E10184" t="s">
        <v>8180</v>
      </c>
      <c r="F10184" s="5">
        <v>716.79470000000003</v>
      </c>
    </row>
    <row r="10185" spans="5:6" x14ac:dyDescent="0.25">
      <c r="E10185" t="s">
        <v>15599</v>
      </c>
      <c r="F10185" s="5">
        <v>716.49909999999988</v>
      </c>
    </row>
    <row r="10186" spans="5:6" x14ac:dyDescent="0.25">
      <c r="E10186" t="s">
        <v>2222</v>
      </c>
      <c r="F10186" s="5">
        <v>716.24020000000007</v>
      </c>
    </row>
    <row r="10187" spans="5:6" x14ac:dyDescent="0.25">
      <c r="E10187" t="s">
        <v>2415</v>
      </c>
      <c r="F10187" s="5">
        <v>716.03610000000003</v>
      </c>
    </row>
    <row r="10188" spans="5:6" x14ac:dyDescent="0.25">
      <c r="E10188" t="s">
        <v>1026</v>
      </c>
      <c r="F10188" s="5">
        <v>715.88330000000008</v>
      </c>
    </row>
    <row r="10189" spans="5:6" x14ac:dyDescent="0.25">
      <c r="E10189" t="s">
        <v>5947</v>
      </c>
      <c r="F10189" s="5">
        <v>715.73020000000008</v>
      </c>
    </row>
    <row r="10190" spans="5:6" x14ac:dyDescent="0.25">
      <c r="E10190" t="s">
        <v>6850</v>
      </c>
      <c r="F10190" s="5">
        <v>715.52229999999997</v>
      </c>
    </row>
    <row r="10191" spans="5:6" x14ac:dyDescent="0.25">
      <c r="E10191" t="s">
        <v>5596</v>
      </c>
      <c r="F10191" s="5">
        <v>715.47210000000007</v>
      </c>
    </row>
    <row r="10192" spans="5:6" x14ac:dyDescent="0.25">
      <c r="E10192" t="s">
        <v>11868</v>
      </c>
      <c r="F10192" s="5">
        <v>714.59520000000009</v>
      </c>
    </row>
    <row r="10193" spans="5:6" x14ac:dyDescent="0.25">
      <c r="E10193" t="s">
        <v>17432</v>
      </c>
      <c r="F10193" s="5">
        <v>714.0895999999999</v>
      </c>
    </row>
    <row r="10194" spans="5:6" x14ac:dyDescent="0.25">
      <c r="E10194" t="s">
        <v>3796</v>
      </c>
      <c r="F10194" s="5">
        <v>714.02679999999998</v>
      </c>
    </row>
    <row r="10195" spans="5:6" x14ac:dyDescent="0.25">
      <c r="E10195" t="s">
        <v>2510</v>
      </c>
      <c r="F10195" s="5">
        <v>713.98289999999997</v>
      </c>
    </row>
    <row r="10196" spans="5:6" x14ac:dyDescent="0.25">
      <c r="E10196" t="s">
        <v>7705</v>
      </c>
      <c r="F10196" s="5">
        <v>713.86099999999988</v>
      </c>
    </row>
    <row r="10197" spans="5:6" x14ac:dyDescent="0.25">
      <c r="E10197" t="s">
        <v>7623</v>
      </c>
      <c r="F10197" s="5">
        <v>713.46359999999993</v>
      </c>
    </row>
    <row r="10198" spans="5:6" x14ac:dyDescent="0.25">
      <c r="E10198" t="s">
        <v>10204</v>
      </c>
      <c r="F10198" s="5">
        <v>713.40059999999994</v>
      </c>
    </row>
    <row r="10199" spans="5:6" x14ac:dyDescent="0.25">
      <c r="E10199" t="s">
        <v>11022</v>
      </c>
      <c r="F10199" s="5">
        <v>713.40059999999994</v>
      </c>
    </row>
    <row r="10200" spans="5:6" x14ac:dyDescent="0.25">
      <c r="E10200" t="s">
        <v>17735</v>
      </c>
      <c r="F10200" s="5">
        <v>713.39430000000004</v>
      </c>
    </row>
    <row r="10201" spans="5:6" x14ac:dyDescent="0.25">
      <c r="E10201" t="s">
        <v>16433</v>
      </c>
      <c r="F10201" s="5">
        <v>713.28640000000019</v>
      </c>
    </row>
    <row r="10202" spans="5:6" x14ac:dyDescent="0.25">
      <c r="E10202" t="s">
        <v>14225</v>
      </c>
      <c r="F10202" s="5">
        <v>713.2514000000001</v>
      </c>
    </row>
    <row r="10203" spans="5:6" x14ac:dyDescent="0.25">
      <c r="E10203" t="s">
        <v>17257</v>
      </c>
      <c r="F10203" s="5">
        <v>713.21319999999992</v>
      </c>
    </row>
    <row r="10204" spans="5:6" x14ac:dyDescent="0.25">
      <c r="E10204" t="s">
        <v>4020</v>
      </c>
      <c r="F10204" s="5">
        <v>713.15020000000004</v>
      </c>
    </row>
    <row r="10205" spans="5:6" x14ac:dyDescent="0.25">
      <c r="E10205" t="s">
        <v>14567</v>
      </c>
      <c r="F10205" s="5">
        <v>713.05080000000009</v>
      </c>
    </row>
    <row r="10206" spans="5:6" x14ac:dyDescent="0.25">
      <c r="E10206" t="s">
        <v>6945</v>
      </c>
      <c r="F10206" s="5">
        <v>712.67340000000002</v>
      </c>
    </row>
    <row r="10207" spans="5:6" x14ac:dyDescent="0.25">
      <c r="E10207" t="s">
        <v>2131</v>
      </c>
      <c r="F10207" s="5">
        <v>712.04779999999994</v>
      </c>
    </row>
    <row r="10208" spans="5:6" x14ac:dyDescent="0.25">
      <c r="E10208" t="s">
        <v>11887</v>
      </c>
      <c r="F10208" s="5">
        <v>712.02600000000018</v>
      </c>
    </row>
    <row r="10209" spans="5:6" x14ac:dyDescent="0.25">
      <c r="E10209" t="s">
        <v>3114</v>
      </c>
      <c r="F10209" s="5">
        <v>711.35769999999991</v>
      </c>
    </row>
    <row r="10210" spans="5:6" x14ac:dyDescent="0.25">
      <c r="E10210" t="s">
        <v>18699</v>
      </c>
      <c r="F10210" s="5">
        <v>711.29129999999998</v>
      </c>
    </row>
    <row r="10211" spans="5:6" x14ac:dyDescent="0.25">
      <c r="E10211" t="s">
        <v>2264</v>
      </c>
      <c r="F10211" s="5">
        <v>710.45939999999996</v>
      </c>
    </row>
    <row r="10212" spans="5:6" x14ac:dyDescent="0.25">
      <c r="E10212" t="s">
        <v>5925</v>
      </c>
      <c r="F10212" s="5">
        <v>710.28319999999997</v>
      </c>
    </row>
    <row r="10213" spans="5:6" x14ac:dyDescent="0.25">
      <c r="E10213" t="s">
        <v>12089</v>
      </c>
      <c r="F10213" s="5">
        <v>709.69420000000002</v>
      </c>
    </row>
    <row r="10214" spans="5:6" x14ac:dyDescent="0.25">
      <c r="E10214" t="s">
        <v>16180</v>
      </c>
      <c r="F10214" s="5">
        <v>709.32770000000005</v>
      </c>
    </row>
    <row r="10215" spans="5:6" x14ac:dyDescent="0.25">
      <c r="E10215" t="s">
        <v>10996</v>
      </c>
      <c r="F10215" s="5">
        <v>708.83750000000009</v>
      </c>
    </row>
    <row r="10216" spans="5:6" x14ac:dyDescent="0.25">
      <c r="E10216" t="s">
        <v>17373</v>
      </c>
      <c r="F10216" s="5">
        <v>708.03219999999999</v>
      </c>
    </row>
    <row r="10217" spans="5:6" x14ac:dyDescent="0.25">
      <c r="E10217" t="s">
        <v>9041</v>
      </c>
      <c r="F10217" s="5">
        <v>707.74770000000001</v>
      </c>
    </row>
    <row r="10218" spans="5:6" x14ac:dyDescent="0.25">
      <c r="E10218" t="s">
        <v>13456</v>
      </c>
      <c r="F10218" s="5">
        <v>707.21619999999996</v>
      </c>
    </row>
    <row r="10219" spans="5:6" x14ac:dyDescent="0.25">
      <c r="E10219" t="s">
        <v>10197</v>
      </c>
      <c r="F10219" s="5">
        <v>707.12800000000004</v>
      </c>
    </row>
    <row r="10220" spans="5:6" x14ac:dyDescent="0.25">
      <c r="E10220" t="s">
        <v>9664</v>
      </c>
      <c r="F10220" s="5">
        <v>707.12170000000003</v>
      </c>
    </row>
    <row r="10221" spans="5:6" x14ac:dyDescent="0.25">
      <c r="E10221" t="s">
        <v>17454</v>
      </c>
      <c r="F10221" s="5">
        <v>707.08389999999997</v>
      </c>
    </row>
    <row r="10222" spans="5:6" x14ac:dyDescent="0.25">
      <c r="E10222" t="s">
        <v>13367</v>
      </c>
      <c r="F10222" s="5">
        <v>706.64689999999996</v>
      </c>
    </row>
    <row r="10223" spans="5:6" x14ac:dyDescent="0.25">
      <c r="E10223" t="s">
        <v>16303</v>
      </c>
      <c r="F10223" s="5">
        <v>706.52350000000013</v>
      </c>
    </row>
    <row r="10224" spans="5:6" x14ac:dyDescent="0.25">
      <c r="E10224" t="s">
        <v>11566</v>
      </c>
      <c r="F10224" s="5">
        <v>706.38310000000013</v>
      </c>
    </row>
    <row r="10225" spans="5:6" x14ac:dyDescent="0.25">
      <c r="E10225" t="s">
        <v>18292</v>
      </c>
      <c r="F10225" s="5">
        <v>706.35659999999996</v>
      </c>
    </row>
    <row r="10226" spans="5:6" x14ac:dyDescent="0.25">
      <c r="E10226" t="s">
        <v>3327</v>
      </c>
      <c r="F10226" s="5">
        <v>706.17279999999994</v>
      </c>
    </row>
    <row r="10227" spans="5:6" x14ac:dyDescent="0.25">
      <c r="E10227" t="s">
        <v>14213</v>
      </c>
      <c r="F10227" s="5">
        <v>705.83820000000003</v>
      </c>
    </row>
    <row r="10228" spans="5:6" x14ac:dyDescent="0.25">
      <c r="E10228" t="s">
        <v>2659</v>
      </c>
      <c r="F10228" s="5">
        <v>705.73940000000005</v>
      </c>
    </row>
    <row r="10229" spans="5:6" x14ac:dyDescent="0.25">
      <c r="E10229" t="s">
        <v>16165</v>
      </c>
      <c r="F10229" s="5">
        <v>705.37599999999986</v>
      </c>
    </row>
    <row r="10230" spans="5:6" x14ac:dyDescent="0.25">
      <c r="E10230" t="s">
        <v>15160</v>
      </c>
      <c r="F10230" s="5">
        <v>704.84900000000005</v>
      </c>
    </row>
    <row r="10231" spans="5:6" x14ac:dyDescent="0.25">
      <c r="E10231" t="s">
        <v>2824</v>
      </c>
      <c r="F10231" s="5">
        <v>703.96650000000011</v>
      </c>
    </row>
    <row r="10232" spans="5:6" x14ac:dyDescent="0.25">
      <c r="E10232" t="s">
        <v>8209</v>
      </c>
      <c r="F10232" s="5">
        <v>703.9665</v>
      </c>
    </row>
    <row r="10233" spans="5:6" x14ac:dyDescent="0.25">
      <c r="E10233" t="s">
        <v>5122</v>
      </c>
      <c r="F10233" s="5">
        <v>703.9602000000001</v>
      </c>
    </row>
    <row r="10234" spans="5:6" x14ac:dyDescent="0.25">
      <c r="E10234" t="s">
        <v>7505</v>
      </c>
      <c r="F10234" s="5">
        <v>703.80590000000007</v>
      </c>
    </row>
    <row r="10235" spans="5:6" x14ac:dyDescent="0.25">
      <c r="E10235" t="s">
        <v>16788</v>
      </c>
      <c r="F10235" s="5">
        <v>703.19759999999997</v>
      </c>
    </row>
    <row r="10236" spans="5:6" x14ac:dyDescent="0.25">
      <c r="E10236" t="s">
        <v>14441</v>
      </c>
      <c r="F10236" s="5">
        <v>702.80279999999993</v>
      </c>
    </row>
    <row r="10237" spans="5:6" x14ac:dyDescent="0.25">
      <c r="E10237" t="s">
        <v>7184</v>
      </c>
      <c r="F10237" s="5">
        <v>702.48360000000002</v>
      </c>
    </row>
    <row r="10238" spans="5:6" x14ac:dyDescent="0.25">
      <c r="E10238" t="s">
        <v>3382</v>
      </c>
      <c r="F10238" s="5">
        <v>702.23349999999994</v>
      </c>
    </row>
    <row r="10239" spans="5:6" x14ac:dyDescent="0.25">
      <c r="E10239" t="s">
        <v>13214</v>
      </c>
      <c r="F10239" s="5">
        <v>701.50659999999993</v>
      </c>
    </row>
    <row r="10240" spans="5:6" x14ac:dyDescent="0.25">
      <c r="E10240" t="s">
        <v>1417</v>
      </c>
      <c r="F10240" s="5">
        <v>701.37820000000011</v>
      </c>
    </row>
    <row r="10241" spans="5:6" x14ac:dyDescent="0.25">
      <c r="E10241" t="s">
        <v>8889</v>
      </c>
      <c r="F10241" s="5">
        <v>701.25700000000006</v>
      </c>
    </row>
    <row r="10242" spans="5:6" x14ac:dyDescent="0.25">
      <c r="E10242" t="s">
        <v>16481</v>
      </c>
      <c r="F10242" s="5">
        <v>701.01919999999996</v>
      </c>
    </row>
    <row r="10243" spans="5:6" x14ac:dyDescent="0.25">
      <c r="E10243" t="s">
        <v>17097</v>
      </c>
      <c r="F10243" s="5">
        <v>701.01919999999996</v>
      </c>
    </row>
    <row r="10244" spans="5:6" x14ac:dyDescent="0.25">
      <c r="E10244" t="s">
        <v>13627</v>
      </c>
      <c r="F10244" s="5">
        <v>701.01919999999996</v>
      </c>
    </row>
    <row r="10245" spans="5:6" x14ac:dyDescent="0.25">
      <c r="E10245" t="s">
        <v>11757</v>
      </c>
      <c r="F10245" s="5">
        <v>701.01919999999996</v>
      </c>
    </row>
    <row r="10246" spans="5:6" x14ac:dyDescent="0.25">
      <c r="E10246" t="s">
        <v>11051</v>
      </c>
      <c r="F10246" s="5">
        <v>701.01919999999996</v>
      </c>
    </row>
    <row r="10247" spans="5:6" x14ac:dyDescent="0.25">
      <c r="E10247" t="s">
        <v>10410</v>
      </c>
      <c r="F10247" s="5">
        <v>701.01919999999996</v>
      </c>
    </row>
    <row r="10248" spans="5:6" x14ac:dyDescent="0.25">
      <c r="E10248" t="s">
        <v>10022</v>
      </c>
      <c r="F10248" s="5">
        <v>701.01919999999996</v>
      </c>
    </row>
    <row r="10249" spans="5:6" x14ac:dyDescent="0.25">
      <c r="E10249" t="s">
        <v>9580</v>
      </c>
      <c r="F10249" s="5">
        <v>701.01919999999996</v>
      </c>
    </row>
    <row r="10250" spans="5:6" x14ac:dyDescent="0.25">
      <c r="E10250" t="s">
        <v>8914</v>
      </c>
      <c r="F10250" s="5">
        <v>701.01919999999996</v>
      </c>
    </row>
    <row r="10251" spans="5:6" x14ac:dyDescent="0.25">
      <c r="E10251" t="s">
        <v>8243</v>
      </c>
      <c r="F10251" s="5">
        <v>701.01919999999996</v>
      </c>
    </row>
    <row r="10252" spans="5:6" x14ac:dyDescent="0.25">
      <c r="E10252" t="s">
        <v>5002</v>
      </c>
      <c r="F10252" s="5">
        <v>701.01919999999996</v>
      </c>
    </row>
    <row r="10253" spans="5:6" x14ac:dyDescent="0.25">
      <c r="E10253" t="s">
        <v>15903</v>
      </c>
      <c r="F10253" s="5">
        <v>700.86800000000005</v>
      </c>
    </row>
    <row r="10254" spans="5:6" x14ac:dyDescent="0.25">
      <c r="E10254" t="s">
        <v>2120</v>
      </c>
      <c r="F10254" s="5">
        <v>700.79239999999993</v>
      </c>
    </row>
    <row r="10255" spans="5:6" x14ac:dyDescent="0.25">
      <c r="E10255" t="s">
        <v>5763</v>
      </c>
      <c r="F10255" s="5">
        <v>700.70470000000012</v>
      </c>
    </row>
    <row r="10256" spans="5:6" x14ac:dyDescent="0.25">
      <c r="E10256" t="s">
        <v>12782</v>
      </c>
      <c r="F10256" s="5">
        <v>700.66010000000017</v>
      </c>
    </row>
    <row r="10257" spans="5:6" x14ac:dyDescent="0.25">
      <c r="E10257" t="s">
        <v>15173</v>
      </c>
      <c r="F10257" s="5">
        <v>700.16240000000005</v>
      </c>
    </row>
    <row r="10258" spans="5:6" x14ac:dyDescent="0.25">
      <c r="E10258" t="s">
        <v>14708</v>
      </c>
      <c r="F10258" s="5">
        <v>700.14319999999998</v>
      </c>
    </row>
    <row r="10259" spans="5:6" x14ac:dyDescent="0.25">
      <c r="E10259" t="s">
        <v>5661</v>
      </c>
      <c r="F10259" s="5">
        <v>700.05930000000001</v>
      </c>
    </row>
    <row r="10260" spans="5:6" x14ac:dyDescent="0.25">
      <c r="E10260" t="s">
        <v>17208</v>
      </c>
      <c r="F10260" s="5">
        <v>699.6121999999998</v>
      </c>
    </row>
    <row r="10261" spans="5:6" x14ac:dyDescent="0.25">
      <c r="E10261" t="s">
        <v>14768</v>
      </c>
      <c r="F10261" s="5">
        <v>698.69150000000013</v>
      </c>
    </row>
    <row r="10262" spans="5:6" x14ac:dyDescent="0.25">
      <c r="E10262" t="s">
        <v>12328</v>
      </c>
      <c r="F10262" s="5">
        <v>698.61330000000009</v>
      </c>
    </row>
    <row r="10263" spans="5:6" x14ac:dyDescent="0.25">
      <c r="E10263" t="s">
        <v>944</v>
      </c>
      <c r="F10263" s="5">
        <v>698.57920000000001</v>
      </c>
    </row>
    <row r="10264" spans="5:6" x14ac:dyDescent="0.25">
      <c r="E10264" t="s">
        <v>15496</v>
      </c>
      <c r="F10264" s="5">
        <v>698.5637999999999</v>
      </c>
    </row>
    <row r="10265" spans="5:6" x14ac:dyDescent="0.25">
      <c r="E10265" t="s">
        <v>9889</v>
      </c>
      <c r="F10265" s="5">
        <v>698.55949999999996</v>
      </c>
    </row>
    <row r="10266" spans="5:6" x14ac:dyDescent="0.25">
      <c r="E10266" t="s">
        <v>7022</v>
      </c>
      <c r="F10266" s="5">
        <v>698.08970000000011</v>
      </c>
    </row>
    <row r="10267" spans="5:6" x14ac:dyDescent="0.25">
      <c r="E10267" t="s">
        <v>1532</v>
      </c>
      <c r="F10267" s="5">
        <v>697.78210000000001</v>
      </c>
    </row>
    <row r="10268" spans="5:6" x14ac:dyDescent="0.25">
      <c r="E10268" t="s">
        <v>14445</v>
      </c>
      <c r="F10268" s="5">
        <v>697.38840000000005</v>
      </c>
    </row>
    <row r="10269" spans="5:6" x14ac:dyDescent="0.25">
      <c r="E10269" t="s">
        <v>15816</v>
      </c>
      <c r="F10269" s="5">
        <v>697.36869999999999</v>
      </c>
    </row>
    <row r="10270" spans="5:6" x14ac:dyDescent="0.25">
      <c r="E10270" t="s">
        <v>4960</v>
      </c>
      <c r="F10270" s="5">
        <v>697.3</v>
      </c>
    </row>
    <row r="10271" spans="5:6" x14ac:dyDescent="0.25">
      <c r="E10271" t="s">
        <v>10070</v>
      </c>
      <c r="F10271" s="5">
        <v>697.21559999999999</v>
      </c>
    </row>
    <row r="10272" spans="5:6" x14ac:dyDescent="0.25">
      <c r="E10272" t="s">
        <v>12168</v>
      </c>
      <c r="F10272" s="5">
        <v>696.94920000000002</v>
      </c>
    </row>
    <row r="10273" spans="5:6" x14ac:dyDescent="0.25">
      <c r="E10273" t="s">
        <v>13227</v>
      </c>
      <c r="F10273" s="5">
        <v>696.89389999999992</v>
      </c>
    </row>
    <row r="10274" spans="5:6" x14ac:dyDescent="0.25">
      <c r="E10274" t="s">
        <v>13574</v>
      </c>
      <c r="F10274" s="5">
        <v>696.05279999999993</v>
      </c>
    </row>
    <row r="10275" spans="5:6" x14ac:dyDescent="0.25">
      <c r="E10275" t="s">
        <v>625</v>
      </c>
      <c r="F10275" s="5">
        <v>696.05279999999993</v>
      </c>
    </row>
    <row r="10276" spans="5:6" x14ac:dyDescent="0.25">
      <c r="E10276" t="s">
        <v>4044</v>
      </c>
      <c r="F10276" s="5">
        <v>695.86000000000013</v>
      </c>
    </row>
    <row r="10277" spans="5:6" x14ac:dyDescent="0.25">
      <c r="E10277" t="s">
        <v>15458</v>
      </c>
      <c r="F10277" s="5">
        <v>695.80330000000004</v>
      </c>
    </row>
    <row r="10278" spans="5:6" x14ac:dyDescent="0.25">
      <c r="E10278" t="s">
        <v>2831</v>
      </c>
      <c r="F10278" s="5">
        <v>695.78440000000001</v>
      </c>
    </row>
    <row r="10279" spans="5:6" x14ac:dyDescent="0.25">
      <c r="E10279" t="s">
        <v>17926</v>
      </c>
      <c r="F10279" s="5">
        <v>695.76080000000002</v>
      </c>
    </row>
    <row r="10280" spans="5:6" x14ac:dyDescent="0.25">
      <c r="E10280" t="s">
        <v>13062</v>
      </c>
      <c r="F10280" s="5">
        <v>695.29</v>
      </c>
    </row>
    <row r="10281" spans="5:6" x14ac:dyDescent="0.25">
      <c r="E10281" t="s">
        <v>3047</v>
      </c>
      <c r="F10281" s="5">
        <v>695.17910000000006</v>
      </c>
    </row>
    <row r="10282" spans="5:6" x14ac:dyDescent="0.25">
      <c r="E10282" t="s">
        <v>7554</v>
      </c>
      <c r="F10282" s="5">
        <v>694.83320000000015</v>
      </c>
    </row>
    <row r="10283" spans="5:6" x14ac:dyDescent="0.25">
      <c r="E10283" t="s">
        <v>17506</v>
      </c>
      <c r="F10283" s="5">
        <v>694.74659999999994</v>
      </c>
    </row>
    <row r="10284" spans="5:6" x14ac:dyDescent="0.25">
      <c r="E10284" t="s">
        <v>8593</v>
      </c>
      <c r="F10284" s="5">
        <v>694.74030000000005</v>
      </c>
    </row>
    <row r="10285" spans="5:6" x14ac:dyDescent="0.25">
      <c r="E10285" t="s">
        <v>14018</v>
      </c>
      <c r="F10285" s="5">
        <v>694.73860000000013</v>
      </c>
    </row>
    <row r="10286" spans="5:6" x14ac:dyDescent="0.25">
      <c r="E10286" t="s">
        <v>12863</v>
      </c>
      <c r="F10286" s="5">
        <v>694.7213999999999</v>
      </c>
    </row>
    <row r="10287" spans="5:6" x14ac:dyDescent="0.25">
      <c r="E10287" t="s">
        <v>6869</v>
      </c>
      <c r="F10287" s="5">
        <v>694.55130000000008</v>
      </c>
    </row>
    <row r="10288" spans="5:6" x14ac:dyDescent="0.25">
      <c r="E10288" t="s">
        <v>11971</v>
      </c>
      <c r="F10288" s="5">
        <v>693.9194</v>
      </c>
    </row>
    <row r="10289" spans="5:6" x14ac:dyDescent="0.25">
      <c r="E10289" t="s">
        <v>12173</v>
      </c>
      <c r="F10289" s="5">
        <v>693.91500000000008</v>
      </c>
    </row>
    <row r="10290" spans="5:6" x14ac:dyDescent="0.25">
      <c r="E10290" t="s">
        <v>13670</v>
      </c>
      <c r="F10290" s="5">
        <v>693.7850000000002</v>
      </c>
    </row>
    <row r="10291" spans="5:6" x14ac:dyDescent="0.25">
      <c r="E10291" t="s">
        <v>3819</v>
      </c>
      <c r="F10291" s="5">
        <v>693.6074000000001</v>
      </c>
    </row>
    <row r="10292" spans="5:6" x14ac:dyDescent="0.25">
      <c r="E10292" t="s">
        <v>11675</v>
      </c>
      <c r="F10292" s="5">
        <v>693.46310000000017</v>
      </c>
    </row>
    <row r="10293" spans="5:6" x14ac:dyDescent="0.25">
      <c r="E10293" t="s">
        <v>14976</v>
      </c>
      <c r="F10293" s="5">
        <v>693.35600000000011</v>
      </c>
    </row>
    <row r="10294" spans="5:6" x14ac:dyDescent="0.25">
      <c r="E10294" t="s">
        <v>6113</v>
      </c>
      <c r="F10294" s="5">
        <v>693.09840000000008</v>
      </c>
    </row>
    <row r="10295" spans="5:6" x14ac:dyDescent="0.25">
      <c r="E10295" t="s">
        <v>5544</v>
      </c>
      <c r="F10295" s="5">
        <v>693.0286000000001</v>
      </c>
    </row>
    <row r="10296" spans="5:6" x14ac:dyDescent="0.25">
      <c r="E10296" t="s">
        <v>12359</v>
      </c>
      <c r="F10296" s="5">
        <v>692.65879999999993</v>
      </c>
    </row>
    <row r="10297" spans="5:6" x14ac:dyDescent="0.25">
      <c r="E10297" t="s">
        <v>17815</v>
      </c>
      <c r="F10297" s="5">
        <v>692.35639999999989</v>
      </c>
    </row>
    <row r="10298" spans="5:6" x14ac:dyDescent="0.25">
      <c r="E10298" t="s">
        <v>8234</v>
      </c>
      <c r="F10298" s="5">
        <v>691.79110000000003</v>
      </c>
    </row>
    <row r="10299" spans="5:6" x14ac:dyDescent="0.25">
      <c r="E10299" t="s">
        <v>6201</v>
      </c>
      <c r="F10299" s="5">
        <v>691.51619999999991</v>
      </c>
    </row>
    <row r="10300" spans="5:6" x14ac:dyDescent="0.25">
      <c r="E10300" t="s">
        <v>2161</v>
      </c>
      <c r="F10300" s="5">
        <v>691.43389999999999</v>
      </c>
    </row>
    <row r="10301" spans="5:6" x14ac:dyDescent="0.25">
      <c r="E10301" t="s">
        <v>8070</v>
      </c>
      <c r="F10301" s="5">
        <v>691.43389999999988</v>
      </c>
    </row>
    <row r="10302" spans="5:6" x14ac:dyDescent="0.25">
      <c r="E10302" t="s">
        <v>3717</v>
      </c>
      <c r="F10302" s="5">
        <v>691.31319999999994</v>
      </c>
    </row>
    <row r="10303" spans="5:6" x14ac:dyDescent="0.25">
      <c r="E10303" t="s">
        <v>10405</v>
      </c>
      <c r="F10303" s="5">
        <v>691.09039999999993</v>
      </c>
    </row>
    <row r="10304" spans="5:6" x14ac:dyDescent="0.25">
      <c r="E10304" t="s">
        <v>16027</v>
      </c>
      <c r="F10304" s="5">
        <v>690.84570000000008</v>
      </c>
    </row>
    <row r="10305" spans="5:6" x14ac:dyDescent="0.25">
      <c r="E10305" t="s">
        <v>12024</v>
      </c>
      <c r="F10305" s="5">
        <v>690.19420000000002</v>
      </c>
    </row>
    <row r="10306" spans="5:6" x14ac:dyDescent="0.25">
      <c r="E10306" t="s">
        <v>6503</v>
      </c>
      <c r="F10306" s="5">
        <v>689.83949999999993</v>
      </c>
    </row>
    <row r="10307" spans="5:6" x14ac:dyDescent="0.25">
      <c r="E10307" t="s">
        <v>4415</v>
      </c>
      <c r="F10307" s="5">
        <v>689.72370000000001</v>
      </c>
    </row>
    <row r="10308" spans="5:6" x14ac:dyDescent="0.25">
      <c r="E10308" t="s">
        <v>4930</v>
      </c>
      <c r="F10308" s="5">
        <v>689.56849999999997</v>
      </c>
    </row>
    <row r="10309" spans="5:6" x14ac:dyDescent="0.25">
      <c r="E10309" t="s">
        <v>10031</v>
      </c>
      <c r="F10309" s="5">
        <v>689.33539999999994</v>
      </c>
    </row>
    <row r="10310" spans="5:6" x14ac:dyDescent="0.25">
      <c r="E10310" t="s">
        <v>13983</v>
      </c>
      <c r="F10310" s="5">
        <v>688.52430000000004</v>
      </c>
    </row>
    <row r="10311" spans="5:6" x14ac:dyDescent="0.25">
      <c r="E10311" t="s">
        <v>16684</v>
      </c>
      <c r="F10311" s="5">
        <v>688.49919999999997</v>
      </c>
    </row>
    <row r="10312" spans="5:6" x14ac:dyDescent="0.25">
      <c r="E10312" t="s">
        <v>15883</v>
      </c>
      <c r="F10312" s="5">
        <v>688.42400000000009</v>
      </c>
    </row>
    <row r="10313" spans="5:6" x14ac:dyDescent="0.25">
      <c r="E10313" t="s">
        <v>10826</v>
      </c>
      <c r="F10313" s="5">
        <v>688.37950000000001</v>
      </c>
    </row>
    <row r="10314" spans="5:6" x14ac:dyDescent="0.25">
      <c r="E10314" t="s">
        <v>11206</v>
      </c>
      <c r="F10314" s="5">
        <v>688.23609999999996</v>
      </c>
    </row>
    <row r="10315" spans="5:6" x14ac:dyDescent="0.25">
      <c r="E10315" t="s">
        <v>17339</v>
      </c>
      <c r="F10315" s="5">
        <v>687.23850000000004</v>
      </c>
    </row>
    <row r="10316" spans="5:6" x14ac:dyDescent="0.25">
      <c r="E10316" t="s">
        <v>13430</v>
      </c>
      <c r="F10316" s="5">
        <v>687.0181</v>
      </c>
    </row>
    <row r="10317" spans="5:6" x14ac:dyDescent="0.25">
      <c r="E10317" t="s">
        <v>11197</v>
      </c>
      <c r="F10317" s="5">
        <v>686.73219999999981</v>
      </c>
    </row>
    <row r="10318" spans="5:6" x14ac:dyDescent="0.25">
      <c r="E10318" t="s">
        <v>4198</v>
      </c>
      <c r="F10318" s="5">
        <v>686.72500000000014</v>
      </c>
    </row>
    <row r="10319" spans="5:6" x14ac:dyDescent="0.25">
      <c r="E10319" t="s">
        <v>14966</v>
      </c>
      <c r="F10319" s="5">
        <v>685.8184</v>
      </c>
    </row>
    <row r="10320" spans="5:6" x14ac:dyDescent="0.25">
      <c r="E10320" t="s">
        <v>2896</v>
      </c>
      <c r="F10320" s="5">
        <v>685.7496000000001</v>
      </c>
    </row>
    <row r="10321" spans="5:6" x14ac:dyDescent="0.25">
      <c r="E10321" t="s">
        <v>13696</v>
      </c>
      <c r="F10321" s="5">
        <v>685.43150000000014</v>
      </c>
    </row>
    <row r="10322" spans="5:6" x14ac:dyDescent="0.25">
      <c r="E10322" t="s">
        <v>6339</v>
      </c>
      <c r="F10322" s="5">
        <v>685.32510000000002</v>
      </c>
    </row>
    <row r="10323" spans="5:6" x14ac:dyDescent="0.25">
      <c r="E10323" t="s">
        <v>10873</v>
      </c>
      <c r="F10323" s="5">
        <v>685.21800000000007</v>
      </c>
    </row>
    <row r="10324" spans="5:6" x14ac:dyDescent="0.25">
      <c r="E10324" t="s">
        <v>9645</v>
      </c>
      <c r="F10324" s="5">
        <v>685.10349999999994</v>
      </c>
    </row>
    <row r="10325" spans="5:6" x14ac:dyDescent="0.25">
      <c r="E10325" t="s">
        <v>4690</v>
      </c>
      <c r="F10325" s="5">
        <v>684.55510000000004</v>
      </c>
    </row>
    <row r="10326" spans="5:6" x14ac:dyDescent="0.25">
      <c r="E10326" t="s">
        <v>11612</v>
      </c>
      <c r="F10326" s="5">
        <v>683.86770000000001</v>
      </c>
    </row>
    <row r="10327" spans="5:6" x14ac:dyDescent="0.25">
      <c r="E10327" t="s">
        <v>9305</v>
      </c>
      <c r="F10327" s="5">
        <v>683.67420000000004</v>
      </c>
    </row>
    <row r="10328" spans="5:6" x14ac:dyDescent="0.25">
      <c r="E10328" t="s">
        <v>15098</v>
      </c>
      <c r="F10328" s="5">
        <v>683.42820000000006</v>
      </c>
    </row>
    <row r="10329" spans="5:6" x14ac:dyDescent="0.25">
      <c r="E10329" t="s">
        <v>11869</v>
      </c>
      <c r="F10329" s="5">
        <v>682.60179999999991</v>
      </c>
    </row>
    <row r="10330" spans="5:6" x14ac:dyDescent="0.25">
      <c r="E10330" t="s">
        <v>13707</v>
      </c>
      <c r="F10330" s="5">
        <v>682.1006000000001</v>
      </c>
    </row>
    <row r="10331" spans="5:6" x14ac:dyDescent="0.25">
      <c r="E10331" t="s">
        <v>8740</v>
      </c>
      <c r="F10331" s="5">
        <v>682.06759999999997</v>
      </c>
    </row>
    <row r="10332" spans="5:6" x14ac:dyDescent="0.25">
      <c r="E10332" t="s">
        <v>9481</v>
      </c>
      <c r="F10332" s="5">
        <v>682.01789999999994</v>
      </c>
    </row>
    <row r="10333" spans="5:6" x14ac:dyDescent="0.25">
      <c r="E10333" t="s">
        <v>15735</v>
      </c>
      <c r="F10333" s="5">
        <v>682.01440000000002</v>
      </c>
    </row>
    <row r="10334" spans="5:6" x14ac:dyDescent="0.25">
      <c r="E10334" t="s">
        <v>18890</v>
      </c>
      <c r="F10334" s="5">
        <v>681.91629999999998</v>
      </c>
    </row>
    <row r="10335" spans="5:6" x14ac:dyDescent="0.25">
      <c r="E10335" t="s">
        <v>4536</v>
      </c>
      <c r="F10335" s="5">
        <v>681.58999999999992</v>
      </c>
    </row>
    <row r="10336" spans="5:6" x14ac:dyDescent="0.25">
      <c r="E10336" t="s">
        <v>11389</v>
      </c>
      <c r="F10336" s="5">
        <v>681.44990000000007</v>
      </c>
    </row>
    <row r="10337" spans="5:6" x14ac:dyDescent="0.25">
      <c r="E10337" t="s">
        <v>3984</v>
      </c>
      <c r="F10337" s="5">
        <v>681.39269999999999</v>
      </c>
    </row>
    <row r="10338" spans="5:6" x14ac:dyDescent="0.25">
      <c r="E10338" t="s">
        <v>13280</v>
      </c>
      <c r="F10338" s="5">
        <v>681.13339999999994</v>
      </c>
    </row>
    <row r="10339" spans="5:6" x14ac:dyDescent="0.25">
      <c r="E10339" t="s">
        <v>7173</v>
      </c>
      <c r="F10339" s="5">
        <v>680.24160000000006</v>
      </c>
    </row>
    <row r="10340" spans="5:6" x14ac:dyDescent="0.25">
      <c r="E10340" t="s">
        <v>1937</v>
      </c>
      <c r="F10340" s="5">
        <v>680.16160000000013</v>
      </c>
    </row>
    <row r="10341" spans="5:6" x14ac:dyDescent="0.25">
      <c r="E10341" t="s">
        <v>4465</v>
      </c>
      <c r="F10341" s="5">
        <v>679.87810000000002</v>
      </c>
    </row>
    <row r="10342" spans="5:6" x14ac:dyDescent="0.25">
      <c r="E10342" t="s">
        <v>14674</v>
      </c>
      <c r="F10342" s="5">
        <v>679.68409999999994</v>
      </c>
    </row>
    <row r="10343" spans="5:6" x14ac:dyDescent="0.25">
      <c r="E10343" t="s">
        <v>13071</v>
      </c>
      <c r="F10343" s="5">
        <v>679.65409999999997</v>
      </c>
    </row>
    <row r="10344" spans="5:6" x14ac:dyDescent="0.25">
      <c r="E10344" t="s">
        <v>6606</v>
      </c>
      <c r="F10344" s="5">
        <v>679.47929999999997</v>
      </c>
    </row>
    <row r="10345" spans="5:6" x14ac:dyDescent="0.25">
      <c r="E10345" t="s">
        <v>5029</v>
      </c>
      <c r="F10345" s="5">
        <v>679.05250000000001</v>
      </c>
    </row>
    <row r="10346" spans="5:6" x14ac:dyDescent="0.25">
      <c r="E10346" t="s">
        <v>10135</v>
      </c>
      <c r="F10346" s="5">
        <v>679.0453</v>
      </c>
    </row>
    <row r="10347" spans="5:6" x14ac:dyDescent="0.25">
      <c r="E10347" t="s">
        <v>6649</v>
      </c>
      <c r="F10347" s="5">
        <v>678.93910000000005</v>
      </c>
    </row>
    <row r="10348" spans="5:6" x14ac:dyDescent="0.25">
      <c r="E10348" t="s">
        <v>7459</v>
      </c>
      <c r="F10348" s="5">
        <v>678.73950000000002</v>
      </c>
    </row>
    <row r="10349" spans="5:6" x14ac:dyDescent="0.25">
      <c r="E10349" t="s">
        <v>12986</v>
      </c>
      <c r="F10349" s="5">
        <v>678.65070000000003</v>
      </c>
    </row>
    <row r="10350" spans="5:6" x14ac:dyDescent="0.25">
      <c r="E10350" t="s">
        <v>7610</v>
      </c>
      <c r="F10350" s="5">
        <v>678.56590000000006</v>
      </c>
    </row>
    <row r="10351" spans="5:6" x14ac:dyDescent="0.25">
      <c r="E10351" t="s">
        <v>11956</v>
      </c>
      <c r="F10351" s="5">
        <v>678.44840000000011</v>
      </c>
    </row>
    <row r="10352" spans="5:6" x14ac:dyDescent="0.25">
      <c r="E10352" t="s">
        <v>7499</v>
      </c>
      <c r="F10352" s="5">
        <v>678.35840000000007</v>
      </c>
    </row>
    <row r="10353" spans="5:6" x14ac:dyDescent="0.25">
      <c r="E10353" t="s">
        <v>18266</v>
      </c>
      <c r="F10353" s="5">
        <v>677.4289</v>
      </c>
    </row>
    <row r="10354" spans="5:6" x14ac:dyDescent="0.25">
      <c r="E10354" t="s">
        <v>14858</v>
      </c>
      <c r="F10354" s="5">
        <v>677.2595</v>
      </c>
    </row>
    <row r="10355" spans="5:6" x14ac:dyDescent="0.25">
      <c r="E10355" t="s">
        <v>12586</v>
      </c>
      <c r="F10355" s="5">
        <v>676.96129999999994</v>
      </c>
    </row>
    <row r="10356" spans="5:6" x14ac:dyDescent="0.25">
      <c r="E10356" t="s">
        <v>8320</v>
      </c>
      <c r="F10356" s="5">
        <v>676.80870000000004</v>
      </c>
    </row>
    <row r="10357" spans="5:6" x14ac:dyDescent="0.25">
      <c r="E10357" t="s">
        <v>18974</v>
      </c>
      <c r="F10357" s="5">
        <v>676.77329999999995</v>
      </c>
    </row>
    <row r="10358" spans="5:6" x14ac:dyDescent="0.25">
      <c r="E10358" t="s">
        <v>7381</v>
      </c>
      <c r="F10358" s="5">
        <v>675.55320000000006</v>
      </c>
    </row>
    <row r="10359" spans="5:6" x14ac:dyDescent="0.25">
      <c r="E10359" t="s">
        <v>16798</v>
      </c>
      <c r="F10359" s="5">
        <v>675.38430000000005</v>
      </c>
    </row>
    <row r="10360" spans="5:6" x14ac:dyDescent="0.25">
      <c r="E10360" t="s">
        <v>17223</v>
      </c>
      <c r="F10360" s="5">
        <v>675.02029999999991</v>
      </c>
    </row>
    <row r="10361" spans="5:6" x14ac:dyDescent="0.25">
      <c r="E10361" t="s">
        <v>12030</v>
      </c>
      <c r="F10361" s="5">
        <v>674.60190000000011</v>
      </c>
    </row>
    <row r="10362" spans="5:6" x14ac:dyDescent="0.25">
      <c r="E10362" t="s">
        <v>3791</v>
      </c>
      <c r="F10362" s="5">
        <v>674.50670000000014</v>
      </c>
    </row>
    <row r="10363" spans="5:6" x14ac:dyDescent="0.25">
      <c r="E10363" t="s">
        <v>9553</v>
      </c>
      <c r="F10363" s="5">
        <v>674.0311999999999</v>
      </c>
    </row>
    <row r="10364" spans="5:6" x14ac:dyDescent="0.25">
      <c r="E10364" t="s">
        <v>5395</v>
      </c>
      <c r="F10364" s="5">
        <v>673.9248</v>
      </c>
    </row>
    <row r="10365" spans="5:6" x14ac:dyDescent="0.25">
      <c r="E10365" t="s">
        <v>17795</v>
      </c>
      <c r="F10365" s="5">
        <v>673.64960000000008</v>
      </c>
    </row>
    <row r="10366" spans="5:6" x14ac:dyDescent="0.25">
      <c r="E10366" t="s">
        <v>1098</v>
      </c>
      <c r="F10366" s="5">
        <v>673.41970000000015</v>
      </c>
    </row>
    <row r="10367" spans="5:6" x14ac:dyDescent="0.25">
      <c r="E10367" t="s">
        <v>13882</v>
      </c>
      <c r="F10367" s="5">
        <v>672.86810000000003</v>
      </c>
    </row>
    <row r="10368" spans="5:6" x14ac:dyDescent="0.25">
      <c r="E10368" t="s">
        <v>8622</v>
      </c>
      <c r="F10368" s="5">
        <v>672.77550000000008</v>
      </c>
    </row>
    <row r="10369" spans="5:6" x14ac:dyDescent="0.25">
      <c r="E10369" t="s">
        <v>13247</v>
      </c>
      <c r="F10369" s="5">
        <v>672.7043000000001</v>
      </c>
    </row>
    <row r="10370" spans="5:6" x14ac:dyDescent="0.25">
      <c r="E10370" t="s">
        <v>1817</v>
      </c>
      <c r="F10370" s="5">
        <v>672.7</v>
      </c>
    </row>
    <row r="10371" spans="5:6" x14ac:dyDescent="0.25">
      <c r="E10371" t="s">
        <v>5026</v>
      </c>
      <c r="F10371" s="5">
        <v>672.67910000000006</v>
      </c>
    </row>
    <row r="10372" spans="5:6" x14ac:dyDescent="0.25">
      <c r="E10372" t="s">
        <v>18881</v>
      </c>
      <c r="F10372" s="5">
        <v>672.64760000000001</v>
      </c>
    </row>
    <row r="10373" spans="5:6" x14ac:dyDescent="0.25">
      <c r="E10373" t="s">
        <v>17568</v>
      </c>
      <c r="F10373" s="5">
        <v>672.49250000000006</v>
      </c>
    </row>
    <row r="10374" spans="5:6" x14ac:dyDescent="0.25">
      <c r="E10374" t="s">
        <v>9892</v>
      </c>
      <c r="F10374" s="5">
        <v>671.98580000000015</v>
      </c>
    </row>
    <row r="10375" spans="5:6" x14ac:dyDescent="0.25">
      <c r="E10375" t="s">
        <v>9465</v>
      </c>
      <c r="F10375" s="5">
        <v>671.98550000000012</v>
      </c>
    </row>
    <row r="10376" spans="5:6" x14ac:dyDescent="0.25">
      <c r="E10376" t="s">
        <v>9565</v>
      </c>
      <c r="F10376" s="5">
        <v>671.84840000000008</v>
      </c>
    </row>
    <row r="10377" spans="5:6" x14ac:dyDescent="0.25">
      <c r="E10377" t="s">
        <v>14554</v>
      </c>
      <c r="F10377" s="5">
        <v>671.84760000000006</v>
      </c>
    </row>
    <row r="10378" spans="5:6" x14ac:dyDescent="0.25">
      <c r="E10378" t="s">
        <v>12316</v>
      </c>
      <c r="F10378" s="5">
        <v>671.30990000000008</v>
      </c>
    </row>
    <row r="10379" spans="5:6" x14ac:dyDescent="0.25">
      <c r="E10379" t="s">
        <v>10098</v>
      </c>
      <c r="F10379" s="5">
        <v>671.30700000000002</v>
      </c>
    </row>
    <row r="10380" spans="5:6" x14ac:dyDescent="0.25">
      <c r="E10380" t="s">
        <v>11547</v>
      </c>
      <c r="F10380" s="5">
        <v>671.14560000000006</v>
      </c>
    </row>
    <row r="10381" spans="5:6" x14ac:dyDescent="0.25">
      <c r="E10381" t="s">
        <v>842</v>
      </c>
      <c r="F10381" s="5">
        <v>671.13890000000004</v>
      </c>
    </row>
    <row r="10382" spans="5:6" x14ac:dyDescent="0.25">
      <c r="E10382" t="s">
        <v>8618</v>
      </c>
      <c r="F10382" s="5">
        <v>671.01290000000006</v>
      </c>
    </row>
    <row r="10383" spans="5:6" x14ac:dyDescent="0.25">
      <c r="E10383" t="s">
        <v>14585</v>
      </c>
      <c r="F10383" s="5">
        <v>670.88029999999992</v>
      </c>
    </row>
    <row r="10384" spans="5:6" x14ac:dyDescent="0.25">
      <c r="E10384" t="s">
        <v>7918</v>
      </c>
      <c r="F10384" s="5">
        <v>670.88029999999992</v>
      </c>
    </row>
    <row r="10385" spans="5:6" x14ac:dyDescent="0.25">
      <c r="E10385" t="s">
        <v>6475</v>
      </c>
      <c r="F10385" s="5">
        <v>670.73809999999992</v>
      </c>
    </row>
    <row r="10386" spans="5:6" x14ac:dyDescent="0.25">
      <c r="E10386" t="s">
        <v>12509</v>
      </c>
      <c r="F10386" s="5">
        <v>670.72090000000003</v>
      </c>
    </row>
    <row r="10387" spans="5:6" x14ac:dyDescent="0.25">
      <c r="E10387" t="s">
        <v>2124</v>
      </c>
      <c r="F10387" s="5">
        <v>670.35620000000006</v>
      </c>
    </row>
    <row r="10388" spans="5:6" x14ac:dyDescent="0.25">
      <c r="E10388" t="s">
        <v>14949</v>
      </c>
      <c r="F10388" s="5">
        <v>670.25459999999998</v>
      </c>
    </row>
    <row r="10389" spans="5:6" x14ac:dyDescent="0.25">
      <c r="E10389" t="s">
        <v>10898</v>
      </c>
      <c r="F10389" s="5">
        <v>670.20029999999997</v>
      </c>
    </row>
    <row r="10390" spans="5:6" x14ac:dyDescent="0.25">
      <c r="E10390" t="s">
        <v>7719</v>
      </c>
      <c r="F10390" s="5">
        <v>670.09400000000005</v>
      </c>
    </row>
    <row r="10391" spans="5:6" x14ac:dyDescent="0.25">
      <c r="E10391" t="s">
        <v>12119</v>
      </c>
      <c r="F10391" s="5">
        <v>669.67510000000004</v>
      </c>
    </row>
    <row r="10392" spans="5:6" x14ac:dyDescent="0.25">
      <c r="E10392" t="s">
        <v>2062</v>
      </c>
      <c r="F10392" s="5">
        <v>668.91680000000008</v>
      </c>
    </row>
    <row r="10393" spans="5:6" x14ac:dyDescent="0.25">
      <c r="E10393" t="s">
        <v>6393</v>
      </c>
      <c r="F10393" s="5">
        <v>668.70319999999992</v>
      </c>
    </row>
    <row r="10394" spans="5:6" x14ac:dyDescent="0.25">
      <c r="E10394" t="s">
        <v>4270</v>
      </c>
      <c r="F10394" s="5">
        <v>668.65229999999997</v>
      </c>
    </row>
    <row r="10395" spans="5:6" x14ac:dyDescent="0.25">
      <c r="E10395" t="s">
        <v>8900</v>
      </c>
      <c r="F10395" s="5">
        <v>668.57230000000004</v>
      </c>
    </row>
    <row r="10396" spans="5:6" x14ac:dyDescent="0.25">
      <c r="E10396" t="s">
        <v>14572</v>
      </c>
      <c r="F10396" s="5">
        <v>668.30340000000012</v>
      </c>
    </row>
    <row r="10397" spans="5:6" x14ac:dyDescent="0.25">
      <c r="E10397" t="s">
        <v>15951</v>
      </c>
      <c r="F10397" s="5">
        <v>668.2213999999999</v>
      </c>
    </row>
    <row r="10398" spans="5:6" x14ac:dyDescent="0.25">
      <c r="E10398" t="s">
        <v>10628</v>
      </c>
      <c r="F10398" s="5">
        <v>668.21519999999998</v>
      </c>
    </row>
    <row r="10399" spans="5:6" x14ac:dyDescent="0.25">
      <c r="E10399" t="s">
        <v>7724</v>
      </c>
      <c r="F10399" s="5">
        <v>668.11750000000006</v>
      </c>
    </row>
    <row r="10400" spans="5:6" x14ac:dyDescent="0.25">
      <c r="E10400" t="s">
        <v>13337</v>
      </c>
      <c r="F10400" s="5">
        <v>667.74040000000002</v>
      </c>
    </row>
    <row r="10401" spans="5:6" x14ac:dyDescent="0.25">
      <c r="E10401" t="s">
        <v>2066</v>
      </c>
      <c r="F10401" s="5">
        <v>667.68740000000003</v>
      </c>
    </row>
    <row r="10402" spans="5:6" x14ac:dyDescent="0.25">
      <c r="E10402" t="s">
        <v>10361</v>
      </c>
      <c r="F10402" s="5">
        <v>667.54399999999987</v>
      </c>
    </row>
    <row r="10403" spans="5:6" x14ac:dyDescent="0.25">
      <c r="E10403" t="s">
        <v>1234</v>
      </c>
      <c r="F10403" s="5">
        <v>667.42740000000003</v>
      </c>
    </row>
    <row r="10404" spans="5:6" x14ac:dyDescent="0.25">
      <c r="E10404" t="s">
        <v>5226</v>
      </c>
      <c r="F10404" s="5">
        <v>667.34429999999986</v>
      </c>
    </row>
    <row r="10405" spans="5:6" x14ac:dyDescent="0.25">
      <c r="E10405" t="s">
        <v>8533</v>
      </c>
      <c r="F10405" s="5">
        <v>667.29510000000005</v>
      </c>
    </row>
    <row r="10406" spans="5:6" x14ac:dyDescent="0.25">
      <c r="E10406" t="s">
        <v>13524</v>
      </c>
      <c r="F10406" s="5">
        <v>667.27030000000002</v>
      </c>
    </row>
    <row r="10407" spans="5:6" x14ac:dyDescent="0.25">
      <c r="E10407" t="s">
        <v>9870</v>
      </c>
      <c r="F10407" s="5">
        <v>666.84540000000004</v>
      </c>
    </row>
    <row r="10408" spans="5:6" x14ac:dyDescent="0.25">
      <c r="E10408" t="s">
        <v>6885</v>
      </c>
      <c r="F10408" s="5">
        <v>666.55769999999995</v>
      </c>
    </row>
    <row r="10409" spans="5:6" x14ac:dyDescent="0.25">
      <c r="E10409" t="s">
        <v>10694</v>
      </c>
      <c r="F10409" s="5">
        <v>666.46440000000007</v>
      </c>
    </row>
    <row r="10410" spans="5:6" x14ac:dyDescent="0.25">
      <c r="E10410" t="s">
        <v>18657</v>
      </c>
      <c r="F10410" s="5">
        <v>666.36760000000004</v>
      </c>
    </row>
    <row r="10411" spans="5:6" x14ac:dyDescent="0.25">
      <c r="E10411" t="s">
        <v>10296</v>
      </c>
      <c r="F10411" s="5">
        <v>665.90019999999981</v>
      </c>
    </row>
    <row r="10412" spans="5:6" x14ac:dyDescent="0.25">
      <c r="E10412" t="s">
        <v>8854</v>
      </c>
      <c r="F10412" s="5">
        <v>665.17970000000014</v>
      </c>
    </row>
    <row r="10413" spans="5:6" x14ac:dyDescent="0.25">
      <c r="E10413" t="s">
        <v>6617</v>
      </c>
      <c r="F10413" s="5">
        <v>665.06250000000011</v>
      </c>
    </row>
    <row r="10414" spans="5:6" x14ac:dyDescent="0.25">
      <c r="E10414" t="s">
        <v>9507</v>
      </c>
      <c r="F10414" s="5">
        <v>664.92690000000005</v>
      </c>
    </row>
    <row r="10415" spans="5:6" x14ac:dyDescent="0.25">
      <c r="E10415" t="s">
        <v>12038</v>
      </c>
      <c r="F10415" s="5">
        <v>664.47080000000005</v>
      </c>
    </row>
    <row r="10416" spans="5:6" x14ac:dyDescent="0.25">
      <c r="E10416" t="s">
        <v>4950</v>
      </c>
      <c r="F10416" s="5">
        <v>664.12930000000006</v>
      </c>
    </row>
    <row r="10417" spans="5:6" x14ac:dyDescent="0.25">
      <c r="E10417" t="s">
        <v>17727</v>
      </c>
      <c r="F10417" s="5">
        <v>663.99240000000009</v>
      </c>
    </row>
    <row r="10418" spans="5:6" x14ac:dyDescent="0.25">
      <c r="E10418" t="s">
        <v>12292</v>
      </c>
      <c r="F10418" s="5">
        <v>663.40859999999986</v>
      </c>
    </row>
    <row r="10419" spans="5:6" x14ac:dyDescent="0.25">
      <c r="E10419" t="s">
        <v>17217</v>
      </c>
      <c r="F10419" s="5">
        <v>663.37099999999998</v>
      </c>
    </row>
    <row r="10420" spans="5:6" x14ac:dyDescent="0.25">
      <c r="E10420" t="s">
        <v>10650</v>
      </c>
      <c r="F10420" s="5">
        <v>663.30799999999999</v>
      </c>
    </row>
    <row r="10421" spans="5:6" x14ac:dyDescent="0.25">
      <c r="E10421" t="s">
        <v>10838</v>
      </c>
      <c r="F10421" s="5">
        <v>663.28280000000007</v>
      </c>
    </row>
    <row r="10422" spans="5:6" x14ac:dyDescent="0.25">
      <c r="E10422" t="s">
        <v>941</v>
      </c>
      <c r="F10422" s="5">
        <v>663.27020000000016</v>
      </c>
    </row>
    <row r="10423" spans="5:6" x14ac:dyDescent="0.25">
      <c r="E10423" t="s">
        <v>12798</v>
      </c>
      <c r="F10423" s="5">
        <v>663.26249999999993</v>
      </c>
    </row>
    <row r="10424" spans="5:6" x14ac:dyDescent="0.25">
      <c r="E10424" t="s">
        <v>2291</v>
      </c>
      <c r="F10424" s="5">
        <v>663.08789999999988</v>
      </c>
    </row>
    <row r="10425" spans="5:6" x14ac:dyDescent="0.25">
      <c r="E10425" t="s">
        <v>12778</v>
      </c>
      <c r="F10425" s="5">
        <v>662.7777000000001</v>
      </c>
    </row>
    <row r="10426" spans="5:6" x14ac:dyDescent="0.25">
      <c r="E10426" t="s">
        <v>2000</v>
      </c>
      <c r="F10426" s="5">
        <v>662.26959999999997</v>
      </c>
    </row>
    <row r="10427" spans="5:6" x14ac:dyDescent="0.25">
      <c r="E10427" t="s">
        <v>9026</v>
      </c>
      <c r="F10427" s="5">
        <v>661.62920000000008</v>
      </c>
    </row>
    <row r="10428" spans="5:6" x14ac:dyDescent="0.25">
      <c r="E10428" t="s">
        <v>5244</v>
      </c>
      <c r="F10428" s="5">
        <v>661.3433</v>
      </c>
    </row>
    <row r="10429" spans="5:6" x14ac:dyDescent="0.25">
      <c r="E10429" t="s">
        <v>13238</v>
      </c>
      <c r="F10429" s="5">
        <v>661.32500000000016</v>
      </c>
    </row>
    <row r="10430" spans="5:6" x14ac:dyDescent="0.25">
      <c r="E10430" t="s">
        <v>1828</v>
      </c>
      <c r="F10430" s="5">
        <v>661.0607</v>
      </c>
    </row>
    <row r="10431" spans="5:6" x14ac:dyDescent="0.25">
      <c r="E10431" t="s">
        <v>14594</v>
      </c>
      <c r="F10431" s="5">
        <v>660.99300000000005</v>
      </c>
    </row>
    <row r="10432" spans="5:6" x14ac:dyDescent="0.25">
      <c r="E10432" t="s">
        <v>18496</v>
      </c>
      <c r="F10432" s="5">
        <v>660.90510000000006</v>
      </c>
    </row>
    <row r="10433" spans="5:6" x14ac:dyDescent="0.25">
      <c r="E10433" t="s">
        <v>14722</v>
      </c>
      <c r="F10433" s="5">
        <v>660.85440000000017</v>
      </c>
    </row>
    <row r="10434" spans="5:6" x14ac:dyDescent="0.25">
      <c r="E10434" t="s">
        <v>14569</v>
      </c>
      <c r="F10434" s="5">
        <v>660.63549999999998</v>
      </c>
    </row>
    <row r="10435" spans="5:6" x14ac:dyDescent="0.25">
      <c r="E10435" t="s">
        <v>18225</v>
      </c>
      <c r="F10435" s="5">
        <v>660.58470000000011</v>
      </c>
    </row>
    <row r="10436" spans="5:6" x14ac:dyDescent="0.25">
      <c r="E10436" t="s">
        <v>18667</v>
      </c>
      <c r="F10436" s="5">
        <v>660.36620000000005</v>
      </c>
    </row>
    <row r="10437" spans="5:6" x14ac:dyDescent="0.25">
      <c r="E10437" t="s">
        <v>17319</v>
      </c>
      <c r="F10437" s="5">
        <v>660.29769999999996</v>
      </c>
    </row>
    <row r="10438" spans="5:6" x14ac:dyDescent="0.25">
      <c r="E10438" t="s">
        <v>12400</v>
      </c>
      <c r="F10438" s="5">
        <v>660.20950000000005</v>
      </c>
    </row>
    <row r="10439" spans="5:6" x14ac:dyDescent="0.25">
      <c r="E10439" t="s">
        <v>18407</v>
      </c>
      <c r="F10439" s="5">
        <v>660.1087</v>
      </c>
    </row>
    <row r="10440" spans="5:6" x14ac:dyDescent="0.25">
      <c r="E10440" t="s">
        <v>11907</v>
      </c>
      <c r="F10440" s="5">
        <v>660.10809999999992</v>
      </c>
    </row>
    <row r="10441" spans="5:6" x14ac:dyDescent="0.25">
      <c r="E10441" t="s">
        <v>17839</v>
      </c>
      <c r="F10441" s="5">
        <v>659.5100000000001</v>
      </c>
    </row>
    <row r="10442" spans="5:6" x14ac:dyDescent="0.25">
      <c r="E10442" t="s">
        <v>863</v>
      </c>
      <c r="F10442" s="5">
        <v>659.27319999999986</v>
      </c>
    </row>
    <row r="10443" spans="5:6" x14ac:dyDescent="0.25">
      <c r="E10443" t="s">
        <v>17276</v>
      </c>
      <c r="F10443" s="5">
        <v>658.50909999999999</v>
      </c>
    </row>
    <row r="10444" spans="5:6" x14ac:dyDescent="0.25">
      <c r="E10444" t="s">
        <v>13176</v>
      </c>
      <c r="F10444" s="5">
        <v>657.99250000000006</v>
      </c>
    </row>
    <row r="10445" spans="5:6" x14ac:dyDescent="0.25">
      <c r="E10445" t="s">
        <v>16634</v>
      </c>
      <c r="F10445" s="5">
        <v>657.85470000000009</v>
      </c>
    </row>
    <row r="10446" spans="5:6" x14ac:dyDescent="0.25">
      <c r="E10446" t="s">
        <v>10186</v>
      </c>
      <c r="F10446" s="5">
        <v>657.64250000000004</v>
      </c>
    </row>
    <row r="10447" spans="5:6" x14ac:dyDescent="0.25">
      <c r="E10447" t="s">
        <v>1483</v>
      </c>
      <c r="F10447" s="5">
        <v>657.36750000000018</v>
      </c>
    </row>
    <row r="10448" spans="5:6" x14ac:dyDescent="0.25">
      <c r="E10448" t="s">
        <v>4144</v>
      </c>
      <c r="F10448" s="5">
        <v>657.34170000000006</v>
      </c>
    </row>
    <row r="10449" spans="5:6" x14ac:dyDescent="0.25">
      <c r="E10449" t="s">
        <v>18165</v>
      </c>
      <c r="F10449" s="5">
        <v>657.20549999999992</v>
      </c>
    </row>
    <row r="10450" spans="5:6" x14ac:dyDescent="0.25">
      <c r="E10450" t="s">
        <v>13768</v>
      </c>
      <c r="F10450" s="5">
        <v>657.20549999999992</v>
      </c>
    </row>
    <row r="10451" spans="5:6" x14ac:dyDescent="0.25">
      <c r="E10451" t="s">
        <v>12019</v>
      </c>
      <c r="F10451" s="5">
        <v>657.20549999999992</v>
      </c>
    </row>
    <row r="10452" spans="5:6" x14ac:dyDescent="0.25">
      <c r="E10452" t="s">
        <v>9956</v>
      </c>
      <c r="F10452" s="5">
        <v>657.20549999999992</v>
      </c>
    </row>
    <row r="10453" spans="5:6" x14ac:dyDescent="0.25">
      <c r="E10453" t="s">
        <v>8862</v>
      </c>
      <c r="F10453" s="5">
        <v>657.20549999999992</v>
      </c>
    </row>
    <row r="10454" spans="5:6" x14ac:dyDescent="0.25">
      <c r="E10454" t="s">
        <v>8173</v>
      </c>
      <c r="F10454" s="5">
        <v>657.20549999999992</v>
      </c>
    </row>
    <row r="10455" spans="5:6" x14ac:dyDescent="0.25">
      <c r="E10455" t="s">
        <v>6692</v>
      </c>
      <c r="F10455" s="5">
        <v>657.20549999999992</v>
      </c>
    </row>
    <row r="10456" spans="5:6" x14ac:dyDescent="0.25">
      <c r="E10456" t="s">
        <v>6516</v>
      </c>
      <c r="F10456" s="5">
        <v>657.20549999999992</v>
      </c>
    </row>
    <row r="10457" spans="5:6" x14ac:dyDescent="0.25">
      <c r="E10457" t="s">
        <v>4139</v>
      </c>
      <c r="F10457" s="5">
        <v>657.20549999999992</v>
      </c>
    </row>
    <row r="10458" spans="5:6" x14ac:dyDescent="0.25">
      <c r="E10458" t="s">
        <v>3581</v>
      </c>
      <c r="F10458" s="5">
        <v>657.20549999999992</v>
      </c>
    </row>
    <row r="10459" spans="5:6" x14ac:dyDescent="0.25">
      <c r="E10459" t="s">
        <v>1246</v>
      </c>
      <c r="F10459" s="5">
        <v>657.20549999999992</v>
      </c>
    </row>
    <row r="10460" spans="5:6" x14ac:dyDescent="0.25">
      <c r="E10460" t="s">
        <v>1751</v>
      </c>
      <c r="F10460" s="5">
        <v>657.20549999999992</v>
      </c>
    </row>
    <row r="10461" spans="5:6" x14ac:dyDescent="0.25">
      <c r="E10461" t="s">
        <v>7268</v>
      </c>
      <c r="F10461" s="5">
        <v>657.1866</v>
      </c>
    </row>
    <row r="10462" spans="5:6" x14ac:dyDescent="0.25">
      <c r="E10462" t="s">
        <v>13871</v>
      </c>
      <c r="F10462" s="5">
        <v>657.17399999999998</v>
      </c>
    </row>
    <row r="10463" spans="5:6" x14ac:dyDescent="0.25">
      <c r="E10463" t="s">
        <v>14401</v>
      </c>
      <c r="F10463" s="5">
        <v>657.17399999999998</v>
      </c>
    </row>
    <row r="10464" spans="5:6" x14ac:dyDescent="0.25">
      <c r="E10464" t="s">
        <v>805</v>
      </c>
      <c r="F10464" s="5">
        <v>657.14880000000016</v>
      </c>
    </row>
    <row r="10465" spans="5:6" x14ac:dyDescent="0.25">
      <c r="E10465" t="s">
        <v>15746</v>
      </c>
      <c r="F10465" s="5">
        <v>657.1235999999999</v>
      </c>
    </row>
    <row r="10466" spans="5:6" x14ac:dyDescent="0.25">
      <c r="E10466" t="s">
        <v>9088</v>
      </c>
      <c r="F10466" s="5">
        <v>657.1110000000001</v>
      </c>
    </row>
    <row r="10467" spans="5:6" x14ac:dyDescent="0.25">
      <c r="E10467" t="s">
        <v>18633</v>
      </c>
      <c r="F10467" s="5">
        <v>657.03539999999998</v>
      </c>
    </row>
    <row r="10468" spans="5:6" x14ac:dyDescent="0.25">
      <c r="E10468" t="s">
        <v>13082</v>
      </c>
      <c r="F10468" s="5">
        <v>657.01649999999995</v>
      </c>
    </row>
    <row r="10469" spans="5:6" x14ac:dyDescent="0.25">
      <c r="E10469" t="s">
        <v>10788</v>
      </c>
      <c r="F10469" s="5">
        <v>656.9661000000001</v>
      </c>
    </row>
    <row r="10470" spans="5:6" x14ac:dyDescent="0.25">
      <c r="E10470" t="s">
        <v>6268</v>
      </c>
      <c r="F10470" s="5">
        <v>656.7102000000001</v>
      </c>
    </row>
    <row r="10471" spans="5:6" x14ac:dyDescent="0.25">
      <c r="E10471" t="s">
        <v>14229</v>
      </c>
      <c r="F10471" s="5">
        <v>656.40750000000003</v>
      </c>
    </row>
    <row r="10472" spans="5:6" x14ac:dyDescent="0.25">
      <c r="E10472" t="s">
        <v>15687</v>
      </c>
      <c r="F10472" s="5">
        <v>656.00919999999996</v>
      </c>
    </row>
    <row r="10473" spans="5:6" x14ac:dyDescent="0.25">
      <c r="E10473" t="s">
        <v>3513</v>
      </c>
      <c r="F10473" s="5">
        <v>655.21410000000003</v>
      </c>
    </row>
    <row r="10474" spans="5:6" x14ac:dyDescent="0.25">
      <c r="E10474" t="s">
        <v>16382</v>
      </c>
      <c r="F10474" s="5">
        <v>655.19060000000013</v>
      </c>
    </row>
    <row r="10475" spans="5:6" x14ac:dyDescent="0.25">
      <c r="E10475" t="s">
        <v>18130</v>
      </c>
      <c r="F10475" s="5">
        <v>655.10910000000013</v>
      </c>
    </row>
    <row r="10476" spans="5:6" x14ac:dyDescent="0.25">
      <c r="E10476" t="s">
        <v>11135</v>
      </c>
      <c r="F10476" s="5">
        <v>655.09439999999995</v>
      </c>
    </row>
    <row r="10477" spans="5:6" x14ac:dyDescent="0.25">
      <c r="E10477" t="s">
        <v>17052</v>
      </c>
      <c r="F10477" s="5">
        <v>654.76839999999993</v>
      </c>
    </row>
    <row r="10478" spans="5:6" x14ac:dyDescent="0.25">
      <c r="E10478" t="s">
        <v>14431</v>
      </c>
      <c r="F10478" s="5">
        <v>654.48980000000006</v>
      </c>
    </row>
    <row r="10479" spans="5:6" x14ac:dyDescent="0.25">
      <c r="E10479" t="s">
        <v>891</v>
      </c>
      <c r="F10479" s="5">
        <v>654.2985000000001</v>
      </c>
    </row>
    <row r="10480" spans="5:6" x14ac:dyDescent="0.25">
      <c r="E10480" t="s">
        <v>7685</v>
      </c>
      <c r="F10480" s="5">
        <v>654.21839999999997</v>
      </c>
    </row>
    <row r="10481" spans="5:6" x14ac:dyDescent="0.25">
      <c r="E10481" t="s">
        <v>7819</v>
      </c>
      <c r="F10481" s="5">
        <v>654.21720000000005</v>
      </c>
    </row>
    <row r="10482" spans="5:6" x14ac:dyDescent="0.25">
      <c r="E10482" t="s">
        <v>12383</v>
      </c>
      <c r="F10482" s="5">
        <v>653.88019999999995</v>
      </c>
    </row>
    <row r="10483" spans="5:6" x14ac:dyDescent="0.25">
      <c r="E10483" t="s">
        <v>18046</v>
      </c>
      <c r="F10483" s="5">
        <v>653.85070000000007</v>
      </c>
    </row>
    <row r="10484" spans="5:6" x14ac:dyDescent="0.25">
      <c r="E10484" t="s">
        <v>12135</v>
      </c>
      <c r="F10484" s="5">
        <v>653.06579999999997</v>
      </c>
    </row>
    <row r="10485" spans="5:6" x14ac:dyDescent="0.25">
      <c r="E10485" t="s">
        <v>601</v>
      </c>
      <c r="F10485" s="5">
        <v>652.97310000000004</v>
      </c>
    </row>
    <row r="10486" spans="5:6" x14ac:dyDescent="0.25">
      <c r="E10486" t="s">
        <v>12391</v>
      </c>
      <c r="F10486" s="5">
        <v>652.92779999999993</v>
      </c>
    </row>
    <row r="10487" spans="5:6" x14ac:dyDescent="0.25">
      <c r="E10487" t="s">
        <v>8895</v>
      </c>
      <c r="F10487" s="5">
        <v>652.68490000000008</v>
      </c>
    </row>
    <row r="10488" spans="5:6" x14ac:dyDescent="0.25">
      <c r="E10488" t="s">
        <v>18170</v>
      </c>
      <c r="F10488" s="5">
        <v>651.89599999999996</v>
      </c>
    </row>
    <row r="10489" spans="5:6" x14ac:dyDescent="0.25">
      <c r="E10489" t="s">
        <v>2497</v>
      </c>
      <c r="F10489" s="5">
        <v>651.85360000000014</v>
      </c>
    </row>
    <row r="10490" spans="5:6" x14ac:dyDescent="0.25">
      <c r="E10490" t="s">
        <v>6746</v>
      </c>
      <c r="F10490" s="5">
        <v>651.51370000000009</v>
      </c>
    </row>
    <row r="10491" spans="5:6" x14ac:dyDescent="0.25">
      <c r="E10491" t="s">
        <v>1497</v>
      </c>
      <c r="F10491" s="5">
        <v>651.49290000000008</v>
      </c>
    </row>
    <row r="10492" spans="5:6" x14ac:dyDescent="0.25">
      <c r="E10492" t="s">
        <v>3830</v>
      </c>
      <c r="F10492" s="5">
        <v>651.38</v>
      </c>
    </row>
    <row r="10493" spans="5:6" x14ac:dyDescent="0.25">
      <c r="E10493" t="s">
        <v>18086</v>
      </c>
      <c r="F10493" s="5">
        <v>651.351</v>
      </c>
    </row>
    <row r="10494" spans="5:6" x14ac:dyDescent="0.25">
      <c r="E10494" t="s">
        <v>17754</v>
      </c>
      <c r="F10494" s="5">
        <v>651.30870000000004</v>
      </c>
    </row>
    <row r="10495" spans="5:6" x14ac:dyDescent="0.25">
      <c r="E10495" t="s">
        <v>9831</v>
      </c>
      <c r="F10495" s="5">
        <v>651.13580000000002</v>
      </c>
    </row>
    <row r="10496" spans="5:6" x14ac:dyDescent="0.25">
      <c r="E10496" t="s">
        <v>14434</v>
      </c>
      <c r="F10496" s="5">
        <v>651.04039999999998</v>
      </c>
    </row>
    <row r="10497" spans="5:6" x14ac:dyDescent="0.25">
      <c r="E10497" t="s">
        <v>16594</v>
      </c>
      <c r="F10497" s="5">
        <v>650.86360000000002</v>
      </c>
    </row>
    <row r="10498" spans="5:6" x14ac:dyDescent="0.25">
      <c r="E10498" t="s">
        <v>7230</v>
      </c>
      <c r="F10498" s="5">
        <v>650.7894</v>
      </c>
    </row>
    <row r="10499" spans="5:6" x14ac:dyDescent="0.25">
      <c r="E10499" t="s">
        <v>5804</v>
      </c>
      <c r="F10499" s="5">
        <v>650.7876</v>
      </c>
    </row>
    <row r="10500" spans="5:6" x14ac:dyDescent="0.25">
      <c r="E10500" t="s">
        <v>16422</v>
      </c>
      <c r="F10500" s="5">
        <v>650.75020000000006</v>
      </c>
    </row>
    <row r="10501" spans="5:6" x14ac:dyDescent="0.25">
      <c r="E10501" t="s">
        <v>2698</v>
      </c>
      <c r="F10501" s="5">
        <v>649.94269999999995</v>
      </c>
    </row>
    <row r="10502" spans="5:6" x14ac:dyDescent="0.25">
      <c r="E10502" t="s">
        <v>9494</v>
      </c>
      <c r="F10502" s="5">
        <v>649.81550000000004</v>
      </c>
    </row>
    <row r="10503" spans="5:6" x14ac:dyDescent="0.25">
      <c r="E10503" t="s">
        <v>1872</v>
      </c>
      <c r="F10503" s="5">
        <v>649.46669999999995</v>
      </c>
    </row>
    <row r="10504" spans="5:6" x14ac:dyDescent="0.25">
      <c r="E10504" t="s">
        <v>8403</v>
      </c>
      <c r="F10504" s="5">
        <v>649.29210000000012</v>
      </c>
    </row>
    <row r="10505" spans="5:6" x14ac:dyDescent="0.25">
      <c r="E10505" t="s">
        <v>3244</v>
      </c>
      <c r="F10505" s="5">
        <v>649.17259999999999</v>
      </c>
    </row>
    <row r="10506" spans="5:6" x14ac:dyDescent="0.25">
      <c r="E10506" t="s">
        <v>10902</v>
      </c>
      <c r="F10506" s="5">
        <v>648.98640000000012</v>
      </c>
    </row>
    <row r="10507" spans="5:6" x14ac:dyDescent="0.25">
      <c r="E10507" t="s">
        <v>7865</v>
      </c>
      <c r="F10507" s="5">
        <v>647.98609999999996</v>
      </c>
    </row>
    <row r="10508" spans="5:6" x14ac:dyDescent="0.25">
      <c r="E10508" t="s">
        <v>5938</v>
      </c>
      <c r="F10508" s="5">
        <v>647.81550000000004</v>
      </c>
    </row>
    <row r="10509" spans="5:6" x14ac:dyDescent="0.25">
      <c r="E10509" t="s">
        <v>5150</v>
      </c>
      <c r="F10509" s="5">
        <v>647.68950000000007</v>
      </c>
    </row>
    <row r="10510" spans="5:6" x14ac:dyDescent="0.25">
      <c r="E10510" t="s">
        <v>7311</v>
      </c>
      <c r="F10510" s="5">
        <v>647.23289999999997</v>
      </c>
    </row>
    <row r="10511" spans="5:6" x14ac:dyDescent="0.25">
      <c r="E10511" t="s">
        <v>10993</v>
      </c>
      <c r="F10511" s="5">
        <v>647.1579999999999</v>
      </c>
    </row>
    <row r="10512" spans="5:6" x14ac:dyDescent="0.25">
      <c r="E10512" t="s">
        <v>5273</v>
      </c>
      <c r="F10512" s="5">
        <v>647.1579999999999</v>
      </c>
    </row>
    <row r="10513" spans="5:6" x14ac:dyDescent="0.25">
      <c r="E10513" t="s">
        <v>18861</v>
      </c>
      <c r="F10513" s="5">
        <v>646.24400000000003</v>
      </c>
    </row>
    <row r="10514" spans="5:6" x14ac:dyDescent="0.25">
      <c r="E10514" t="s">
        <v>11057</v>
      </c>
      <c r="F10514" s="5">
        <v>646.14049999999997</v>
      </c>
    </row>
    <row r="10515" spans="5:6" x14ac:dyDescent="0.25">
      <c r="E10515" t="s">
        <v>4381</v>
      </c>
      <c r="F10515" s="5">
        <v>645.67450000000008</v>
      </c>
    </row>
    <row r="10516" spans="5:6" x14ac:dyDescent="0.25">
      <c r="E10516" t="s">
        <v>1966</v>
      </c>
      <c r="F10516" s="5">
        <v>645.61079999999993</v>
      </c>
    </row>
    <row r="10517" spans="5:6" x14ac:dyDescent="0.25">
      <c r="E10517" t="s">
        <v>14496</v>
      </c>
      <c r="F10517" s="5">
        <v>645.09730000000002</v>
      </c>
    </row>
    <row r="10518" spans="5:6" x14ac:dyDescent="0.25">
      <c r="E10518" t="s">
        <v>11815</v>
      </c>
      <c r="F10518" s="5">
        <v>644.96810000000005</v>
      </c>
    </row>
    <row r="10519" spans="5:6" x14ac:dyDescent="0.25">
      <c r="E10519" t="s">
        <v>15761</v>
      </c>
      <c r="F10519" s="5">
        <v>644.52269999999999</v>
      </c>
    </row>
    <row r="10520" spans="5:6" x14ac:dyDescent="0.25">
      <c r="E10520" t="s">
        <v>3964</v>
      </c>
      <c r="F10520" s="5">
        <v>644.4645999999999</v>
      </c>
    </row>
    <row r="10521" spans="5:6" x14ac:dyDescent="0.25">
      <c r="E10521" t="s">
        <v>3494</v>
      </c>
      <c r="F10521" s="5">
        <v>644.1898000000001</v>
      </c>
    </row>
    <row r="10522" spans="5:6" x14ac:dyDescent="0.25">
      <c r="E10522" t="s">
        <v>13143</v>
      </c>
      <c r="F10522" s="5">
        <v>644.1332000000001</v>
      </c>
    </row>
    <row r="10523" spans="5:6" x14ac:dyDescent="0.25">
      <c r="E10523" t="s">
        <v>15228</v>
      </c>
      <c r="F10523" s="5">
        <v>643.73289999999997</v>
      </c>
    </row>
    <row r="10524" spans="5:6" x14ac:dyDescent="0.25">
      <c r="E10524" t="s">
        <v>11562</v>
      </c>
      <c r="F10524" s="5">
        <v>643.72760000000005</v>
      </c>
    </row>
    <row r="10525" spans="5:6" x14ac:dyDescent="0.25">
      <c r="E10525" t="s">
        <v>17977</v>
      </c>
      <c r="F10525" s="5">
        <v>643.45530000000019</v>
      </c>
    </row>
    <row r="10526" spans="5:6" x14ac:dyDescent="0.25">
      <c r="E10526" t="s">
        <v>9924</v>
      </c>
      <c r="F10526" s="5">
        <v>643.21930000000009</v>
      </c>
    </row>
    <row r="10527" spans="5:6" x14ac:dyDescent="0.25">
      <c r="E10527" t="s">
        <v>1917</v>
      </c>
      <c r="F10527" s="5">
        <v>642.04369999999994</v>
      </c>
    </row>
    <row r="10528" spans="5:6" x14ac:dyDescent="0.25">
      <c r="E10528" t="s">
        <v>10512</v>
      </c>
      <c r="F10528" s="5">
        <v>641.97490000000016</v>
      </c>
    </row>
    <row r="10529" spans="5:6" x14ac:dyDescent="0.25">
      <c r="E10529" t="s">
        <v>7936</v>
      </c>
      <c r="F10529" s="5">
        <v>641.87459999999987</v>
      </c>
    </row>
    <row r="10530" spans="5:6" x14ac:dyDescent="0.25">
      <c r="E10530" t="s">
        <v>9180</v>
      </c>
      <c r="F10530" s="5">
        <v>640.9547</v>
      </c>
    </row>
    <row r="10531" spans="5:6" x14ac:dyDescent="0.25">
      <c r="E10531" t="s">
        <v>5062</v>
      </c>
      <c r="F10531" s="5">
        <v>640.88459999999998</v>
      </c>
    </row>
    <row r="10532" spans="5:6" x14ac:dyDescent="0.25">
      <c r="E10532" t="s">
        <v>3289</v>
      </c>
      <c r="F10532" s="5">
        <v>640.5421</v>
      </c>
    </row>
    <row r="10533" spans="5:6" x14ac:dyDescent="0.25">
      <c r="E10533" t="s">
        <v>8171</v>
      </c>
      <c r="F10533" s="5">
        <v>640.44640000000004</v>
      </c>
    </row>
    <row r="10534" spans="5:6" x14ac:dyDescent="0.25">
      <c r="E10534" t="s">
        <v>10004</v>
      </c>
      <c r="F10534" s="5">
        <v>640.38369999999998</v>
      </c>
    </row>
    <row r="10535" spans="5:6" x14ac:dyDescent="0.25">
      <c r="E10535" t="s">
        <v>14249</v>
      </c>
      <c r="F10535" s="5">
        <v>640.37850000000003</v>
      </c>
    </row>
    <row r="10536" spans="5:6" x14ac:dyDescent="0.25">
      <c r="E10536" t="s">
        <v>6189</v>
      </c>
      <c r="F10536" s="5">
        <v>640.34160000000008</v>
      </c>
    </row>
    <row r="10537" spans="5:6" x14ac:dyDescent="0.25">
      <c r="E10537" t="s">
        <v>13510</v>
      </c>
      <c r="F10537" s="5">
        <v>640.07030000000009</v>
      </c>
    </row>
    <row r="10538" spans="5:6" x14ac:dyDescent="0.25">
      <c r="E10538" t="s">
        <v>4282</v>
      </c>
      <c r="F10538" s="5">
        <v>639.76429999999993</v>
      </c>
    </row>
    <row r="10539" spans="5:6" x14ac:dyDescent="0.25">
      <c r="E10539" t="s">
        <v>4228</v>
      </c>
      <c r="F10539" s="5">
        <v>639.6649000000001</v>
      </c>
    </row>
    <row r="10540" spans="5:6" x14ac:dyDescent="0.25">
      <c r="E10540" t="s">
        <v>11480</v>
      </c>
      <c r="F10540" s="5">
        <v>639.48220000000015</v>
      </c>
    </row>
    <row r="10541" spans="5:6" x14ac:dyDescent="0.25">
      <c r="E10541" t="s">
        <v>17886</v>
      </c>
      <c r="F10541" s="5">
        <v>639.3886</v>
      </c>
    </row>
    <row r="10542" spans="5:6" x14ac:dyDescent="0.25">
      <c r="E10542" t="s">
        <v>9087</v>
      </c>
      <c r="F10542" s="5">
        <v>638.3814000000001</v>
      </c>
    </row>
    <row r="10543" spans="5:6" x14ac:dyDescent="0.25">
      <c r="E10543" t="s">
        <v>1918</v>
      </c>
      <c r="F10543" s="5">
        <v>638.29320000000007</v>
      </c>
    </row>
    <row r="10544" spans="5:6" x14ac:dyDescent="0.25">
      <c r="E10544" t="s">
        <v>10360</v>
      </c>
      <c r="F10544" s="5">
        <v>638.28110000000004</v>
      </c>
    </row>
    <row r="10545" spans="5:6" x14ac:dyDescent="0.25">
      <c r="E10545" t="s">
        <v>1924</v>
      </c>
      <c r="F10545" s="5">
        <v>636.89199999999994</v>
      </c>
    </row>
    <row r="10546" spans="5:6" x14ac:dyDescent="0.25">
      <c r="E10546" t="s">
        <v>16173</v>
      </c>
      <c r="F10546" s="5">
        <v>636.87310000000014</v>
      </c>
    </row>
    <row r="10547" spans="5:6" x14ac:dyDescent="0.25">
      <c r="E10547" t="s">
        <v>12528</v>
      </c>
      <c r="F10547" s="5">
        <v>636.5463000000002</v>
      </c>
    </row>
    <row r="10548" spans="5:6" x14ac:dyDescent="0.25">
      <c r="E10548" t="s">
        <v>1287</v>
      </c>
      <c r="F10548" s="5">
        <v>635.78360000000009</v>
      </c>
    </row>
    <row r="10549" spans="5:6" x14ac:dyDescent="0.25">
      <c r="E10549" t="s">
        <v>2175</v>
      </c>
      <c r="F10549" s="5">
        <v>635.61410000000001</v>
      </c>
    </row>
    <row r="10550" spans="5:6" x14ac:dyDescent="0.25">
      <c r="E10550" t="s">
        <v>1982</v>
      </c>
      <c r="F10550" s="5">
        <v>635.3809</v>
      </c>
    </row>
    <row r="10551" spans="5:6" x14ac:dyDescent="0.25">
      <c r="E10551" t="s">
        <v>7275</v>
      </c>
      <c r="F10551" s="5">
        <v>635.30179999999996</v>
      </c>
    </row>
    <row r="10552" spans="5:6" x14ac:dyDescent="0.25">
      <c r="E10552" t="s">
        <v>5647</v>
      </c>
      <c r="F10552" s="5">
        <v>635.20330000000001</v>
      </c>
    </row>
    <row r="10553" spans="5:6" x14ac:dyDescent="0.25">
      <c r="E10553" t="s">
        <v>3285</v>
      </c>
      <c r="F10553" s="5">
        <v>635.14430000000004</v>
      </c>
    </row>
    <row r="10554" spans="5:6" x14ac:dyDescent="0.25">
      <c r="E10554" t="s">
        <v>16834</v>
      </c>
      <c r="F10554" s="5">
        <v>635.09389999999996</v>
      </c>
    </row>
    <row r="10555" spans="5:6" x14ac:dyDescent="0.25">
      <c r="E10555" t="s">
        <v>13258</v>
      </c>
      <c r="F10555" s="5">
        <v>634.66249999999991</v>
      </c>
    </row>
    <row r="10556" spans="5:6" x14ac:dyDescent="0.25">
      <c r="E10556" t="s">
        <v>15073</v>
      </c>
      <c r="F10556" s="5">
        <v>634.0687999999999</v>
      </c>
    </row>
    <row r="10557" spans="5:6" x14ac:dyDescent="0.25">
      <c r="E10557" t="s">
        <v>9601</v>
      </c>
      <c r="F10557" s="5">
        <v>633.98640000000012</v>
      </c>
    </row>
    <row r="10558" spans="5:6" x14ac:dyDescent="0.25">
      <c r="E10558" t="s">
        <v>7047</v>
      </c>
      <c r="F10558" s="5">
        <v>633.75500000000011</v>
      </c>
    </row>
    <row r="10559" spans="5:6" x14ac:dyDescent="0.25">
      <c r="E10559" t="s">
        <v>4318</v>
      </c>
      <c r="F10559" s="5">
        <v>633.61869999999999</v>
      </c>
    </row>
    <row r="10560" spans="5:6" x14ac:dyDescent="0.25">
      <c r="E10560" t="s">
        <v>18554</v>
      </c>
      <c r="F10560" s="5">
        <v>633.47580000000005</v>
      </c>
    </row>
    <row r="10561" spans="5:6" x14ac:dyDescent="0.25">
      <c r="E10561" t="s">
        <v>18088</v>
      </c>
      <c r="F10561" s="5">
        <v>633.37270000000012</v>
      </c>
    </row>
    <row r="10562" spans="5:6" x14ac:dyDescent="0.25">
      <c r="E10562" t="s">
        <v>3455</v>
      </c>
      <c r="F10562" s="5">
        <v>632.89149999999995</v>
      </c>
    </row>
    <row r="10563" spans="5:6" x14ac:dyDescent="0.25">
      <c r="E10563" t="s">
        <v>17298</v>
      </c>
      <c r="F10563" s="5">
        <v>632.32349999999997</v>
      </c>
    </row>
    <row r="10564" spans="5:6" x14ac:dyDescent="0.25">
      <c r="E10564" t="s">
        <v>11282</v>
      </c>
      <c r="F10564" s="5">
        <v>632.18439999999998</v>
      </c>
    </row>
    <row r="10565" spans="5:6" x14ac:dyDescent="0.25">
      <c r="E10565" t="s">
        <v>11625</v>
      </c>
      <c r="F10565" s="5">
        <v>632.17179999999996</v>
      </c>
    </row>
    <row r="10566" spans="5:6" x14ac:dyDescent="0.25">
      <c r="E10566" t="s">
        <v>3238</v>
      </c>
      <c r="F10566" s="5">
        <v>632.1105</v>
      </c>
    </row>
    <row r="10567" spans="5:6" x14ac:dyDescent="0.25">
      <c r="E10567" t="s">
        <v>5605</v>
      </c>
      <c r="F10567" s="5">
        <v>632.09620000000007</v>
      </c>
    </row>
    <row r="10568" spans="5:6" x14ac:dyDescent="0.25">
      <c r="E10568" t="s">
        <v>6306</v>
      </c>
      <c r="F10568" s="5">
        <v>632.00799999999992</v>
      </c>
    </row>
    <row r="10569" spans="5:6" x14ac:dyDescent="0.25">
      <c r="E10569" t="s">
        <v>9778</v>
      </c>
      <c r="F10569" s="5">
        <v>632.00109999999984</v>
      </c>
    </row>
    <row r="10570" spans="5:6" x14ac:dyDescent="0.25">
      <c r="E10570" t="s">
        <v>10984</v>
      </c>
      <c r="F10570" s="5">
        <v>631.36440000000005</v>
      </c>
    </row>
    <row r="10571" spans="5:6" x14ac:dyDescent="0.25">
      <c r="E10571" t="s">
        <v>5538</v>
      </c>
      <c r="F10571" s="5">
        <v>631.36440000000005</v>
      </c>
    </row>
    <row r="10572" spans="5:6" x14ac:dyDescent="0.25">
      <c r="E10572" t="s">
        <v>15362</v>
      </c>
      <c r="F10572" s="5">
        <v>630.81820000000016</v>
      </c>
    </row>
    <row r="10573" spans="5:6" x14ac:dyDescent="0.25">
      <c r="E10573" t="s">
        <v>10665</v>
      </c>
      <c r="F10573" s="5">
        <v>630.78120000000001</v>
      </c>
    </row>
    <row r="10574" spans="5:6" x14ac:dyDescent="0.25">
      <c r="E10574" t="s">
        <v>6996</v>
      </c>
      <c r="F10574" s="5">
        <v>630.70700000000011</v>
      </c>
    </row>
    <row r="10575" spans="5:6" x14ac:dyDescent="0.25">
      <c r="E10575" t="s">
        <v>6058</v>
      </c>
      <c r="F10575" s="5">
        <v>630.70700000000011</v>
      </c>
    </row>
    <row r="10576" spans="5:6" x14ac:dyDescent="0.25">
      <c r="E10576" t="s">
        <v>3466</v>
      </c>
      <c r="F10576" s="5">
        <v>630.70700000000011</v>
      </c>
    </row>
    <row r="10577" spans="5:6" x14ac:dyDescent="0.25">
      <c r="E10577" t="s">
        <v>2102</v>
      </c>
      <c r="F10577" s="5">
        <v>630.70700000000011</v>
      </c>
    </row>
    <row r="10578" spans="5:6" x14ac:dyDescent="0.25">
      <c r="E10578" t="s">
        <v>6932</v>
      </c>
      <c r="F10578" s="5">
        <v>630.33500000000004</v>
      </c>
    </row>
    <row r="10579" spans="5:6" x14ac:dyDescent="0.25">
      <c r="E10579" t="s">
        <v>8547</v>
      </c>
      <c r="F10579" s="5">
        <v>630.25959999999986</v>
      </c>
    </row>
    <row r="10580" spans="5:6" x14ac:dyDescent="0.25">
      <c r="E10580" t="s">
        <v>13538</v>
      </c>
      <c r="F10580" s="5">
        <v>630.06690000000003</v>
      </c>
    </row>
    <row r="10581" spans="5:6" x14ac:dyDescent="0.25">
      <c r="E10581" t="s">
        <v>643</v>
      </c>
      <c r="F10581" s="5">
        <v>630.03830000000005</v>
      </c>
    </row>
    <row r="10582" spans="5:6" x14ac:dyDescent="0.25">
      <c r="E10582" t="s">
        <v>4944</v>
      </c>
      <c r="F10582" s="5">
        <v>630.01739999999995</v>
      </c>
    </row>
    <row r="10583" spans="5:6" x14ac:dyDescent="0.25">
      <c r="E10583" t="s">
        <v>14781</v>
      </c>
      <c r="F10583" s="5">
        <v>629.73540000000003</v>
      </c>
    </row>
    <row r="10584" spans="5:6" x14ac:dyDescent="0.25">
      <c r="E10584" t="s">
        <v>8455</v>
      </c>
      <c r="F10584" s="5">
        <v>629.68299999999999</v>
      </c>
    </row>
    <row r="10585" spans="5:6" x14ac:dyDescent="0.25">
      <c r="E10585" t="s">
        <v>6612</v>
      </c>
      <c r="F10585" s="5">
        <v>629.13</v>
      </c>
    </row>
    <row r="10586" spans="5:6" x14ac:dyDescent="0.25">
      <c r="E10586" t="s">
        <v>1713</v>
      </c>
      <c r="F10586" s="5">
        <v>629.02289999999994</v>
      </c>
    </row>
    <row r="10587" spans="5:6" x14ac:dyDescent="0.25">
      <c r="E10587" t="s">
        <v>12678</v>
      </c>
      <c r="F10587" s="5">
        <v>629.00959999999986</v>
      </c>
    </row>
    <row r="10588" spans="5:6" x14ac:dyDescent="0.25">
      <c r="E10588" t="s">
        <v>1871</v>
      </c>
      <c r="F10588" s="5">
        <v>628.88429999999994</v>
      </c>
    </row>
    <row r="10589" spans="5:6" x14ac:dyDescent="0.25">
      <c r="E10589" t="s">
        <v>15334</v>
      </c>
      <c r="F10589" s="5">
        <v>628.55239999999992</v>
      </c>
    </row>
    <row r="10590" spans="5:6" x14ac:dyDescent="0.25">
      <c r="E10590" t="s">
        <v>4543</v>
      </c>
      <c r="F10590" s="5">
        <v>628.21420000000001</v>
      </c>
    </row>
    <row r="10591" spans="5:6" x14ac:dyDescent="0.25">
      <c r="E10591" t="s">
        <v>15774</v>
      </c>
      <c r="F10591" s="5">
        <v>627.71460000000002</v>
      </c>
    </row>
    <row r="10592" spans="5:6" x14ac:dyDescent="0.25">
      <c r="E10592" t="s">
        <v>14494</v>
      </c>
      <c r="F10592" s="5">
        <v>627.6395</v>
      </c>
    </row>
    <row r="10593" spans="5:6" x14ac:dyDescent="0.25">
      <c r="E10593" t="s">
        <v>8091</v>
      </c>
      <c r="F10593" s="5">
        <v>627.58190000000002</v>
      </c>
    </row>
    <row r="10594" spans="5:6" x14ac:dyDescent="0.25">
      <c r="E10594" t="s">
        <v>5221</v>
      </c>
      <c r="F10594" s="5">
        <v>627.58190000000002</v>
      </c>
    </row>
    <row r="10595" spans="5:6" x14ac:dyDescent="0.25">
      <c r="E10595" t="s">
        <v>13460</v>
      </c>
      <c r="F10595" s="5">
        <v>627.52150000000006</v>
      </c>
    </row>
    <row r="10596" spans="5:6" x14ac:dyDescent="0.25">
      <c r="E10596" t="s">
        <v>12131</v>
      </c>
      <c r="F10596" s="5">
        <v>627.51339999999993</v>
      </c>
    </row>
    <row r="10597" spans="5:6" x14ac:dyDescent="0.25">
      <c r="E10597" t="s">
        <v>11836</v>
      </c>
      <c r="F10597" s="5">
        <v>627.42000000000007</v>
      </c>
    </row>
    <row r="10598" spans="5:6" x14ac:dyDescent="0.25">
      <c r="E10598" t="s">
        <v>5134</v>
      </c>
      <c r="F10598" s="5">
        <v>627.21320000000014</v>
      </c>
    </row>
    <row r="10599" spans="5:6" x14ac:dyDescent="0.25">
      <c r="E10599" t="s">
        <v>9635</v>
      </c>
      <c r="F10599" s="5">
        <v>626.89339999999993</v>
      </c>
    </row>
    <row r="10600" spans="5:6" x14ac:dyDescent="0.25">
      <c r="E10600" t="s">
        <v>14603</v>
      </c>
      <c r="F10600" s="5">
        <v>626.76800000000003</v>
      </c>
    </row>
    <row r="10601" spans="5:6" x14ac:dyDescent="0.25">
      <c r="E10601" t="s">
        <v>9865</v>
      </c>
      <c r="F10601" s="5">
        <v>626.23740000000009</v>
      </c>
    </row>
    <row r="10602" spans="5:6" x14ac:dyDescent="0.25">
      <c r="E10602" t="s">
        <v>18294</v>
      </c>
      <c r="F10602" s="5">
        <v>625.91679999999997</v>
      </c>
    </row>
    <row r="10603" spans="5:6" x14ac:dyDescent="0.25">
      <c r="E10603" t="s">
        <v>5843</v>
      </c>
      <c r="F10603" s="5">
        <v>625.86770000000001</v>
      </c>
    </row>
    <row r="10604" spans="5:6" x14ac:dyDescent="0.25">
      <c r="E10604" t="s">
        <v>4595</v>
      </c>
      <c r="F10604" s="5">
        <v>625.84879999999998</v>
      </c>
    </row>
    <row r="10605" spans="5:6" x14ac:dyDescent="0.25">
      <c r="E10605" t="s">
        <v>11270</v>
      </c>
      <c r="F10605" s="5">
        <v>625.79799999999989</v>
      </c>
    </row>
    <row r="10606" spans="5:6" x14ac:dyDescent="0.25">
      <c r="E10606" t="s">
        <v>11804</v>
      </c>
      <c r="F10606" s="5">
        <v>625.78579999999999</v>
      </c>
    </row>
    <row r="10607" spans="5:6" x14ac:dyDescent="0.25">
      <c r="E10607" t="s">
        <v>4083</v>
      </c>
      <c r="F10607" s="5">
        <v>625.67240000000004</v>
      </c>
    </row>
    <row r="10608" spans="5:6" x14ac:dyDescent="0.25">
      <c r="E10608" t="s">
        <v>4569</v>
      </c>
      <c r="F10608" s="5">
        <v>625.37180000000012</v>
      </c>
    </row>
    <row r="10609" spans="5:6" x14ac:dyDescent="0.25">
      <c r="E10609" t="s">
        <v>3592</v>
      </c>
      <c r="F10609" s="5">
        <v>625.23550000000012</v>
      </c>
    </row>
    <row r="10610" spans="5:6" x14ac:dyDescent="0.25">
      <c r="E10610" t="s">
        <v>6046</v>
      </c>
      <c r="F10610" s="5">
        <v>625.10599999999977</v>
      </c>
    </row>
    <row r="10611" spans="5:6" x14ac:dyDescent="0.25">
      <c r="E10611" t="s">
        <v>15501</v>
      </c>
      <c r="F10611" s="5">
        <v>625.06529999999998</v>
      </c>
    </row>
    <row r="10612" spans="5:6" x14ac:dyDescent="0.25">
      <c r="E10612" t="s">
        <v>15471</v>
      </c>
      <c r="F10612" s="5">
        <v>625.05860000000007</v>
      </c>
    </row>
    <row r="10613" spans="5:6" x14ac:dyDescent="0.25">
      <c r="E10613" t="s">
        <v>1975</v>
      </c>
      <c r="F10613" s="5">
        <v>624.89830000000006</v>
      </c>
    </row>
    <row r="10614" spans="5:6" x14ac:dyDescent="0.25">
      <c r="E10614" t="s">
        <v>9846</v>
      </c>
      <c r="F10614" s="5">
        <v>624.45819999999992</v>
      </c>
    </row>
    <row r="10615" spans="5:6" x14ac:dyDescent="0.25">
      <c r="E10615" t="s">
        <v>12294</v>
      </c>
      <c r="F10615" s="5">
        <v>624.44549999999992</v>
      </c>
    </row>
    <row r="10616" spans="5:6" x14ac:dyDescent="0.25">
      <c r="E10616" t="s">
        <v>2479</v>
      </c>
      <c r="F10616" s="5">
        <v>624.40250000000003</v>
      </c>
    </row>
    <row r="10617" spans="5:6" x14ac:dyDescent="0.25">
      <c r="E10617" t="s">
        <v>5790</v>
      </c>
      <c r="F10617" s="5">
        <v>623.07550000000015</v>
      </c>
    </row>
    <row r="10618" spans="5:6" x14ac:dyDescent="0.25">
      <c r="E10618" t="s">
        <v>12182</v>
      </c>
      <c r="F10618" s="5">
        <v>622.56130000000007</v>
      </c>
    </row>
    <row r="10619" spans="5:6" x14ac:dyDescent="0.25">
      <c r="E10619" t="s">
        <v>11594</v>
      </c>
      <c r="F10619" s="5">
        <v>622.43330000000014</v>
      </c>
    </row>
    <row r="10620" spans="5:6" x14ac:dyDescent="0.25">
      <c r="E10620" t="s">
        <v>17325</v>
      </c>
      <c r="F10620" s="5">
        <v>622.39299999999992</v>
      </c>
    </row>
    <row r="10621" spans="5:6" x14ac:dyDescent="0.25">
      <c r="E10621" t="s">
        <v>8420</v>
      </c>
      <c r="F10621" s="5">
        <v>621.60490000000004</v>
      </c>
    </row>
    <row r="10622" spans="5:6" x14ac:dyDescent="0.25">
      <c r="E10622" t="s">
        <v>6378</v>
      </c>
      <c r="F10622" s="5">
        <v>621.28550000000007</v>
      </c>
    </row>
    <row r="10623" spans="5:6" x14ac:dyDescent="0.25">
      <c r="E10623" t="s">
        <v>3116</v>
      </c>
      <c r="F10623" s="5">
        <v>620.81560000000013</v>
      </c>
    </row>
    <row r="10624" spans="5:6" x14ac:dyDescent="0.25">
      <c r="E10624" t="s">
        <v>2035</v>
      </c>
      <c r="F10624" s="5">
        <v>620.60910000000001</v>
      </c>
    </row>
    <row r="10625" spans="5:6" x14ac:dyDescent="0.25">
      <c r="E10625" t="s">
        <v>2333</v>
      </c>
      <c r="F10625" s="5">
        <v>619.92309999999998</v>
      </c>
    </row>
    <row r="10626" spans="5:6" x14ac:dyDescent="0.25">
      <c r="E10626" t="s">
        <v>4515</v>
      </c>
      <c r="F10626" s="5">
        <v>619.65200000000004</v>
      </c>
    </row>
    <row r="10627" spans="5:6" x14ac:dyDescent="0.25">
      <c r="E10627" t="s">
        <v>14929</v>
      </c>
      <c r="F10627" s="5">
        <v>619.55130000000008</v>
      </c>
    </row>
    <row r="10628" spans="5:6" x14ac:dyDescent="0.25">
      <c r="E10628" t="s">
        <v>8257</v>
      </c>
      <c r="F10628" s="5">
        <v>619.4769</v>
      </c>
    </row>
    <row r="10629" spans="5:6" x14ac:dyDescent="0.25">
      <c r="E10629" t="s">
        <v>1554</v>
      </c>
      <c r="F10629" s="5">
        <v>618.74329999999998</v>
      </c>
    </row>
    <row r="10630" spans="5:6" x14ac:dyDescent="0.25">
      <c r="E10630" t="s">
        <v>6579</v>
      </c>
      <c r="F10630" s="5">
        <v>618.55490000000009</v>
      </c>
    </row>
    <row r="10631" spans="5:6" x14ac:dyDescent="0.25">
      <c r="E10631" t="s">
        <v>17070</v>
      </c>
      <c r="F10631" s="5">
        <v>618.54539999999997</v>
      </c>
    </row>
    <row r="10632" spans="5:6" x14ac:dyDescent="0.25">
      <c r="E10632" t="s">
        <v>18236</v>
      </c>
      <c r="F10632" s="5">
        <v>618.48</v>
      </c>
    </row>
    <row r="10633" spans="5:6" x14ac:dyDescent="0.25">
      <c r="E10633" t="s">
        <v>15168</v>
      </c>
      <c r="F10633" s="5">
        <v>618.48</v>
      </c>
    </row>
    <row r="10634" spans="5:6" x14ac:dyDescent="0.25">
      <c r="E10634" t="s">
        <v>7905</v>
      </c>
      <c r="F10634" s="5">
        <v>618.48</v>
      </c>
    </row>
    <row r="10635" spans="5:6" x14ac:dyDescent="0.25">
      <c r="E10635" t="s">
        <v>16583</v>
      </c>
      <c r="F10635" s="5">
        <v>618.47759999999994</v>
      </c>
    </row>
    <row r="10636" spans="5:6" x14ac:dyDescent="0.25">
      <c r="E10636" t="s">
        <v>7737</v>
      </c>
      <c r="F10636" s="5">
        <v>618.06190000000004</v>
      </c>
    </row>
    <row r="10637" spans="5:6" x14ac:dyDescent="0.25">
      <c r="E10637" t="s">
        <v>2303</v>
      </c>
      <c r="F10637" s="5">
        <v>617.85980000000018</v>
      </c>
    </row>
    <row r="10638" spans="5:6" x14ac:dyDescent="0.25">
      <c r="E10638" t="s">
        <v>14967</v>
      </c>
      <c r="F10638" s="5">
        <v>617.78639999999996</v>
      </c>
    </row>
    <row r="10639" spans="5:6" x14ac:dyDescent="0.25">
      <c r="E10639" t="s">
        <v>8382</v>
      </c>
      <c r="F10639" s="5">
        <v>617.74599999999987</v>
      </c>
    </row>
    <row r="10640" spans="5:6" x14ac:dyDescent="0.25">
      <c r="E10640" t="s">
        <v>10445</v>
      </c>
      <c r="F10640" s="5">
        <v>617.52719999999988</v>
      </c>
    </row>
    <row r="10641" spans="5:6" x14ac:dyDescent="0.25">
      <c r="E10641" t="s">
        <v>7914</v>
      </c>
      <c r="F10641" s="5">
        <v>617.49110000000007</v>
      </c>
    </row>
    <row r="10642" spans="5:6" x14ac:dyDescent="0.25">
      <c r="E10642" t="s">
        <v>3851</v>
      </c>
      <c r="F10642" s="5">
        <v>617.19579999999996</v>
      </c>
    </row>
    <row r="10643" spans="5:6" x14ac:dyDescent="0.25">
      <c r="E10643" t="s">
        <v>16246</v>
      </c>
      <c r="F10643" s="5">
        <v>616.97219999999993</v>
      </c>
    </row>
    <row r="10644" spans="5:6" x14ac:dyDescent="0.25">
      <c r="E10644" t="s">
        <v>8490</v>
      </c>
      <c r="F10644" s="5">
        <v>616.67729999999995</v>
      </c>
    </row>
    <row r="10645" spans="5:6" x14ac:dyDescent="0.25">
      <c r="E10645" t="s">
        <v>5614</v>
      </c>
      <c r="F10645" s="5">
        <v>616.60200000000009</v>
      </c>
    </row>
    <row r="10646" spans="5:6" x14ac:dyDescent="0.25">
      <c r="E10646" t="s">
        <v>16744</v>
      </c>
      <c r="F10646" s="5">
        <v>616.5915</v>
      </c>
    </row>
    <row r="10647" spans="5:6" x14ac:dyDescent="0.25">
      <c r="E10647" t="s">
        <v>1321</v>
      </c>
      <c r="F10647" s="5">
        <v>616.43990000000008</v>
      </c>
    </row>
    <row r="10648" spans="5:6" x14ac:dyDescent="0.25">
      <c r="E10648" t="s">
        <v>11794</v>
      </c>
      <c r="F10648" s="5">
        <v>616.36429999999996</v>
      </c>
    </row>
    <row r="10649" spans="5:6" x14ac:dyDescent="0.25">
      <c r="E10649" t="s">
        <v>4611</v>
      </c>
      <c r="F10649" s="5">
        <v>615.67000000000007</v>
      </c>
    </row>
    <row r="10650" spans="5:6" x14ac:dyDescent="0.25">
      <c r="E10650" t="s">
        <v>6337</v>
      </c>
      <c r="F10650" s="5">
        <v>615.32550000000015</v>
      </c>
    </row>
    <row r="10651" spans="5:6" x14ac:dyDescent="0.25">
      <c r="E10651" t="s">
        <v>9437</v>
      </c>
      <c r="F10651" s="5">
        <v>615.26030000000003</v>
      </c>
    </row>
    <row r="10652" spans="5:6" x14ac:dyDescent="0.25">
      <c r="E10652" t="s">
        <v>4375</v>
      </c>
      <c r="F10652" s="5">
        <v>615.15010000000007</v>
      </c>
    </row>
    <row r="10653" spans="5:6" x14ac:dyDescent="0.25">
      <c r="E10653" t="s">
        <v>4094</v>
      </c>
      <c r="F10653" s="5">
        <v>615.1377</v>
      </c>
    </row>
    <row r="10654" spans="5:6" x14ac:dyDescent="0.25">
      <c r="E10654" t="s">
        <v>7966</v>
      </c>
      <c r="F10654" s="5">
        <v>615.03870000000006</v>
      </c>
    </row>
    <row r="10655" spans="5:6" x14ac:dyDescent="0.25">
      <c r="E10655" t="s">
        <v>2101</v>
      </c>
      <c r="F10655" s="5">
        <v>614.81940000000009</v>
      </c>
    </row>
    <row r="10656" spans="5:6" x14ac:dyDescent="0.25">
      <c r="E10656" t="s">
        <v>16062</v>
      </c>
      <c r="F10656" s="5">
        <v>614.59339999999997</v>
      </c>
    </row>
    <row r="10657" spans="5:6" x14ac:dyDescent="0.25">
      <c r="E10657" t="s">
        <v>7675</v>
      </c>
      <c r="F10657" s="5">
        <v>613.71229999999991</v>
      </c>
    </row>
    <row r="10658" spans="5:6" x14ac:dyDescent="0.25">
      <c r="E10658" t="s">
        <v>6976</v>
      </c>
      <c r="F10658" s="5">
        <v>613.66520000000014</v>
      </c>
    </row>
    <row r="10659" spans="5:6" x14ac:dyDescent="0.25">
      <c r="E10659" t="s">
        <v>18295</v>
      </c>
      <c r="F10659" s="5">
        <v>613.39179999999988</v>
      </c>
    </row>
    <row r="10660" spans="5:6" x14ac:dyDescent="0.25">
      <c r="E10660" t="s">
        <v>16775</v>
      </c>
      <c r="F10660" s="5">
        <v>613.39179999999988</v>
      </c>
    </row>
    <row r="10661" spans="5:6" x14ac:dyDescent="0.25">
      <c r="E10661" t="s">
        <v>17260</v>
      </c>
      <c r="F10661" s="5">
        <v>613.39179999999988</v>
      </c>
    </row>
    <row r="10662" spans="5:6" x14ac:dyDescent="0.25">
      <c r="E10662" t="s">
        <v>15550</v>
      </c>
      <c r="F10662" s="5">
        <v>613.39179999999988</v>
      </c>
    </row>
    <row r="10663" spans="5:6" x14ac:dyDescent="0.25">
      <c r="E10663" t="s">
        <v>12983</v>
      </c>
      <c r="F10663" s="5">
        <v>613.39179999999988</v>
      </c>
    </row>
    <row r="10664" spans="5:6" x14ac:dyDescent="0.25">
      <c r="E10664" t="s">
        <v>12719</v>
      </c>
      <c r="F10664" s="5">
        <v>613.39179999999988</v>
      </c>
    </row>
    <row r="10665" spans="5:6" x14ac:dyDescent="0.25">
      <c r="E10665" t="s">
        <v>12497</v>
      </c>
      <c r="F10665" s="5">
        <v>613.39179999999988</v>
      </c>
    </row>
    <row r="10666" spans="5:6" x14ac:dyDescent="0.25">
      <c r="E10666" t="s">
        <v>10797</v>
      </c>
      <c r="F10666" s="5">
        <v>613.39179999999988</v>
      </c>
    </row>
    <row r="10667" spans="5:6" x14ac:dyDescent="0.25">
      <c r="E10667" t="s">
        <v>8754</v>
      </c>
      <c r="F10667" s="5">
        <v>613.39179999999988</v>
      </c>
    </row>
    <row r="10668" spans="5:6" x14ac:dyDescent="0.25">
      <c r="E10668" t="s">
        <v>8996</v>
      </c>
      <c r="F10668" s="5">
        <v>613.39179999999988</v>
      </c>
    </row>
    <row r="10669" spans="5:6" x14ac:dyDescent="0.25">
      <c r="E10669" t="s">
        <v>7755</v>
      </c>
      <c r="F10669" s="5">
        <v>613.39179999999988</v>
      </c>
    </row>
    <row r="10670" spans="5:6" x14ac:dyDescent="0.25">
      <c r="E10670" t="s">
        <v>7186</v>
      </c>
      <c r="F10670" s="5">
        <v>613.39179999999988</v>
      </c>
    </row>
    <row r="10671" spans="5:6" x14ac:dyDescent="0.25">
      <c r="E10671" t="s">
        <v>4852</v>
      </c>
      <c r="F10671" s="5">
        <v>613.39179999999988</v>
      </c>
    </row>
    <row r="10672" spans="5:6" x14ac:dyDescent="0.25">
      <c r="E10672" t="s">
        <v>4898</v>
      </c>
      <c r="F10672" s="5">
        <v>613.39179999999988</v>
      </c>
    </row>
    <row r="10673" spans="5:6" x14ac:dyDescent="0.25">
      <c r="E10673" t="s">
        <v>2888</v>
      </c>
      <c r="F10673" s="5">
        <v>613.39179999999988</v>
      </c>
    </row>
    <row r="10674" spans="5:6" x14ac:dyDescent="0.25">
      <c r="E10674" t="s">
        <v>18161</v>
      </c>
      <c r="F10674" s="5">
        <v>613.30359999999996</v>
      </c>
    </row>
    <row r="10675" spans="5:6" x14ac:dyDescent="0.25">
      <c r="E10675" t="s">
        <v>12126</v>
      </c>
      <c r="F10675" s="5">
        <v>613.24689999999998</v>
      </c>
    </row>
    <row r="10676" spans="5:6" x14ac:dyDescent="0.25">
      <c r="E10676" t="s">
        <v>4262</v>
      </c>
      <c r="F10676" s="5">
        <v>613.22800000000007</v>
      </c>
    </row>
    <row r="10677" spans="5:6" x14ac:dyDescent="0.25">
      <c r="E10677" t="s">
        <v>12080</v>
      </c>
      <c r="F10677" s="5">
        <v>613.11460000000011</v>
      </c>
    </row>
    <row r="10678" spans="5:6" x14ac:dyDescent="0.25">
      <c r="E10678" t="s">
        <v>13632</v>
      </c>
      <c r="F10678" s="5">
        <v>612.77960000000007</v>
      </c>
    </row>
    <row r="10679" spans="5:6" x14ac:dyDescent="0.25">
      <c r="E10679" t="s">
        <v>12243</v>
      </c>
      <c r="F10679" s="5">
        <v>612.67679999999996</v>
      </c>
    </row>
    <row r="10680" spans="5:6" x14ac:dyDescent="0.25">
      <c r="E10680" t="s">
        <v>16921</v>
      </c>
      <c r="F10680" s="5">
        <v>612.52639999999997</v>
      </c>
    </row>
    <row r="10681" spans="5:6" x14ac:dyDescent="0.25">
      <c r="E10681" t="s">
        <v>10370</v>
      </c>
      <c r="F10681" s="5">
        <v>612.51070000000004</v>
      </c>
    </row>
    <row r="10682" spans="5:6" x14ac:dyDescent="0.25">
      <c r="E10682" t="s">
        <v>8282</v>
      </c>
      <c r="F10682" s="5">
        <v>612.45970000000011</v>
      </c>
    </row>
    <row r="10683" spans="5:6" x14ac:dyDescent="0.25">
      <c r="E10683" t="s">
        <v>7911</v>
      </c>
      <c r="F10683" s="5">
        <v>612.4276000000001</v>
      </c>
    </row>
    <row r="10684" spans="5:6" x14ac:dyDescent="0.25">
      <c r="E10684" t="s">
        <v>10452</v>
      </c>
      <c r="F10684" s="5">
        <v>612.27900000000011</v>
      </c>
    </row>
    <row r="10685" spans="5:6" x14ac:dyDescent="0.25">
      <c r="E10685" t="s">
        <v>17527</v>
      </c>
      <c r="F10685" s="5">
        <v>612.21060000000011</v>
      </c>
    </row>
    <row r="10686" spans="5:6" x14ac:dyDescent="0.25">
      <c r="E10686" t="s">
        <v>2238</v>
      </c>
      <c r="F10686" s="5">
        <v>611.92640000000006</v>
      </c>
    </row>
    <row r="10687" spans="5:6" x14ac:dyDescent="0.25">
      <c r="E10687" t="s">
        <v>1631</v>
      </c>
      <c r="F10687" s="5">
        <v>611.88970000000006</v>
      </c>
    </row>
    <row r="10688" spans="5:6" x14ac:dyDescent="0.25">
      <c r="E10688" t="s">
        <v>16074</v>
      </c>
      <c r="F10688" s="5">
        <v>611.8877</v>
      </c>
    </row>
    <row r="10689" spans="5:6" x14ac:dyDescent="0.25">
      <c r="E10689" t="s">
        <v>1301</v>
      </c>
      <c r="F10689" s="5">
        <v>611.7747999999998</v>
      </c>
    </row>
    <row r="10690" spans="5:6" x14ac:dyDescent="0.25">
      <c r="E10690" t="s">
        <v>6269</v>
      </c>
      <c r="F10690" s="5">
        <v>611.58090000000004</v>
      </c>
    </row>
    <row r="10691" spans="5:6" x14ac:dyDescent="0.25">
      <c r="E10691" t="s">
        <v>2772</v>
      </c>
      <c r="F10691" s="5">
        <v>611.51930000000004</v>
      </c>
    </row>
    <row r="10692" spans="5:6" x14ac:dyDescent="0.25">
      <c r="E10692" t="s">
        <v>11187</v>
      </c>
      <c r="F10692" s="5">
        <v>611.39449999999988</v>
      </c>
    </row>
    <row r="10693" spans="5:6" x14ac:dyDescent="0.25">
      <c r="E10693" t="s">
        <v>13625</v>
      </c>
      <c r="F10693" s="5">
        <v>611.38200000000006</v>
      </c>
    </row>
    <row r="10694" spans="5:6" x14ac:dyDescent="0.25">
      <c r="E10694" t="s">
        <v>10508</v>
      </c>
      <c r="F10694" s="5">
        <v>611.29959999999994</v>
      </c>
    </row>
    <row r="10695" spans="5:6" x14ac:dyDescent="0.25">
      <c r="E10695" t="s">
        <v>14243</v>
      </c>
      <c r="F10695" s="5">
        <v>611.05589999999995</v>
      </c>
    </row>
    <row r="10696" spans="5:6" x14ac:dyDescent="0.25">
      <c r="E10696" t="s">
        <v>16623</v>
      </c>
      <c r="F10696" s="5">
        <v>611.04919999999993</v>
      </c>
    </row>
    <row r="10697" spans="5:6" x14ac:dyDescent="0.25">
      <c r="E10697" t="s">
        <v>1522</v>
      </c>
      <c r="F10697" s="5">
        <v>610.94150000000002</v>
      </c>
    </row>
    <row r="10698" spans="5:6" x14ac:dyDescent="0.25">
      <c r="E10698" t="s">
        <v>11365</v>
      </c>
      <c r="F10698" s="5">
        <v>610.92489999999987</v>
      </c>
    </row>
    <row r="10699" spans="5:6" x14ac:dyDescent="0.25">
      <c r="E10699" t="s">
        <v>1613</v>
      </c>
      <c r="F10699" s="5">
        <v>610.92489999999987</v>
      </c>
    </row>
    <row r="10700" spans="5:6" x14ac:dyDescent="0.25">
      <c r="E10700" t="s">
        <v>15754</v>
      </c>
      <c r="F10700" s="5">
        <v>610.77520000000015</v>
      </c>
    </row>
    <row r="10701" spans="5:6" x14ac:dyDescent="0.25">
      <c r="E10701" t="s">
        <v>10337</v>
      </c>
      <c r="F10701" s="5">
        <v>610.49310000000014</v>
      </c>
    </row>
    <row r="10702" spans="5:6" x14ac:dyDescent="0.25">
      <c r="E10702" t="s">
        <v>5012</v>
      </c>
      <c r="F10702" s="5">
        <v>610.19489999999996</v>
      </c>
    </row>
    <row r="10703" spans="5:6" x14ac:dyDescent="0.25">
      <c r="E10703" t="s">
        <v>9031</v>
      </c>
      <c r="F10703" s="5">
        <v>610.1925</v>
      </c>
    </row>
    <row r="10704" spans="5:6" x14ac:dyDescent="0.25">
      <c r="E10704" t="s">
        <v>8113</v>
      </c>
      <c r="F10704" s="5">
        <v>610.04230000000007</v>
      </c>
    </row>
    <row r="10705" spans="5:6" x14ac:dyDescent="0.25">
      <c r="E10705" t="s">
        <v>13662</v>
      </c>
      <c r="F10705" s="5">
        <v>609.99720000000002</v>
      </c>
    </row>
    <row r="10706" spans="5:6" x14ac:dyDescent="0.25">
      <c r="E10706" t="s">
        <v>13369</v>
      </c>
      <c r="F10706" s="5">
        <v>609.73760000000004</v>
      </c>
    </row>
    <row r="10707" spans="5:6" x14ac:dyDescent="0.25">
      <c r="E10707" t="s">
        <v>15572</v>
      </c>
      <c r="F10707" s="5">
        <v>609.50470000000007</v>
      </c>
    </row>
    <row r="10708" spans="5:6" x14ac:dyDescent="0.25">
      <c r="E10708" t="s">
        <v>6809</v>
      </c>
      <c r="F10708" s="5">
        <v>608.97199999999998</v>
      </c>
    </row>
    <row r="10709" spans="5:6" x14ac:dyDescent="0.25">
      <c r="E10709" t="s">
        <v>4406</v>
      </c>
      <c r="F10709" s="5">
        <v>608.95309999999995</v>
      </c>
    </row>
    <row r="10710" spans="5:6" x14ac:dyDescent="0.25">
      <c r="E10710" t="s">
        <v>15842</v>
      </c>
      <c r="F10710" s="5">
        <v>608.80330000000004</v>
      </c>
    </row>
    <row r="10711" spans="5:6" x14ac:dyDescent="0.25">
      <c r="E10711" t="s">
        <v>1384</v>
      </c>
      <c r="F10711" s="5">
        <v>608.471</v>
      </c>
    </row>
    <row r="10712" spans="5:6" x14ac:dyDescent="0.25">
      <c r="E10712" t="s">
        <v>1113</v>
      </c>
      <c r="F10712" s="5">
        <v>608.4072000000001</v>
      </c>
    </row>
    <row r="10713" spans="5:6" x14ac:dyDescent="0.25">
      <c r="E10713" t="s">
        <v>4565</v>
      </c>
      <c r="F10713" s="5">
        <v>608.24520000000007</v>
      </c>
    </row>
    <row r="10714" spans="5:6" x14ac:dyDescent="0.25">
      <c r="E10714" t="s">
        <v>16034</v>
      </c>
      <c r="F10714" s="5">
        <v>608.20740000000012</v>
      </c>
    </row>
    <row r="10715" spans="5:6" x14ac:dyDescent="0.25">
      <c r="E10715" t="s">
        <v>11759</v>
      </c>
      <c r="F10715" s="5">
        <v>607.34370000000001</v>
      </c>
    </row>
    <row r="10716" spans="5:6" x14ac:dyDescent="0.25">
      <c r="E10716" t="s">
        <v>16282</v>
      </c>
      <c r="F10716" s="5">
        <v>607.20140000000004</v>
      </c>
    </row>
    <row r="10717" spans="5:6" x14ac:dyDescent="0.25">
      <c r="E10717" t="s">
        <v>16982</v>
      </c>
      <c r="F10717" s="5">
        <v>607.15510000000006</v>
      </c>
    </row>
    <row r="10718" spans="5:6" x14ac:dyDescent="0.25">
      <c r="E10718" t="s">
        <v>7009</v>
      </c>
      <c r="F10718" s="5">
        <v>607.06880000000001</v>
      </c>
    </row>
    <row r="10719" spans="5:6" x14ac:dyDescent="0.25">
      <c r="E10719" t="s">
        <v>2411</v>
      </c>
      <c r="F10719" s="5">
        <v>607.04989999999998</v>
      </c>
    </row>
    <row r="10720" spans="5:6" x14ac:dyDescent="0.25">
      <c r="E10720" t="s">
        <v>5777</v>
      </c>
      <c r="F10720" s="5">
        <v>607.00579999999991</v>
      </c>
    </row>
    <row r="10721" spans="5:6" x14ac:dyDescent="0.25">
      <c r="E10721" t="s">
        <v>1626</v>
      </c>
      <c r="F10721" s="5">
        <v>606.93100000000015</v>
      </c>
    </row>
    <row r="10722" spans="5:6" x14ac:dyDescent="0.25">
      <c r="E10722" t="s">
        <v>1795</v>
      </c>
      <c r="F10722" s="5">
        <v>606.83200000000011</v>
      </c>
    </row>
    <row r="10723" spans="5:6" x14ac:dyDescent="0.25">
      <c r="E10723" t="s">
        <v>16429</v>
      </c>
      <c r="F10723" s="5">
        <v>606.47829999999999</v>
      </c>
    </row>
    <row r="10724" spans="5:6" x14ac:dyDescent="0.25">
      <c r="E10724" t="s">
        <v>11306</v>
      </c>
      <c r="F10724" s="5">
        <v>606.39240000000007</v>
      </c>
    </row>
    <row r="10725" spans="5:6" x14ac:dyDescent="0.25">
      <c r="E10725" t="s">
        <v>12177</v>
      </c>
      <c r="F10725" s="5">
        <v>606.39239999999995</v>
      </c>
    </row>
    <row r="10726" spans="5:6" x14ac:dyDescent="0.25">
      <c r="E10726" t="s">
        <v>9204</v>
      </c>
      <c r="F10726" s="5">
        <v>606.38550000000009</v>
      </c>
    </row>
    <row r="10727" spans="5:6" x14ac:dyDescent="0.25">
      <c r="E10727" t="s">
        <v>8565</v>
      </c>
      <c r="F10727" s="5">
        <v>606.34280000000012</v>
      </c>
    </row>
    <row r="10728" spans="5:6" x14ac:dyDescent="0.25">
      <c r="E10728" t="s">
        <v>11579</v>
      </c>
      <c r="F10728" s="5">
        <v>606.27440000000013</v>
      </c>
    </row>
    <row r="10729" spans="5:6" x14ac:dyDescent="0.25">
      <c r="E10729" t="s">
        <v>12081</v>
      </c>
      <c r="F10729" s="5">
        <v>606.0231</v>
      </c>
    </row>
    <row r="10730" spans="5:6" x14ac:dyDescent="0.25">
      <c r="E10730" t="s">
        <v>2205</v>
      </c>
      <c r="F10730" s="5">
        <v>605.98300000000006</v>
      </c>
    </row>
    <row r="10731" spans="5:6" x14ac:dyDescent="0.25">
      <c r="E10731" t="s">
        <v>7601</v>
      </c>
      <c r="F10731" s="5">
        <v>605.90429999999992</v>
      </c>
    </row>
    <row r="10732" spans="5:6" x14ac:dyDescent="0.25">
      <c r="E10732" t="s">
        <v>15895</v>
      </c>
      <c r="F10732" s="5">
        <v>605.81720000000007</v>
      </c>
    </row>
    <row r="10733" spans="5:6" x14ac:dyDescent="0.25">
      <c r="E10733" t="s">
        <v>16465</v>
      </c>
      <c r="F10733" s="5">
        <v>605.66679999999997</v>
      </c>
    </row>
    <row r="10734" spans="5:6" x14ac:dyDescent="0.25">
      <c r="E10734" t="s">
        <v>10312</v>
      </c>
      <c r="F10734" s="5">
        <v>605.5018</v>
      </c>
    </row>
    <row r="10735" spans="5:6" x14ac:dyDescent="0.25">
      <c r="E10735" t="s">
        <v>3255</v>
      </c>
      <c r="F10735" s="5">
        <v>605.42419999999993</v>
      </c>
    </row>
    <row r="10736" spans="5:6" x14ac:dyDescent="0.25">
      <c r="E10736" t="s">
        <v>17147</v>
      </c>
      <c r="F10736" s="5">
        <v>604.92340000000002</v>
      </c>
    </row>
    <row r="10737" spans="5:6" x14ac:dyDescent="0.25">
      <c r="E10737" t="s">
        <v>602</v>
      </c>
      <c r="F10737" s="5">
        <v>604.90769999999998</v>
      </c>
    </row>
    <row r="10738" spans="5:6" x14ac:dyDescent="0.25">
      <c r="E10738" t="s">
        <v>8224</v>
      </c>
      <c r="F10738" s="5">
        <v>604.51480000000004</v>
      </c>
    </row>
    <row r="10739" spans="5:6" x14ac:dyDescent="0.25">
      <c r="E10739" t="s">
        <v>13196</v>
      </c>
      <c r="F10739" s="5">
        <v>604.36319999999989</v>
      </c>
    </row>
    <row r="10740" spans="5:6" x14ac:dyDescent="0.25">
      <c r="E10740" t="s">
        <v>8474</v>
      </c>
      <c r="F10740" s="5">
        <v>604.15689999999995</v>
      </c>
    </row>
    <row r="10741" spans="5:6" x14ac:dyDescent="0.25">
      <c r="E10741" t="s">
        <v>13728</v>
      </c>
      <c r="F10741" s="5">
        <v>604.01869999999997</v>
      </c>
    </row>
    <row r="10742" spans="5:6" x14ac:dyDescent="0.25">
      <c r="E10742" t="s">
        <v>1760</v>
      </c>
      <c r="F10742" s="5">
        <v>603.85059999999999</v>
      </c>
    </row>
    <row r="10743" spans="5:6" x14ac:dyDescent="0.25">
      <c r="E10743" t="s">
        <v>6206</v>
      </c>
      <c r="F10743" s="5">
        <v>603.81909999999993</v>
      </c>
    </row>
    <row r="10744" spans="5:6" x14ac:dyDescent="0.25">
      <c r="E10744" t="s">
        <v>14138</v>
      </c>
      <c r="F10744" s="5">
        <v>603.81889999999999</v>
      </c>
    </row>
    <row r="10745" spans="5:6" x14ac:dyDescent="0.25">
      <c r="E10745" t="s">
        <v>16947</v>
      </c>
      <c r="F10745" s="5">
        <v>603.74550000000011</v>
      </c>
    </row>
    <row r="10746" spans="5:6" x14ac:dyDescent="0.25">
      <c r="E10746" t="s">
        <v>8181</v>
      </c>
      <c r="F10746" s="5">
        <v>602.99240000000009</v>
      </c>
    </row>
    <row r="10747" spans="5:6" x14ac:dyDescent="0.25">
      <c r="E10747" t="s">
        <v>6587</v>
      </c>
      <c r="F10747" s="5">
        <v>602.97130000000004</v>
      </c>
    </row>
    <row r="10748" spans="5:6" x14ac:dyDescent="0.25">
      <c r="E10748" t="s">
        <v>821</v>
      </c>
      <c r="F10748" s="5">
        <v>602.79430000000002</v>
      </c>
    </row>
    <row r="10749" spans="5:6" x14ac:dyDescent="0.25">
      <c r="E10749" t="s">
        <v>13523</v>
      </c>
      <c r="F10749" s="5">
        <v>602.79160000000013</v>
      </c>
    </row>
    <row r="10750" spans="5:6" x14ac:dyDescent="0.25">
      <c r="E10750" t="s">
        <v>2192</v>
      </c>
      <c r="F10750" s="5">
        <v>602.66129999999998</v>
      </c>
    </row>
    <row r="10751" spans="5:6" x14ac:dyDescent="0.25">
      <c r="E10751" t="s">
        <v>18009</v>
      </c>
      <c r="F10751" s="5">
        <v>602.5797</v>
      </c>
    </row>
    <row r="10752" spans="5:6" x14ac:dyDescent="0.25">
      <c r="E10752" t="s">
        <v>7813</v>
      </c>
      <c r="F10752" s="5">
        <v>602.33989999999994</v>
      </c>
    </row>
    <row r="10753" spans="5:6" x14ac:dyDescent="0.25">
      <c r="E10753" t="s">
        <v>9803</v>
      </c>
      <c r="F10753" s="5">
        <v>602.02379999999994</v>
      </c>
    </row>
    <row r="10754" spans="5:6" x14ac:dyDescent="0.25">
      <c r="E10754" t="s">
        <v>16746</v>
      </c>
      <c r="F10754" s="5">
        <v>601.79309999999998</v>
      </c>
    </row>
    <row r="10755" spans="5:6" x14ac:dyDescent="0.25">
      <c r="E10755" t="s">
        <v>9851</v>
      </c>
      <c r="F10755" s="5">
        <v>601.61930000000007</v>
      </c>
    </row>
    <row r="10756" spans="5:6" x14ac:dyDescent="0.25">
      <c r="E10756" t="s">
        <v>14058</v>
      </c>
      <c r="F10756" s="5">
        <v>601.52250000000004</v>
      </c>
    </row>
    <row r="10757" spans="5:6" x14ac:dyDescent="0.25">
      <c r="E10757" t="s">
        <v>6365</v>
      </c>
      <c r="F10757" s="5">
        <v>601.50250000000005</v>
      </c>
    </row>
    <row r="10758" spans="5:6" x14ac:dyDescent="0.25">
      <c r="E10758" t="s">
        <v>11111</v>
      </c>
      <c r="F10758" s="5">
        <v>601.03600000000006</v>
      </c>
    </row>
    <row r="10759" spans="5:6" x14ac:dyDescent="0.25">
      <c r="E10759" t="s">
        <v>17820</v>
      </c>
      <c r="F10759" s="5">
        <v>600.99340000000007</v>
      </c>
    </row>
    <row r="10760" spans="5:6" x14ac:dyDescent="0.25">
      <c r="E10760" t="s">
        <v>13984</v>
      </c>
      <c r="F10760" s="5">
        <v>600.86310000000003</v>
      </c>
    </row>
    <row r="10761" spans="5:6" x14ac:dyDescent="0.25">
      <c r="E10761" t="s">
        <v>9394</v>
      </c>
      <c r="F10761" s="5">
        <v>600.82140000000004</v>
      </c>
    </row>
    <row r="10762" spans="5:6" x14ac:dyDescent="0.25">
      <c r="E10762" t="s">
        <v>1479</v>
      </c>
      <c r="F10762" s="5">
        <v>600.74580000000003</v>
      </c>
    </row>
    <row r="10763" spans="5:6" x14ac:dyDescent="0.25">
      <c r="E10763" t="s">
        <v>6626</v>
      </c>
      <c r="F10763" s="5">
        <v>600.70850000000007</v>
      </c>
    </row>
    <row r="10764" spans="5:6" x14ac:dyDescent="0.25">
      <c r="E10764" t="s">
        <v>16872</v>
      </c>
      <c r="F10764" s="5">
        <v>600.68409999999994</v>
      </c>
    </row>
    <row r="10765" spans="5:6" x14ac:dyDescent="0.25">
      <c r="E10765" t="s">
        <v>12860</v>
      </c>
      <c r="F10765" s="5">
        <v>600.68279999999993</v>
      </c>
    </row>
    <row r="10766" spans="5:6" x14ac:dyDescent="0.25">
      <c r="E10766" t="s">
        <v>4229</v>
      </c>
      <c r="F10766" s="5">
        <v>600.67650000000003</v>
      </c>
    </row>
    <row r="10767" spans="5:6" x14ac:dyDescent="0.25">
      <c r="E10767" t="s">
        <v>13892</v>
      </c>
      <c r="F10767" s="5">
        <v>600.60509999999988</v>
      </c>
    </row>
    <row r="10768" spans="5:6" x14ac:dyDescent="0.25">
      <c r="E10768" t="s">
        <v>11018</v>
      </c>
      <c r="F10768" s="5">
        <v>600.10090000000002</v>
      </c>
    </row>
    <row r="10769" spans="5:6" x14ac:dyDescent="0.25">
      <c r="E10769" t="s">
        <v>5635</v>
      </c>
      <c r="F10769" s="5">
        <v>600.08199999999999</v>
      </c>
    </row>
    <row r="10770" spans="5:6" x14ac:dyDescent="0.25">
      <c r="E10770" t="s">
        <v>13997</v>
      </c>
      <c r="F10770" s="5">
        <v>599.76310000000001</v>
      </c>
    </row>
    <row r="10771" spans="5:6" x14ac:dyDescent="0.25">
      <c r="E10771" t="s">
        <v>11545</v>
      </c>
      <c r="F10771" s="5">
        <v>598.52589999999998</v>
      </c>
    </row>
    <row r="10772" spans="5:6" x14ac:dyDescent="0.25">
      <c r="E10772" t="s">
        <v>2108</v>
      </c>
      <c r="F10772" s="5">
        <v>598.52589999999998</v>
      </c>
    </row>
    <row r="10773" spans="5:6" x14ac:dyDescent="0.25">
      <c r="E10773" t="s">
        <v>1777</v>
      </c>
      <c r="F10773" s="5">
        <v>598.4351999999999</v>
      </c>
    </row>
    <row r="10774" spans="5:6" x14ac:dyDescent="0.25">
      <c r="E10774" t="s">
        <v>8877</v>
      </c>
      <c r="F10774" s="5">
        <v>598.14729999999986</v>
      </c>
    </row>
    <row r="10775" spans="5:6" x14ac:dyDescent="0.25">
      <c r="E10775" t="s">
        <v>13043</v>
      </c>
      <c r="F10775" s="5">
        <v>598.05450000000008</v>
      </c>
    </row>
    <row r="10776" spans="5:6" x14ac:dyDescent="0.25">
      <c r="E10776" t="s">
        <v>16695</v>
      </c>
      <c r="F10776" s="5">
        <v>597.86710000000005</v>
      </c>
    </row>
    <row r="10777" spans="5:6" x14ac:dyDescent="0.25">
      <c r="E10777" t="s">
        <v>16813</v>
      </c>
      <c r="F10777" s="5">
        <v>597.84059999999999</v>
      </c>
    </row>
    <row r="10778" spans="5:6" x14ac:dyDescent="0.25">
      <c r="E10778" t="s">
        <v>3463</v>
      </c>
      <c r="F10778" s="5">
        <v>597.49310000000003</v>
      </c>
    </row>
    <row r="10779" spans="5:6" x14ac:dyDescent="0.25">
      <c r="E10779" t="s">
        <v>6223</v>
      </c>
      <c r="F10779" s="5">
        <v>596.5338999999999</v>
      </c>
    </row>
    <row r="10780" spans="5:6" x14ac:dyDescent="0.25">
      <c r="E10780" t="s">
        <v>14974</v>
      </c>
      <c r="F10780" s="5">
        <v>596.35120000000006</v>
      </c>
    </row>
    <row r="10781" spans="5:6" x14ac:dyDescent="0.25">
      <c r="E10781" t="s">
        <v>1901</v>
      </c>
      <c r="F10781" s="5">
        <v>596.02580000000012</v>
      </c>
    </row>
    <row r="10782" spans="5:6" x14ac:dyDescent="0.25">
      <c r="E10782" t="s">
        <v>17937</v>
      </c>
      <c r="F10782" s="5">
        <v>595.68739999999991</v>
      </c>
    </row>
    <row r="10783" spans="5:6" x14ac:dyDescent="0.25">
      <c r="E10783" t="s">
        <v>11244</v>
      </c>
      <c r="F10783" s="5">
        <v>595.66160000000002</v>
      </c>
    </row>
    <row r="10784" spans="5:6" x14ac:dyDescent="0.25">
      <c r="E10784" t="s">
        <v>16511</v>
      </c>
      <c r="F10784" s="5">
        <v>595.64960000000008</v>
      </c>
    </row>
    <row r="10785" spans="5:6" x14ac:dyDescent="0.25">
      <c r="E10785" t="s">
        <v>7027</v>
      </c>
      <c r="F10785" s="5">
        <v>595.52840000000003</v>
      </c>
    </row>
    <row r="10786" spans="5:6" x14ac:dyDescent="0.25">
      <c r="E10786" t="s">
        <v>12066</v>
      </c>
      <c r="F10786" s="5">
        <v>595.48740000000009</v>
      </c>
    </row>
    <row r="10787" spans="5:6" x14ac:dyDescent="0.25">
      <c r="E10787" t="s">
        <v>12574</v>
      </c>
      <c r="F10787" s="5">
        <v>595.44409999999993</v>
      </c>
    </row>
    <row r="10788" spans="5:6" x14ac:dyDescent="0.25">
      <c r="E10788" t="s">
        <v>6418</v>
      </c>
      <c r="F10788" s="5">
        <v>595.4248</v>
      </c>
    </row>
    <row r="10789" spans="5:6" x14ac:dyDescent="0.25">
      <c r="E10789" t="s">
        <v>13098</v>
      </c>
      <c r="F10789" s="5">
        <v>595.22429999999986</v>
      </c>
    </row>
    <row r="10790" spans="5:6" x14ac:dyDescent="0.25">
      <c r="E10790" t="s">
        <v>13560</v>
      </c>
      <c r="F10790" s="5">
        <v>595.04380000000015</v>
      </c>
    </row>
    <row r="10791" spans="5:6" x14ac:dyDescent="0.25">
      <c r="E10791" t="s">
        <v>9759</v>
      </c>
      <c r="F10791" s="5">
        <v>594.94000000000005</v>
      </c>
    </row>
    <row r="10792" spans="5:6" x14ac:dyDescent="0.25">
      <c r="E10792" t="s">
        <v>9899</v>
      </c>
      <c r="F10792" s="5">
        <v>594.75059999999985</v>
      </c>
    </row>
    <row r="10793" spans="5:6" x14ac:dyDescent="0.25">
      <c r="E10793" t="s">
        <v>15624</v>
      </c>
      <c r="F10793" s="5">
        <v>594.51099999999997</v>
      </c>
    </row>
    <row r="10794" spans="5:6" x14ac:dyDescent="0.25">
      <c r="E10794" t="s">
        <v>12825</v>
      </c>
      <c r="F10794" s="5">
        <v>594.42869999999994</v>
      </c>
    </row>
    <row r="10795" spans="5:6" x14ac:dyDescent="0.25">
      <c r="E10795" t="s">
        <v>17409</v>
      </c>
      <c r="F10795" s="5">
        <v>594.27479999999991</v>
      </c>
    </row>
    <row r="10796" spans="5:6" x14ac:dyDescent="0.25">
      <c r="E10796" t="s">
        <v>4481</v>
      </c>
      <c r="F10796" s="5">
        <v>594.2482</v>
      </c>
    </row>
    <row r="10797" spans="5:6" x14ac:dyDescent="0.25">
      <c r="E10797" t="s">
        <v>10464</v>
      </c>
      <c r="F10797" s="5">
        <v>594.0637999999999</v>
      </c>
    </row>
    <row r="10798" spans="5:6" x14ac:dyDescent="0.25">
      <c r="E10798" t="s">
        <v>18847</v>
      </c>
      <c r="F10798" s="5">
        <v>594.03420000000006</v>
      </c>
    </row>
    <row r="10799" spans="5:6" x14ac:dyDescent="0.25">
      <c r="E10799" t="s">
        <v>4170</v>
      </c>
      <c r="F10799" s="5">
        <v>593.95540000000005</v>
      </c>
    </row>
    <row r="10800" spans="5:6" x14ac:dyDescent="0.25">
      <c r="E10800" t="s">
        <v>18808</v>
      </c>
      <c r="F10800" s="5">
        <v>593.91650000000016</v>
      </c>
    </row>
    <row r="10801" spans="5:6" x14ac:dyDescent="0.25">
      <c r="E10801" t="s">
        <v>1197</v>
      </c>
      <c r="F10801" s="5">
        <v>593.81570000000011</v>
      </c>
    </row>
    <row r="10802" spans="5:6" x14ac:dyDescent="0.25">
      <c r="E10802" t="s">
        <v>10533</v>
      </c>
      <c r="F10802" s="5">
        <v>593.54740000000015</v>
      </c>
    </row>
    <row r="10803" spans="5:6" x14ac:dyDescent="0.25">
      <c r="E10803" t="s">
        <v>13622</v>
      </c>
      <c r="F10803" s="5">
        <v>592.98890000000006</v>
      </c>
    </row>
    <row r="10804" spans="5:6" x14ac:dyDescent="0.25">
      <c r="E10804" t="s">
        <v>8099</v>
      </c>
      <c r="F10804" s="5">
        <v>592.56680000000006</v>
      </c>
    </row>
    <row r="10805" spans="5:6" x14ac:dyDescent="0.25">
      <c r="E10805" t="s">
        <v>1250</v>
      </c>
      <c r="F10805" s="5">
        <v>592.56680000000006</v>
      </c>
    </row>
    <row r="10806" spans="5:6" x14ac:dyDescent="0.25">
      <c r="E10806" t="s">
        <v>12877</v>
      </c>
      <c r="F10806" s="5">
        <v>592.51490000000013</v>
      </c>
    </row>
    <row r="10807" spans="5:6" x14ac:dyDescent="0.25">
      <c r="E10807" t="s">
        <v>10154</v>
      </c>
      <c r="F10807" s="5">
        <v>592.41840000000002</v>
      </c>
    </row>
    <row r="10808" spans="5:6" x14ac:dyDescent="0.25">
      <c r="E10808" t="s">
        <v>18423</v>
      </c>
      <c r="F10808" s="5">
        <v>591.7623000000001</v>
      </c>
    </row>
    <row r="10809" spans="5:6" x14ac:dyDescent="0.25">
      <c r="E10809" t="s">
        <v>3641</v>
      </c>
      <c r="F10809" s="5">
        <v>591.48180000000002</v>
      </c>
    </row>
    <row r="10810" spans="5:6" x14ac:dyDescent="0.25">
      <c r="E10810" t="s">
        <v>6445</v>
      </c>
      <c r="F10810" s="5">
        <v>591.32429999999999</v>
      </c>
    </row>
    <row r="10811" spans="5:6" x14ac:dyDescent="0.25">
      <c r="E10811" t="s">
        <v>9173</v>
      </c>
      <c r="F10811" s="5">
        <v>591.28650000000005</v>
      </c>
    </row>
    <row r="10812" spans="5:6" x14ac:dyDescent="0.25">
      <c r="E10812" t="s">
        <v>6143</v>
      </c>
      <c r="F10812" s="5">
        <v>591.27389999999991</v>
      </c>
    </row>
    <row r="10813" spans="5:6" x14ac:dyDescent="0.25">
      <c r="E10813" t="s">
        <v>9827</v>
      </c>
      <c r="F10813" s="5">
        <v>591.26129999999989</v>
      </c>
    </row>
    <row r="10814" spans="5:6" x14ac:dyDescent="0.25">
      <c r="E10814" t="s">
        <v>18867</v>
      </c>
      <c r="F10814" s="5">
        <v>591.21720000000005</v>
      </c>
    </row>
    <row r="10815" spans="5:6" x14ac:dyDescent="0.25">
      <c r="E10815" t="s">
        <v>14546</v>
      </c>
      <c r="F10815" s="5">
        <v>591.21190000000013</v>
      </c>
    </row>
    <row r="10816" spans="5:6" x14ac:dyDescent="0.25">
      <c r="E10816" t="s">
        <v>10730</v>
      </c>
      <c r="F10816" s="5">
        <v>591.21090000000004</v>
      </c>
    </row>
    <row r="10817" spans="5:6" x14ac:dyDescent="0.25">
      <c r="E10817" t="s">
        <v>14286</v>
      </c>
      <c r="F10817" s="5">
        <v>591.01780000000008</v>
      </c>
    </row>
    <row r="10818" spans="5:6" x14ac:dyDescent="0.25">
      <c r="E10818" t="s">
        <v>5004</v>
      </c>
      <c r="F10818" s="5">
        <v>590.56860000000006</v>
      </c>
    </row>
    <row r="10819" spans="5:6" x14ac:dyDescent="0.25">
      <c r="E10819" t="s">
        <v>17054</v>
      </c>
      <c r="F10819" s="5">
        <v>590.2971</v>
      </c>
    </row>
    <row r="10820" spans="5:6" x14ac:dyDescent="0.25">
      <c r="E10820" t="s">
        <v>16320</v>
      </c>
      <c r="F10820" s="5">
        <v>590.1164</v>
      </c>
    </row>
    <row r="10821" spans="5:6" x14ac:dyDescent="0.25">
      <c r="E10821" t="s">
        <v>16107</v>
      </c>
      <c r="F10821" s="5">
        <v>590.0471</v>
      </c>
    </row>
    <row r="10822" spans="5:6" x14ac:dyDescent="0.25">
      <c r="E10822" t="s">
        <v>15878</v>
      </c>
      <c r="F10822" s="5">
        <v>589.9860000000001</v>
      </c>
    </row>
    <row r="10823" spans="5:6" x14ac:dyDescent="0.25">
      <c r="E10823" t="s">
        <v>4372</v>
      </c>
      <c r="F10823" s="5">
        <v>589.47469999999998</v>
      </c>
    </row>
    <row r="10824" spans="5:6" x14ac:dyDescent="0.25">
      <c r="E10824" t="s">
        <v>15356</v>
      </c>
      <c r="F10824" s="5">
        <v>589.35450000000003</v>
      </c>
    </row>
    <row r="10825" spans="5:6" x14ac:dyDescent="0.25">
      <c r="E10825" t="s">
        <v>7469</v>
      </c>
      <c r="F10825" s="5">
        <v>589.13959999999997</v>
      </c>
    </row>
    <row r="10826" spans="5:6" x14ac:dyDescent="0.25">
      <c r="E10826" t="s">
        <v>6200</v>
      </c>
      <c r="F10826" s="5">
        <v>589.10180000000003</v>
      </c>
    </row>
    <row r="10827" spans="5:6" x14ac:dyDescent="0.25">
      <c r="E10827" t="s">
        <v>18353</v>
      </c>
      <c r="F10827" s="5">
        <v>589.02119999999991</v>
      </c>
    </row>
    <row r="10828" spans="5:6" x14ac:dyDescent="0.25">
      <c r="E10828" t="s">
        <v>16508</v>
      </c>
      <c r="F10828" s="5">
        <v>589.02119999999991</v>
      </c>
    </row>
    <row r="10829" spans="5:6" x14ac:dyDescent="0.25">
      <c r="E10829" t="s">
        <v>13954</v>
      </c>
      <c r="F10829" s="5">
        <v>589.02119999999991</v>
      </c>
    </row>
    <row r="10830" spans="5:6" x14ac:dyDescent="0.25">
      <c r="E10830" t="s">
        <v>13647</v>
      </c>
      <c r="F10830" s="5">
        <v>589.02119999999991</v>
      </c>
    </row>
    <row r="10831" spans="5:6" x14ac:dyDescent="0.25">
      <c r="E10831" t="s">
        <v>8801</v>
      </c>
      <c r="F10831" s="5">
        <v>589.02119999999991</v>
      </c>
    </row>
    <row r="10832" spans="5:6" x14ac:dyDescent="0.25">
      <c r="E10832" t="s">
        <v>8298</v>
      </c>
      <c r="F10832" s="5">
        <v>589.02119999999991</v>
      </c>
    </row>
    <row r="10833" spans="5:6" x14ac:dyDescent="0.25">
      <c r="E10833" t="s">
        <v>2716</v>
      </c>
      <c r="F10833" s="5">
        <v>589.02119999999991</v>
      </c>
    </row>
    <row r="10834" spans="5:6" x14ac:dyDescent="0.25">
      <c r="E10834" t="s">
        <v>4313</v>
      </c>
      <c r="F10834" s="5">
        <v>588.82659999999987</v>
      </c>
    </row>
    <row r="10835" spans="5:6" x14ac:dyDescent="0.25">
      <c r="E10835" t="s">
        <v>14635</v>
      </c>
      <c r="F10835" s="5">
        <v>588.3895</v>
      </c>
    </row>
    <row r="10836" spans="5:6" x14ac:dyDescent="0.25">
      <c r="E10836" t="s">
        <v>15015</v>
      </c>
      <c r="F10836" s="5">
        <v>588.19479999999999</v>
      </c>
    </row>
    <row r="10837" spans="5:6" x14ac:dyDescent="0.25">
      <c r="E10837" t="s">
        <v>1756</v>
      </c>
      <c r="F10837" s="5">
        <v>588.18739999999991</v>
      </c>
    </row>
    <row r="10838" spans="5:6" x14ac:dyDescent="0.25">
      <c r="E10838" t="s">
        <v>14069</v>
      </c>
      <c r="F10838" s="5">
        <v>588.18170000000009</v>
      </c>
    </row>
    <row r="10839" spans="5:6" x14ac:dyDescent="0.25">
      <c r="E10839" t="s">
        <v>18466</v>
      </c>
      <c r="F10839" s="5">
        <v>588.15020000000004</v>
      </c>
    </row>
    <row r="10840" spans="5:6" x14ac:dyDescent="0.25">
      <c r="E10840" t="s">
        <v>16542</v>
      </c>
      <c r="F10840" s="5">
        <v>588.15020000000004</v>
      </c>
    </row>
    <row r="10841" spans="5:6" x14ac:dyDescent="0.25">
      <c r="E10841" t="s">
        <v>17585</v>
      </c>
      <c r="F10841" s="5">
        <v>588.02620000000002</v>
      </c>
    </row>
    <row r="10842" spans="5:6" x14ac:dyDescent="0.25">
      <c r="E10842" t="s">
        <v>15221</v>
      </c>
      <c r="F10842" s="5">
        <v>587.75450000000001</v>
      </c>
    </row>
    <row r="10843" spans="5:6" x14ac:dyDescent="0.25">
      <c r="E10843" t="s">
        <v>3295</v>
      </c>
      <c r="F10843" s="5">
        <v>587.33090000000004</v>
      </c>
    </row>
    <row r="10844" spans="5:6" x14ac:dyDescent="0.25">
      <c r="E10844" t="s">
        <v>13630</v>
      </c>
      <c r="F10844" s="5">
        <v>586.87109999999996</v>
      </c>
    </row>
    <row r="10845" spans="5:6" x14ac:dyDescent="0.25">
      <c r="E10845" t="s">
        <v>15425</v>
      </c>
      <c r="F10845" s="5">
        <v>586.66079999999999</v>
      </c>
    </row>
    <row r="10846" spans="5:6" x14ac:dyDescent="0.25">
      <c r="E10846" t="s">
        <v>13666</v>
      </c>
      <c r="F10846" s="5">
        <v>586.49040000000002</v>
      </c>
    </row>
    <row r="10847" spans="5:6" x14ac:dyDescent="0.25">
      <c r="E10847" t="s">
        <v>13673</v>
      </c>
      <c r="F10847" s="5">
        <v>586.24130000000014</v>
      </c>
    </row>
    <row r="10848" spans="5:6" x14ac:dyDescent="0.25">
      <c r="E10848" t="s">
        <v>5314</v>
      </c>
      <c r="F10848" s="5">
        <v>586.00370000000009</v>
      </c>
    </row>
    <row r="10849" spans="5:6" x14ac:dyDescent="0.25">
      <c r="E10849" t="s">
        <v>1035</v>
      </c>
      <c r="F10849" s="5">
        <v>585.91639999999995</v>
      </c>
    </row>
    <row r="10850" spans="5:6" x14ac:dyDescent="0.25">
      <c r="E10850" t="s">
        <v>16832</v>
      </c>
      <c r="F10850" s="5">
        <v>585.67139999999984</v>
      </c>
    </row>
    <row r="10851" spans="5:6" x14ac:dyDescent="0.25">
      <c r="E10851" t="s">
        <v>12527</v>
      </c>
      <c r="F10851" s="5">
        <v>585.64109999999994</v>
      </c>
    </row>
    <row r="10852" spans="5:6" x14ac:dyDescent="0.25">
      <c r="E10852" t="s">
        <v>1955</v>
      </c>
      <c r="F10852" s="5">
        <v>585.56790000000001</v>
      </c>
    </row>
    <row r="10853" spans="5:6" x14ac:dyDescent="0.25">
      <c r="E10853" t="s">
        <v>11337</v>
      </c>
      <c r="F10853" s="5">
        <v>585.4239</v>
      </c>
    </row>
    <row r="10854" spans="5:6" x14ac:dyDescent="0.25">
      <c r="E10854" t="s">
        <v>4468</v>
      </c>
      <c r="F10854" s="5">
        <v>585.08320000000003</v>
      </c>
    </row>
    <row r="10855" spans="5:6" x14ac:dyDescent="0.25">
      <c r="E10855" t="s">
        <v>18387</v>
      </c>
      <c r="F10855" s="5">
        <v>584.95220000000006</v>
      </c>
    </row>
    <row r="10856" spans="5:6" x14ac:dyDescent="0.25">
      <c r="E10856" t="s">
        <v>14794</v>
      </c>
      <c r="F10856" s="5">
        <v>584.61480000000006</v>
      </c>
    </row>
    <row r="10857" spans="5:6" x14ac:dyDescent="0.25">
      <c r="E10857" t="s">
        <v>3236</v>
      </c>
      <c r="F10857" s="5">
        <v>584.50760000000002</v>
      </c>
    </row>
    <row r="10858" spans="5:6" x14ac:dyDescent="0.25">
      <c r="E10858" t="s">
        <v>11532</v>
      </c>
      <c r="F10858" s="5">
        <v>584.44459999999992</v>
      </c>
    </row>
    <row r="10859" spans="5:6" x14ac:dyDescent="0.25">
      <c r="E10859" t="s">
        <v>13125</v>
      </c>
      <c r="F10859" s="5">
        <v>584.40719999999999</v>
      </c>
    </row>
    <row r="10860" spans="5:6" x14ac:dyDescent="0.25">
      <c r="E10860" t="s">
        <v>11649</v>
      </c>
      <c r="F10860" s="5">
        <v>584.40679999999998</v>
      </c>
    </row>
    <row r="10861" spans="5:6" x14ac:dyDescent="0.25">
      <c r="E10861" t="s">
        <v>5764</v>
      </c>
      <c r="F10861" s="5">
        <v>584.37070000000006</v>
      </c>
    </row>
    <row r="10862" spans="5:6" x14ac:dyDescent="0.25">
      <c r="E10862" t="s">
        <v>10682</v>
      </c>
      <c r="F10862" s="5">
        <v>584.11649999999997</v>
      </c>
    </row>
    <row r="10863" spans="5:6" x14ac:dyDescent="0.25">
      <c r="E10863" t="s">
        <v>15793</v>
      </c>
      <c r="F10863" s="5">
        <v>584.03300000000002</v>
      </c>
    </row>
    <row r="10864" spans="5:6" x14ac:dyDescent="0.25">
      <c r="E10864" t="s">
        <v>16871</v>
      </c>
      <c r="F10864" s="5">
        <v>583.87540000000001</v>
      </c>
    </row>
    <row r="10865" spans="5:6" x14ac:dyDescent="0.25">
      <c r="E10865" t="s">
        <v>3498</v>
      </c>
      <c r="F10865" s="5">
        <v>583.64990000000012</v>
      </c>
    </row>
    <row r="10866" spans="5:6" x14ac:dyDescent="0.25">
      <c r="E10866" t="s">
        <v>819</v>
      </c>
      <c r="F10866" s="5">
        <v>583.24930000000006</v>
      </c>
    </row>
    <row r="10867" spans="5:6" x14ac:dyDescent="0.25">
      <c r="E10867" t="s">
        <v>1080</v>
      </c>
      <c r="F10867" s="5">
        <v>583.21660000000008</v>
      </c>
    </row>
    <row r="10868" spans="5:6" x14ac:dyDescent="0.25">
      <c r="E10868" t="s">
        <v>12824</v>
      </c>
      <c r="F10868" s="5">
        <v>582.99310000000003</v>
      </c>
    </row>
    <row r="10869" spans="5:6" x14ac:dyDescent="0.25">
      <c r="E10869" t="s">
        <v>10927</v>
      </c>
      <c r="F10869" s="5">
        <v>582.96289999999999</v>
      </c>
    </row>
    <row r="10870" spans="5:6" x14ac:dyDescent="0.25">
      <c r="E10870" t="s">
        <v>13603</v>
      </c>
      <c r="F10870" s="5">
        <v>582.74340000000007</v>
      </c>
    </row>
    <row r="10871" spans="5:6" x14ac:dyDescent="0.25">
      <c r="E10871" t="s">
        <v>10923</v>
      </c>
      <c r="F10871" s="5">
        <v>582.65940000000001</v>
      </c>
    </row>
    <row r="10872" spans="5:6" x14ac:dyDescent="0.25">
      <c r="E10872" t="s">
        <v>2529</v>
      </c>
      <c r="F10872" s="5">
        <v>582.44180000000006</v>
      </c>
    </row>
    <row r="10873" spans="5:6" x14ac:dyDescent="0.25">
      <c r="E10873" t="s">
        <v>18622</v>
      </c>
      <c r="F10873" s="5">
        <v>582.40719999999999</v>
      </c>
    </row>
    <row r="10874" spans="5:6" x14ac:dyDescent="0.25">
      <c r="E10874" t="s">
        <v>15443</v>
      </c>
      <c r="F10874" s="5">
        <v>582.3759</v>
      </c>
    </row>
    <row r="10875" spans="5:6" x14ac:dyDescent="0.25">
      <c r="E10875" t="s">
        <v>9881</v>
      </c>
      <c r="F10875" s="5">
        <v>582.18930000000012</v>
      </c>
    </row>
    <row r="10876" spans="5:6" x14ac:dyDescent="0.25">
      <c r="E10876" t="s">
        <v>2702</v>
      </c>
      <c r="F10876" s="5">
        <v>581.94060000000002</v>
      </c>
    </row>
    <row r="10877" spans="5:6" x14ac:dyDescent="0.25">
      <c r="E10877" t="s">
        <v>1622</v>
      </c>
      <c r="F10877" s="5">
        <v>581.66290000000004</v>
      </c>
    </row>
    <row r="10878" spans="5:6" x14ac:dyDescent="0.25">
      <c r="E10878" t="s">
        <v>4725</v>
      </c>
      <c r="F10878" s="5">
        <v>580.74210000000005</v>
      </c>
    </row>
    <row r="10879" spans="5:6" x14ac:dyDescent="0.25">
      <c r="E10879" t="s">
        <v>11615</v>
      </c>
      <c r="F10879" s="5">
        <v>580.51380000000006</v>
      </c>
    </row>
    <row r="10880" spans="5:6" x14ac:dyDescent="0.25">
      <c r="E10880" t="s">
        <v>10232</v>
      </c>
      <c r="F10880" s="5">
        <v>580.34620000000018</v>
      </c>
    </row>
    <row r="10881" spans="5:6" x14ac:dyDescent="0.25">
      <c r="E10881" t="s">
        <v>817</v>
      </c>
      <c r="F10881" s="5">
        <v>580.01850000000013</v>
      </c>
    </row>
    <row r="10882" spans="5:6" x14ac:dyDescent="0.25">
      <c r="E10882" t="s">
        <v>2351</v>
      </c>
      <c r="F10882" s="5">
        <v>580.0005000000001</v>
      </c>
    </row>
    <row r="10883" spans="5:6" x14ac:dyDescent="0.25">
      <c r="E10883" t="s">
        <v>16029</v>
      </c>
      <c r="F10883" s="5">
        <v>579.7657999999999</v>
      </c>
    </row>
    <row r="10884" spans="5:6" x14ac:dyDescent="0.25">
      <c r="E10884" t="s">
        <v>8258</v>
      </c>
      <c r="F10884" s="5">
        <v>579.73109999999997</v>
      </c>
    </row>
    <row r="10885" spans="5:6" x14ac:dyDescent="0.25">
      <c r="E10885" t="s">
        <v>13861</v>
      </c>
      <c r="F10885" s="5">
        <v>579.69920000000002</v>
      </c>
    </row>
    <row r="10886" spans="5:6" x14ac:dyDescent="0.25">
      <c r="E10886" t="s">
        <v>3457</v>
      </c>
      <c r="F10886" s="5">
        <v>579.57410000000004</v>
      </c>
    </row>
    <row r="10887" spans="5:6" x14ac:dyDescent="0.25">
      <c r="E10887" t="s">
        <v>11124</v>
      </c>
      <c r="F10887" s="5">
        <v>579.55000000000007</v>
      </c>
    </row>
    <row r="10888" spans="5:6" x14ac:dyDescent="0.25">
      <c r="E10888" t="s">
        <v>6724</v>
      </c>
      <c r="F10888" s="5">
        <v>579.33659999999998</v>
      </c>
    </row>
    <row r="10889" spans="5:6" x14ac:dyDescent="0.25">
      <c r="E10889" t="s">
        <v>10013</v>
      </c>
      <c r="F10889" s="5">
        <v>579.26220000000001</v>
      </c>
    </row>
    <row r="10890" spans="5:6" x14ac:dyDescent="0.25">
      <c r="E10890" t="s">
        <v>15812</v>
      </c>
      <c r="F10890" s="5">
        <v>579.08580000000006</v>
      </c>
    </row>
    <row r="10891" spans="5:6" x14ac:dyDescent="0.25">
      <c r="E10891" t="s">
        <v>16218</v>
      </c>
      <c r="F10891" s="5">
        <v>578.99329999999998</v>
      </c>
    </row>
    <row r="10892" spans="5:6" x14ac:dyDescent="0.25">
      <c r="E10892" t="s">
        <v>14166</v>
      </c>
      <c r="F10892" s="5">
        <v>578.89250000000004</v>
      </c>
    </row>
    <row r="10893" spans="5:6" x14ac:dyDescent="0.25">
      <c r="E10893" t="s">
        <v>2508</v>
      </c>
      <c r="F10893" s="5">
        <v>578.87990000000002</v>
      </c>
    </row>
    <row r="10894" spans="5:6" x14ac:dyDescent="0.25">
      <c r="E10894" t="s">
        <v>4059</v>
      </c>
      <c r="F10894" s="5">
        <v>578.86730000000011</v>
      </c>
    </row>
    <row r="10895" spans="5:6" x14ac:dyDescent="0.25">
      <c r="E10895" t="s">
        <v>773</v>
      </c>
      <c r="F10895" s="5">
        <v>578.86099999999999</v>
      </c>
    </row>
    <row r="10896" spans="5:6" x14ac:dyDescent="0.25">
      <c r="E10896" t="s">
        <v>3355</v>
      </c>
      <c r="F10896" s="5">
        <v>578.85469999999987</v>
      </c>
    </row>
    <row r="10897" spans="5:6" x14ac:dyDescent="0.25">
      <c r="E10897" t="s">
        <v>10131</v>
      </c>
      <c r="F10897" s="5">
        <v>578.83000000000004</v>
      </c>
    </row>
    <row r="10898" spans="5:6" x14ac:dyDescent="0.25">
      <c r="E10898" t="s">
        <v>12127</v>
      </c>
      <c r="F10898" s="5">
        <v>578.78680000000008</v>
      </c>
    </row>
    <row r="10899" spans="5:6" x14ac:dyDescent="0.25">
      <c r="E10899" t="s">
        <v>6569</v>
      </c>
      <c r="F10899" s="5">
        <v>578.75540000000001</v>
      </c>
    </row>
    <row r="10900" spans="5:6" x14ac:dyDescent="0.25">
      <c r="E10900" t="s">
        <v>11686</v>
      </c>
      <c r="F10900" s="5">
        <v>578.7165</v>
      </c>
    </row>
    <row r="10901" spans="5:6" x14ac:dyDescent="0.25">
      <c r="E10901" t="s">
        <v>6182</v>
      </c>
      <c r="F10901" s="5">
        <v>578.46839999999997</v>
      </c>
    </row>
    <row r="10902" spans="5:6" x14ac:dyDescent="0.25">
      <c r="E10902" t="s">
        <v>16056</v>
      </c>
      <c r="F10902" s="5">
        <v>578.34730000000002</v>
      </c>
    </row>
    <row r="10903" spans="5:6" x14ac:dyDescent="0.25">
      <c r="E10903" t="s">
        <v>18897</v>
      </c>
      <c r="F10903" s="5">
        <v>578.27710000000002</v>
      </c>
    </row>
    <row r="10904" spans="5:6" x14ac:dyDescent="0.25">
      <c r="E10904" t="s">
        <v>14046</v>
      </c>
      <c r="F10904" s="5">
        <v>577.84889999999996</v>
      </c>
    </row>
    <row r="10905" spans="5:6" x14ac:dyDescent="0.25">
      <c r="E10905" t="s">
        <v>6106</v>
      </c>
      <c r="F10905" s="5">
        <v>577.68420000000003</v>
      </c>
    </row>
    <row r="10906" spans="5:6" x14ac:dyDescent="0.25">
      <c r="E10906" t="s">
        <v>3164</v>
      </c>
      <c r="F10906" s="5">
        <v>576.88139999999999</v>
      </c>
    </row>
    <row r="10907" spans="5:6" x14ac:dyDescent="0.25">
      <c r="E10907" t="s">
        <v>17206</v>
      </c>
      <c r="F10907" s="5">
        <v>576.64919999999995</v>
      </c>
    </row>
    <row r="10908" spans="5:6" x14ac:dyDescent="0.25">
      <c r="E10908" t="s">
        <v>6496</v>
      </c>
      <c r="F10908" s="5">
        <v>576.38350000000003</v>
      </c>
    </row>
    <row r="10909" spans="5:6" x14ac:dyDescent="0.25">
      <c r="E10909" t="s">
        <v>12341</v>
      </c>
      <c r="F10909" s="5">
        <v>576.22649999999999</v>
      </c>
    </row>
    <row r="10910" spans="5:6" x14ac:dyDescent="0.25">
      <c r="E10910" t="s">
        <v>16308</v>
      </c>
      <c r="F10910" s="5">
        <v>576.21289999999999</v>
      </c>
    </row>
    <row r="10911" spans="5:6" x14ac:dyDescent="0.25">
      <c r="E10911" t="s">
        <v>9423</v>
      </c>
      <c r="F10911" s="5">
        <v>575.89609999999993</v>
      </c>
    </row>
    <row r="10912" spans="5:6" x14ac:dyDescent="0.25">
      <c r="E10912" t="s">
        <v>3281</v>
      </c>
      <c r="F10912" s="5">
        <v>575.7811999999999</v>
      </c>
    </row>
    <row r="10913" spans="5:6" x14ac:dyDescent="0.25">
      <c r="E10913" t="s">
        <v>4391</v>
      </c>
      <c r="F10913" s="5">
        <v>575.73099999999999</v>
      </c>
    </row>
    <row r="10914" spans="5:6" x14ac:dyDescent="0.25">
      <c r="E10914" t="s">
        <v>2125</v>
      </c>
      <c r="F10914" s="5">
        <v>575.71210000000008</v>
      </c>
    </row>
    <row r="10915" spans="5:6" x14ac:dyDescent="0.25">
      <c r="E10915" t="s">
        <v>7514</v>
      </c>
      <c r="F10915" s="5">
        <v>575.69280000000003</v>
      </c>
    </row>
    <row r="10916" spans="5:6" x14ac:dyDescent="0.25">
      <c r="E10916" t="s">
        <v>16049</v>
      </c>
      <c r="F10916" s="5">
        <v>575.66570000000002</v>
      </c>
    </row>
    <row r="10917" spans="5:6" x14ac:dyDescent="0.25">
      <c r="E10917" t="s">
        <v>16562</v>
      </c>
      <c r="F10917" s="5">
        <v>575.6617</v>
      </c>
    </row>
    <row r="10918" spans="5:6" x14ac:dyDescent="0.25">
      <c r="E10918" t="s">
        <v>5025</v>
      </c>
      <c r="F10918" s="5">
        <v>575.64909999999998</v>
      </c>
    </row>
    <row r="10919" spans="5:6" x14ac:dyDescent="0.25">
      <c r="E10919" t="s">
        <v>8208</v>
      </c>
      <c r="F10919" s="5">
        <v>575.20600000000002</v>
      </c>
    </row>
    <row r="10920" spans="5:6" x14ac:dyDescent="0.25">
      <c r="E10920" t="s">
        <v>8559</v>
      </c>
      <c r="F10920" s="5">
        <v>575.20579999999995</v>
      </c>
    </row>
    <row r="10921" spans="5:6" x14ac:dyDescent="0.25">
      <c r="E10921" t="s">
        <v>2352</v>
      </c>
      <c r="F10921" s="5">
        <v>574.44119999999998</v>
      </c>
    </row>
    <row r="10922" spans="5:6" x14ac:dyDescent="0.25">
      <c r="E10922" t="s">
        <v>9548</v>
      </c>
      <c r="F10922" s="5">
        <v>574.29349999999999</v>
      </c>
    </row>
    <row r="10923" spans="5:6" x14ac:dyDescent="0.25">
      <c r="E10923" t="s">
        <v>8509</v>
      </c>
      <c r="F10923" s="5">
        <v>574.25229999999999</v>
      </c>
    </row>
    <row r="10924" spans="5:6" x14ac:dyDescent="0.25">
      <c r="E10924" t="s">
        <v>2447</v>
      </c>
      <c r="F10924" s="5">
        <v>574.04600000000005</v>
      </c>
    </row>
    <row r="10925" spans="5:6" x14ac:dyDescent="0.25">
      <c r="E10925" t="s">
        <v>7970</v>
      </c>
      <c r="F10925" s="5">
        <v>573.81579999999997</v>
      </c>
    </row>
    <row r="10926" spans="5:6" x14ac:dyDescent="0.25">
      <c r="E10926" t="s">
        <v>17784</v>
      </c>
      <c r="F10926" s="5">
        <v>573.35109999999997</v>
      </c>
    </row>
    <row r="10927" spans="5:6" x14ac:dyDescent="0.25">
      <c r="E10927" t="s">
        <v>17170</v>
      </c>
      <c r="F10927" s="5">
        <v>573.03370000000007</v>
      </c>
    </row>
    <row r="10928" spans="5:6" x14ac:dyDescent="0.25">
      <c r="E10928" t="s">
        <v>3801</v>
      </c>
      <c r="F10928" s="5">
        <v>573.0204</v>
      </c>
    </row>
    <row r="10929" spans="5:6" x14ac:dyDescent="0.25">
      <c r="E10929" t="s">
        <v>10655</v>
      </c>
      <c r="F10929" s="5">
        <v>572.98699999999997</v>
      </c>
    </row>
    <row r="10930" spans="5:6" x14ac:dyDescent="0.25">
      <c r="E10930" t="s">
        <v>12242</v>
      </c>
      <c r="F10930" s="5">
        <v>572.9633</v>
      </c>
    </row>
    <row r="10931" spans="5:6" x14ac:dyDescent="0.25">
      <c r="E10931" t="s">
        <v>15913</v>
      </c>
      <c r="F10931" s="5">
        <v>572.6072999999999</v>
      </c>
    </row>
    <row r="10932" spans="5:6" x14ac:dyDescent="0.25">
      <c r="E10932" t="s">
        <v>18701</v>
      </c>
      <c r="F10932" s="5">
        <v>572.601</v>
      </c>
    </row>
    <row r="10933" spans="5:6" x14ac:dyDescent="0.25">
      <c r="E10933" t="s">
        <v>15985</v>
      </c>
      <c r="F10933" s="5">
        <v>572.56319999999994</v>
      </c>
    </row>
    <row r="10934" spans="5:6" x14ac:dyDescent="0.25">
      <c r="E10934" t="s">
        <v>12785</v>
      </c>
      <c r="F10934" s="5">
        <v>572.55690000000004</v>
      </c>
    </row>
    <row r="10935" spans="5:6" x14ac:dyDescent="0.25">
      <c r="E10935" t="s">
        <v>14227</v>
      </c>
      <c r="F10935" s="5">
        <v>572.51280000000008</v>
      </c>
    </row>
    <row r="10936" spans="5:6" x14ac:dyDescent="0.25">
      <c r="E10936" t="s">
        <v>2745</v>
      </c>
      <c r="F10936" s="5">
        <v>572.23439999999994</v>
      </c>
    </row>
    <row r="10937" spans="5:6" x14ac:dyDescent="0.25">
      <c r="E10937" t="s">
        <v>7154</v>
      </c>
      <c r="F10937" s="5">
        <v>572.00630000000001</v>
      </c>
    </row>
    <row r="10938" spans="5:6" x14ac:dyDescent="0.25">
      <c r="E10938" t="s">
        <v>14113</v>
      </c>
      <c r="F10938" s="5">
        <v>571.99700000000007</v>
      </c>
    </row>
    <row r="10939" spans="5:6" x14ac:dyDescent="0.25">
      <c r="E10939" t="s">
        <v>2015</v>
      </c>
      <c r="F10939" s="5">
        <v>571.85570000000007</v>
      </c>
    </row>
    <row r="10940" spans="5:6" x14ac:dyDescent="0.25">
      <c r="E10940" t="s">
        <v>3805</v>
      </c>
      <c r="F10940" s="5">
        <v>571.64579999999989</v>
      </c>
    </row>
    <row r="10941" spans="5:6" x14ac:dyDescent="0.25">
      <c r="E10941" t="s">
        <v>3468</v>
      </c>
      <c r="F10941" s="5">
        <v>571.62030000000004</v>
      </c>
    </row>
    <row r="10942" spans="5:6" x14ac:dyDescent="0.25">
      <c r="E10942" t="s">
        <v>1649</v>
      </c>
      <c r="F10942" s="5">
        <v>571.53520000000003</v>
      </c>
    </row>
    <row r="10943" spans="5:6" x14ac:dyDescent="0.25">
      <c r="E10943" t="s">
        <v>3691</v>
      </c>
      <c r="F10943" s="5">
        <v>571.24770000000001</v>
      </c>
    </row>
    <row r="10944" spans="5:6" x14ac:dyDescent="0.25">
      <c r="E10944" t="s">
        <v>10753</v>
      </c>
      <c r="F10944" s="5">
        <v>571.03559999999993</v>
      </c>
    </row>
    <row r="10945" spans="5:6" x14ac:dyDescent="0.25">
      <c r="E10945" t="s">
        <v>13561</v>
      </c>
      <c r="F10945" s="5">
        <v>570.93690000000004</v>
      </c>
    </row>
    <row r="10946" spans="5:6" x14ac:dyDescent="0.25">
      <c r="E10946" t="s">
        <v>14307</v>
      </c>
      <c r="F10946" s="5">
        <v>570.66630000000009</v>
      </c>
    </row>
    <row r="10947" spans="5:6" x14ac:dyDescent="0.25">
      <c r="E10947" t="s">
        <v>8087</v>
      </c>
      <c r="F10947" s="5">
        <v>570.32300000000009</v>
      </c>
    </row>
    <row r="10948" spans="5:6" x14ac:dyDescent="0.25">
      <c r="E10948" t="s">
        <v>11476</v>
      </c>
      <c r="F10948" s="5">
        <v>570.02020000000016</v>
      </c>
    </row>
    <row r="10949" spans="5:6" x14ac:dyDescent="0.25">
      <c r="E10949" t="s">
        <v>9391</v>
      </c>
      <c r="F10949" s="5">
        <v>569.90370000000007</v>
      </c>
    </row>
    <row r="10950" spans="5:6" x14ac:dyDescent="0.25">
      <c r="E10950" t="s">
        <v>3568</v>
      </c>
      <c r="F10950" s="5">
        <v>569.64109999999994</v>
      </c>
    </row>
    <row r="10951" spans="5:6" x14ac:dyDescent="0.25">
      <c r="E10951" t="s">
        <v>5089</v>
      </c>
      <c r="F10951" s="5">
        <v>569.59699999999998</v>
      </c>
    </row>
    <row r="10952" spans="5:6" x14ac:dyDescent="0.25">
      <c r="E10952" t="s">
        <v>17071</v>
      </c>
      <c r="F10952" s="5">
        <v>569.57809999999995</v>
      </c>
    </row>
    <row r="10953" spans="5:6" x14ac:dyDescent="0.25">
      <c r="E10953" t="s">
        <v>16525</v>
      </c>
      <c r="F10953" s="5">
        <v>569.57809999999995</v>
      </c>
    </row>
    <row r="10954" spans="5:6" x14ac:dyDescent="0.25">
      <c r="E10954" t="s">
        <v>14885</v>
      </c>
      <c r="F10954" s="5">
        <v>569.57809999999995</v>
      </c>
    </row>
    <row r="10955" spans="5:6" x14ac:dyDescent="0.25">
      <c r="E10955" t="s">
        <v>15891</v>
      </c>
      <c r="F10955" s="5">
        <v>569.57809999999995</v>
      </c>
    </row>
    <row r="10956" spans="5:6" x14ac:dyDescent="0.25">
      <c r="E10956" t="s">
        <v>13554</v>
      </c>
      <c r="F10956" s="5">
        <v>569.57809999999995</v>
      </c>
    </row>
    <row r="10957" spans="5:6" x14ac:dyDescent="0.25">
      <c r="E10957" t="s">
        <v>13597</v>
      </c>
      <c r="F10957" s="5">
        <v>569.57809999999995</v>
      </c>
    </row>
    <row r="10958" spans="5:6" x14ac:dyDescent="0.25">
      <c r="E10958" t="s">
        <v>13973</v>
      </c>
      <c r="F10958" s="5">
        <v>569.57809999999995</v>
      </c>
    </row>
    <row r="10959" spans="5:6" x14ac:dyDescent="0.25">
      <c r="E10959" t="s">
        <v>11605</v>
      </c>
      <c r="F10959" s="5">
        <v>569.57809999999995</v>
      </c>
    </row>
    <row r="10960" spans="5:6" x14ac:dyDescent="0.25">
      <c r="E10960" t="s">
        <v>11467</v>
      </c>
      <c r="F10960" s="5">
        <v>569.57809999999995</v>
      </c>
    </row>
    <row r="10961" spans="5:6" x14ac:dyDescent="0.25">
      <c r="E10961" t="s">
        <v>9934</v>
      </c>
      <c r="F10961" s="5">
        <v>569.57809999999995</v>
      </c>
    </row>
    <row r="10962" spans="5:6" x14ac:dyDescent="0.25">
      <c r="E10962" t="s">
        <v>6187</v>
      </c>
      <c r="F10962" s="5">
        <v>569.57809999999995</v>
      </c>
    </row>
    <row r="10963" spans="5:6" x14ac:dyDescent="0.25">
      <c r="E10963" t="s">
        <v>6314</v>
      </c>
      <c r="F10963" s="5">
        <v>569.57809999999995</v>
      </c>
    </row>
    <row r="10964" spans="5:6" x14ac:dyDescent="0.25">
      <c r="E10964" t="s">
        <v>5099</v>
      </c>
      <c r="F10964" s="5">
        <v>569.57809999999995</v>
      </c>
    </row>
    <row r="10965" spans="5:6" x14ac:dyDescent="0.25">
      <c r="E10965" t="s">
        <v>2165</v>
      </c>
      <c r="F10965" s="5">
        <v>569.57809999999995</v>
      </c>
    </row>
    <row r="10966" spans="5:6" x14ac:dyDescent="0.25">
      <c r="E10966" t="s">
        <v>2007</v>
      </c>
      <c r="F10966" s="5">
        <v>569.57809999999995</v>
      </c>
    </row>
    <row r="10967" spans="5:6" x14ac:dyDescent="0.25">
      <c r="E10967" t="s">
        <v>1945</v>
      </c>
      <c r="F10967" s="5">
        <v>569.57809999999995</v>
      </c>
    </row>
    <row r="10968" spans="5:6" x14ac:dyDescent="0.25">
      <c r="E10968" t="s">
        <v>18289</v>
      </c>
      <c r="F10968" s="5">
        <v>569.54030000000012</v>
      </c>
    </row>
    <row r="10969" spans="5:6" x14ac:dyDescent="0.25">
      <c r="E10969" t="s">
        <v>6966</v>
      </c>
      <c r="F10969" s="5">
        <v>569.4584000000001</v>
      </c>
    </row>
    <row r="10970" spans="5:6" x14ac:dyDescent="0.25">
      <c r="E10970" t="s">
        <v>11563</v>
      </c>
      <c r="F10970" s="5">
        <v>569.43949999999995</v>
      </c>
    </row>
    <row r="10971" spans="5:6" x14ac:dyDescent="0.25">
      <c r="E10971" t="s">
        <v>15628</v>
      </c>
      <c r="F10971" s="5">
        <v>569.43319999999994</v>
      </c>
    </row>
    <row r="10972" spans="5:6" x14ac:dyDescent="0.25">
      <c r="E10972" t="s">
        <v>17038</v>
      </c>
      <c r="F10972" s="5">
        <v>569.27690000000007</v>
      </c>
    </row>
    <row r="10973" spans="5:6" x14ac:dyDescent="0.25">
      <c r="E10973" t="s">
        <v>15289</v>
      </c>
      <c r="F10973" s="5">
        <v>569.24420000000009</v>
      </c>
    </row>
    <row r="10974" spans="5:6" x14ac:dyDescent="0.25">
      <c r="E10974" t="s">
        <v>1719</v>
      </c>
      <c r="F10974" s="5">
        <v>569.03950000000009</v>
      </c>
    </row>
    <row r="10975" spans="5:6" x14ac:dyDescent="0.25">
      <c r="E10975" t="s">
        <v>12159</v>
      </c>
      <c r="F10975" s="5">
        <v>568.87459999999999</v>
      </c>
    </row>
    <row r="10976" spans="5:6" x14ac:dyDescent="0.25">
      <c r="E10976" t="s">
        <v>9453</v>
      </c>
      <c r="F10976" s="5">
        <v>568.70330000000013</v>
      </c>
    </row>
    <row r="10977" spans="5:6" x14ac:dyDescent="0.25">
      <c r="E10977" t="s">
        <v>6178</v>
      </c>
      <c r="F10977" s="5">
        <v>568.49419999999986</v>
      </c>
    </row>
    <row r="10978" spans="5:6" x14ac:dyDescent="0.25">
      <c r="E10978" t="s">
        <v>14479</v>
      </c>
      <c r="F10978" s="5">
        <v>568.34500000000003</v>
      </c>
    </row>
    <row r="10979" spans="5:6" x14ac:dyDescent="0.25">
      <c r="E10979" t="s">
        <v>3159</v>
      </c>
      <c r="F10979" s="5">
        <v>567.69880000000001</v>
      </c>
    </row>
    <row r="10980" spans="5:6" x14ac:dyDescent="0.25">
      <c r="E10980" t="s">
        <v>10036</v>
      </c>
      <c r="F10980" s="5">
        <v>567.61810000000003</v>
      </c>
    </row>
    <row r="10981" spans="5:6" x14ac:dyDescent="0.25">
      <c r="E10981" t="s">
        <v>6460</v>
      </c>
      <c r="F10981" s="5">
        <v>567.16660000000002</v>
      </c>
    </row>
    <row r="10982" spans="5:6" x14ac:dyDescent="0.25">
      <c r="E10982" t="s">
        <v>3822</v>
      </c>
      <c r="F10982" s="5">
        <v>567.05500000000006</v>
      </c>
    </row>
    <row r="10983" spans="5:6" x14ac:dyDescent="0.25">
      <c r="E10983" t="s">
        <v>17638</v>
      </c>
      <c r="F10983" s="5">
        <v>567.0326</v>
      </c>
    </row>
    <row r="10984" spans="5:6" x14ac:dyDescent="0.25">
      <c r="E10984" t="s">
        <v>5203</v>
      </c>
      <c r="F10984" s="5">
        <v>566.86620000000005</v>
      </c>
    </row>
    <row r="10985" spans="5:6" x14ac:dyDescent="0.25">
      <c r="E10985" t="s">
        <v>3462</v>
      </c>
      <c r="F10985" s="5">
        <v>566.86619999999994</v>
      </c>
    </row>
    <row r="10986" spans="5:6" x14ac:dyDescent="0.25">
      <c r="E10986" t="s">
        <v>15414</v>
      </c>
      <c r="F10986" s="5">
        <v>566.82339999999999</v>
      </c>
    </row>
    <row r="10987" spans="5:6" x14ac:dyDescent="0.25">
      <c r="E10987" t="s">
        <v>6203</v>
      </c>
      <c r="F10987" s="5">
        <v>566.68489999999997</v>
      </c>
    </row>
    <row r="10988" spans="5:6" x14ac:dyDescent="0.25">
      <c r="E10988" t="s">
        <v>7204</v>
      </c>
      <c r="F10988" s="5">
        <v>566.58590000000004</v>
      </c>
    </row>
    <row r="10989" spans="5:6" x14ac:dyDescent="0.25">
      <c r="E10989" t="s">
        <v>16174</v>
      </c>
      <c r="F10989" s="5">
        <v>566.56079999999997</v>
      </c>
    </row>
    <row r="10990" spans="5:6" x14ac:dyDescent="0.25">
      <c r="E10990" t="s">
        <v>5694</v>
      </c>
      <c r="F10990" s="5">
        <v>566.3977000000001</v>
      </c>
    </row>
    <row r="10991" spans="5:6" x14ac:dyDescent="0.25">
      <c r="E10991" t="s">
        <v>18325</v>
      </c>
      <c r="F10991" s="5">
        <v>566.32839999999999</v>
      </c>
    </row>
    <row r="10992" spans="5:6" x14ac:dyDescent="0.25">
      <c r="E10992" t="s">
        <v>12271</v>
      </c>
      <c r="F10992" s="5">
        <v>566.29689999999994</v>
      </c>
    </row>
    <row r="10993" spans="5:6" x14ac:dyDescent="0.25">
      <c r="E10993" t="s">
        <v>5193</v>
      </c>
      <c r="F10993" s="5">
        <v>566.24020000000007</v>
      </c>
    </row>
    <row r="10994" spans="5:6" x14ac:dyDescent="0.25">
      <c r="E10994" t="s">
        <v>896</v>
      </c>
      <c r="F10994" s="5">
        <v>566.21159999999998</v>
      </c>
    </row>
    <row r="10995" spans="5:6" x14ac:dyDescent="0.25">
      <c r="E10995" t="s">
        <v>5446</v>
      </c>
      <c r="F10995" s="5">
        <v>566.00610000000006</v>
      </c>
    </row>
    <row r="10996" spans="5:6" x14ac:dyDescent="0.25">
      <c r="E10996" t="s">
        <v>16758</v>
      </c>
      <c r="F10996" s="5">
        <v>565.68309999999997</v>
      </c>
    </row>
    <row r="10997" spans="5:6" x14ac:dyDescent="0.25">
      <c r="E10997" t="s">
        <v>18187</v>
      </c>
      <c r="F10997" s="5">
        <v>565.30139999999983</v>
      </c>
    </row>
    <row r="10998" spans="5:6" x14ac:dyDescent="0.25">
      <c r="E10998" t="s">
        <v>803</v>
      </c>
      <c r="F10998" s="5">
        <v>564.80000000000007</v>
      </c>
    </row>
    <row r="10999" spans="5:6" x14ac:dyDescent="0.25">
      <c r="E10999" t="s">
        <v>10400</v>
      </c>
      <c r="F10999" s="5">
        <v>564.65000000000009</v>
      </c>
    </row>
    <row r="11000" spans="5:6" x14ac:dyDescent="0.25">
      <c r="E11000" t="s">
        <v>5471</v>
      </c>
      <c r="F11000" s="5">
        <v>564.63900000000001</v>
      </c>
    </row>
    <row r="11001" spans="5:6" x14ac:dyDescent="0.25">
      <c r="E11001" t="s">
        <v>11376</v>
      </c>
      <c r="F11001" s="5">
        <v>564.61470000000008</v>
      </c>
    </row>
    <row r="11002" spans="5:6" x14ac:dyDescent="0.25">
      <c r="E11002" t="s">
        <v>2023</v>
      </c>
      <c r="F11002" s="5">
        <v>564.40530000000012</v>
      </c>
    </row>
    <row r="11003" spans="5:6" x14ac:dyDescent="0.25">
      <c r="E11003" t="s">
        <v>2818</v>
      </c>
      <c r="F11003" s="5">
        <v>564.38900000000001</v>
      </c>
    </row>
    <row r="11004" spans="5:6" x14ac:dyDescent="0.25">
      <c r="E11004" t="s">
        <v>7679</v>
      </c>
      <c r="F11004" s="5">
        <v>564.12780000000009</v>
      </c>
    </row>
    <row r="11005" spans="5:6" x14ac:dyDescent="0.25">
      <c r="E11005" t="s">
        <v>13801</v>
      </c>
      <c r="F11005" s="5">
        <v>564.10400000000004</v>
      </c>
    </row>
    <row r="11006" spans="5:6" x14ac:dyDescent="0.25">
      <c r="E11006" t="s">
        <v>9628</v>
      </c>
      <c r="F11006" s="5">
        <v>563.53280000000007</v>
      </c>
    </row>
    <row r="11007" spans="5:6" x14ac:dyDescent="0.25">
      <c r="E11007" t="s">
        <v>6992</v>
      </c>
      <c r="F11007" s="5">
        <v>563.27400000000011</v>
      </c>
    </row>
    <row r="11008" spans="5:6" x14ac:dyDescent="0.25">
      <c r="E11008" t="s">
        <v>1711</v>
      </c>
      <c r="F11008" s="5">
        <v>563.27400000000011</v>
      </c>
    </row>
    <row r="11009" spans="5:6" x14ac:dyDescent="0.25">
      <c r="E11009" t="s">
        <v>8297</v>
      </c>
      <c r="F11009" s="5">
        <v>563.17950000000008</v>
      </c>
    </row>
    <row r="11010" spans="5:6" x14ac:dyDescent="0.25">
      <c r="E11010" t="s">
        <v>11951</v>
      </c>
      <c r="F11010" s="5">
        <v>563.16060000000004</v>
      </c>
    </row>
    <row r="11011" spans="5:6" x14ac:dyDescent="0.25">
      <c r="E11011" t="s">
        <v>10198</v>
      </c>
      <c r="F11011" s="5">
        <v>562.8098</v>
      </c>
    </row>
    <row r="11012" spans="5:6" x14ac:dyDescent="0.25">
      <c r="E11012" t="s">
        <v>1001</v>
      </c>
      <c r="F11012" s="5">
        <v>562.52150000000006</v>
      </c>
    </row>
    <row r="11013" spans="5:6" x14ac:dyDescent="0.25">
      <c r="E11013" t="s">
        <v>17425</v>
      </c>
      <c r="F11013" s="5">
        <v>562.50310000000002</v>
      </c>
    </row>
    <row r="11014" spans="5:6" x14ac:dyDescent="0.25">
      <c r="E11014" t="s">
        <v>9593</v>
      </c>
      <c r="F11014" s="5">
        <v>561.81040000000007</v>
      </c>
    </row>
    <row r="11015" spans="5:6" x14ac:dyDescent="0.25">
      <c r="E11015" t="s">
        <v>9006</v>
      </c>
      <c r="F11015" s="5">
        <v>561.35850000000005</v>
      </c>
    </row>
    <row r="11016" spans="5:6" x14ac:dyDescent="0.25">
      <c r="E11016" t="s">
        <v>18132</v>
      </c>
      <c r="F11016" s="5">
        <v>561.27630000000011</v>
      </c>
    </row>
    <row r="11017" spans="5:6" x14ac:dyDescent="0.25">
      <c r="E11017" t="s">
        <v>8915</v>
      </c>
      <c r="F11017" s="5">
        <v>561.10500000000002</v>
      </c>
    </row>
    <row r="11018" spans="5:6" x14ac:dyDescent="0.25">
      <c r="E11018" t="s">
        <v>16045</v>
      </c>
      <c r="F11018" s="5">
        <v>561.06889999999999</v>
      </c>
    </row>
    <row r="11019" spans="5:6" x14ac:dyDescent="0.25">
      <c r="E11019" t="s">
        <v>6317</v>
      </c>
      <c r="F11019" s="5">
        <v>560.9473999999999</v>
      </c>
    </row>
    <row r="11020" spans="5:6" x14ac:dyDescent="0.25">
      <c r="E11020" t="s">
        <v>15355</v>
      </c>
      <c r="F11020" s="5">
        <v>560.79599999999994</v>
      </c>
    </row>
    <row r="11021" spans="5:6" x14ac:dyDescent="0.25">
      <c r="E11021" t="s">
        <v>5477</v>
      </c>
      <c r="F11021" s="5">
        <v>560.78259999999989</v>
      </c>
    </row>
    <row r="11022" spans="5:6" x14ac:dyDescent="0.25">
      <c r="E11022" t="s">
        <v>4373</v>
      </c>
      <c r="F11022" s="5">
        <v>560.78259999999989</v>
      </c>
    </row>
    <row r="11023" spans="5:6" x14ac:dyDescent="0.25">
      <c r="E11023" t="s">
        <v>8668</v>
      </c>
      <c r="F11023" s="5">
        <v>560.77080000000001</v>
      </c>
    </row>
    <row r="11024" spans="5:6" x14ac:dyDescent="0.25">
      <c r="E11024" t="s">
        <v>12314</v>
      </c>
      <c r="F11024" s="5">
        <v>560.73610000000008</v>
      </c>
    </row>
    <row r="11025" spans="5:6" x14ac:dyDescent="0.25">
      <c r="E11025" t="s">
        <v>7253</v>
      </c>
      <c r="F11025" s="5">
        <v>560.71960000000001</v>
      </c>
    </row>
    <row r="11026" spans="5:6" x14ac:dyDescent="0.25">
      <c r="E11026" t="s">
        <v>2817</v>
      </c>
      <c r="F11026" s="5">
        <v>560.47530000000006</v>
      </c>
    </row>
    <row r="11027" spans="5:6" x14ac:dyDescent="0.25">
      <c r="E11027" t="s">
        <v>2570</v>
      </c>
      <c r="F11027" s="5">
        <v>560.42470000000003</v>
      </c>
    </row>
    <row r="11028" spans="5:6" x14ac:dyDescent="0.25">
      <c r="E11028" t="s">
        <v>14960</v>
      </c>
      <c r="F11028" s="5">
        <v>560.38220000000001</v>
      </c>
    </row>
    <row r="11029" spans="5:6" x14ac:dyDescent="0.25">
      <c r="E11029" t="s">
        <v>14281</v>
      </c>
      <c r="F11029" s="5">
        <v>560.05579999999998</v>
      </c>
    </row>
    <row r="11030" spans="5:6" x14ac:dyDescent="0.25">
      <c r="E11030" t="s">
        <v>12255</v>
      </c>
      <c r="F11030" s="5">
        <v>559.98649999999998</v>
      </c>
    </row>
    <row r="11031" spans="5:6" x14ac:dyDescent="0.25">
      <c r="E11031" t="s">
        <v>5723</v>
      </c>
      <c r="F11031" s="5">
        <v>559.98059999999998</v>
      </c>
    </row>
    <row r="11032" spans="5:6" x14ac:dyDescent="0.25">
      <c r="E11032" t="s">
        <v>13551</v>
      </c>
      <c r="F11032" s="5">
        <v>559.94240000000002</v>
      </c>
    </row>
    <row r="11033" spans="5:6" x14ac:dyDescent="0.25">
      <c r="E11033" t="s">
        <v>16349</v>
      </c>
      <c r="F11033" s="5">
        <v>559.76529999999991</v>
      </c>
    </row>
    <row r="11034" spans="5:6" x14ac:dyDescent="0.25">
      <c r="E11034" t="s">
        <v>12780</v>
      </c>
      <c r="F11034" s="5">
        <v>559.58180000000016</v>
      </c>
    </row>
    <row r="11035" spans="5:6" x14ac:dyDescent="0.25">
      <c r="E11035" t="s">
        <v>11502</v>
      </c>
      <c r="F11035" s="5">
        <v>559.56899999999996</v>
      </c>
    </row>
    <row r="11036" spans="5:6" x14ac:dyDescent="0.25">
      <c r="E11036" t="s">
        <v>9508</v>
      </c>
      <c r="F11036" s="5">
        <v>559.53059999999982</v>
      </c>
    </row>
    <row r="11037" spans="5:6" x14ac:dyDescent="0.25">
      <c r="E11037" t="s">
        <v>2114</v>
      </c>
      <c r="F11037" s="5">
        <v>559.48850000000004</v>
      </c>
    </row>
    <row r="11038" spans="5:6" x14ac:dyDescent="0.25">
      <c r="E11038" t="s">
        <v>5863</v>
      </c>
      <c r="F11038" s="5">
        <v>559.38490000000002</v>
      </c>
    </row>
    <row r="11039" spans="5:6" x14ac:dyDescent="0.25">
      <c r="E11039" t="s">
        <v>7712</v>
      </c>
      <c r="F11039" s="5">
        <v>559.09159999999997</v>
      </c>
    </row>
    <row r="11040" spans="5:6" x14ac:dyDescent="0.25">
      <c r="E11040" t="s">
        <v>6363</v>
      </c>
      <c r="F11040" s="5">
        <v>558.92309999999998</v>
      </c>
    </row>
    <row r="11041" spans="5:6" x14ac:dyDescent="0.25">
      <c r="E11041" t="s">
        <v>14219</v>
      </c>
      <c r="F11041" s="5">
        <v>558.84759999999983</v>
      </c>
    </row>
    <row r="11042" spans="5:6" x14ac:dyDescent="0.25">
      <c r="E11042" t="s">
        <v>15915</v>
      </c>
      <c r="F11042" s="5">
        <v>558.27980000000002</v>
      </c>
    </row>
    <row r="11043" spans="5:6" x14ac:dyDescent="0.25">
      <c r="E11043" t="s">
        <v>9869</v>
      </c>
      <c r="F11043" s="5">
        <v>558.10720000000015</v>
      </c>
    </row>
    <row r="11044" spans="5:6" x14ac:dyDescent="0.25">
      <c r="E11044" t="s">
        <v>5261</v>
      </c>
      <c r="F11044" s="5">
        <v>558.05470000000014</v>
      </c>
    </row>
    <row r="11045" spans="5:6" x14ac:dyDescent="0.25">
      <c r="E11045" t="s">
        <v>7219</v>
      </c>
      <c r="F11045" s="5">
        <v>557.71030000000007</v>
      </c>
    </row>
    <row r="11046" spans="5:6" x14ac:dyDescent="0.25">
      <c r="E11046" t="s">
        <v>13899</v>
      </c>
      <c r="F11046" s="5">
        <v>557.53919999999994</v>
      </c>
    </row>
    <row r="11047" spans="5:6" x14ac:dyDescent="0.25">
      <c r="E11047" t="s">
        <v>14531</v>
      </c>
      <c r="F11047" s="5">
        <v>557.52740000000006</v>
      </c>
    </row>
    <row r="11048" spans="5:6" x14ac:dyDescent="0.25">
      <c r="E11048" t="s">
        <v>7503</v>
      </c>
      <c r="F11048" s="5">
        <v>557.37110000000007</v>
      </c>
    </row>
    <row r="11049" spans="5:6" x14ac:dyDescent="0.25">
      <c r="E11049" t="s">
        <v>6343</v>
      </c>
      <c r="F11049" s="5">
        <v>557.36509999999998</v>
      </c>
    </row>
    <row r="11050" spans="5:6" x14ac:dyDescent="0.25">
      <c r="E11050" t="s">
        <v>4934</v>
      </c>
      <c r="F11050" s="5">
        <v>557.02660000000003</v>
      </c>
    </row>
    <row r="11051" spans="5:6" x14ac:dyDescent="0.25">
      <c r="E11051" t="s">
        <v>2840</v>
      </c>
      <c r="F11051" s="5">
        <v>556.88880000000006</v>
      </c>
    </row>
    <row r="11052" spans="5:6" x14ac:dyDescent="0.25">
      <c r="E11052" t="s">
        <v>15926</v>
      </c>
      <c r="F11052" s="5">
        <v>556.85649999999998</v>
      </c>
    </row>
    <row r="11053" spans="5:6" x14ac:dyDescent="0.25">
      <c r="E11053" t="s">
        <v>4118</v>
      </c>
      <c r="F11053" s="5">
        <v>556.85169999999994</v>
      </c>
    </row>
    <row r="11054" spans="5:6" x14ac:dyDescent="0.25">
      <c r="E11054" t="s">
        <v>18978</v>
      </c>
      <c r="F11054" s="5">
        <v>556.61950000000002</v>
      </c>
    </row>
    <row r="11055" spans="5:6" x14ac:dyDescent="0.25">
      <c r="E11055" t="s">
        <v>3037</v>
      </c>
      <c r="F11055" s="5">
        <v>556.45690000000002</v>
      </c>
    </row>
    <row r="11056" spans="5:6" x14ac:dyDescent="0.25">
      <c r="E11056" t="s">
        <v>15207</v>
      </c>
      <c r="F11056" s="5">
        <v>556.33130000000006</v>
      </c>
    </row>
    <row r="11057" spans="5:6" x14ac:dyDescent="0.25">
      <c r="E11057" t="s">
        <v>6092</v>
      </c>
      <c r="F11057" s="5">
        <v>556.29349999999999</v>
      </c>
    </row>
    <row r="11058" spans="5:6" x14ac:dyDescent="0.25">
      <c r="E11058" t="s">
        <v>10717</v>
      </c>
      <c r="F11058" s="5">
        <v>556.14420000000018</v>
      </c>
    </row>
    <row r="11059" spans="5:6" x14ac:dyDescent="0.25">
      <c r="E11059" t="s">
        <v>14277</v>
      </c>
      <c r="F11059" s="5">
        <v>555.75340000000006</v>
      </c>
    </row>
    <row r="11060" spans="5:6" x14ac:dyDescent="0.25">
      <c r="E11060" t="s">
        <v>17539</v>
      </c>
      <c r="F11060" s="5">
        <v>555.72109999999998</v>
      </c>
    </row>
    <row r="11061" spans="5:6" x14ac:dyDescent="0.25">
      <c r="E11061" t="s">
        <v>6124</v>
      </c>
      <c r="F11061" s="5">
        <v>555.4197999999999</v>
      </c>
    </row>
    <row r="11062" spans="5:6" x14ac:dyDescent="0.25">
      <c r="E11062" t="s">
        <v>8069</v>
      </c>
      <c r="F11062" s="5">
        <v>555.3196999999999</v>
      </c>
    </row>
    <row r="11063" spans="5:6" x14ac:dyDescent="0.25">
      <c r="E11063" t="s">
        <v>17487</v>
      </c>
      <c r="F11063" s="5">
        <v>555.19439999999997</v>
      </c>
    </row>
    <row r="11064" spans="5:6" x14ac:dyDescent="0.25">
      <c r="E11064" t="s">
        <v>13952</v>
      </c>
      <c r="F11064" s="5">
        <v>555.08050000000003</v>
      </c>
    </row>
    <row r="11065" spans="5:6" x14ac:dyDescent="0.25">
      <c r="E11065" t="s">
        <v>9249</v>
      </c>
      <c r="F11065" s="5">
        <v>554.95760000000007</v>
      </c>
    </row>
    <row r="11066" spans="5:6" x14ac:dyDescent="0.25">
      <c r="E11066" t="s">
        <v>18097</v>
      </c>
      <c r="F11066" s="5">
        <v>554.20330000000001</v>
      </c>
    </row>
    <row r="11067" spans="5:6" x14ac:dyDescent="0.25">
      <c r="E11067" t="s">
        <v>14770</v>
      </c>
      <c r="F11067" s="5">
        <v>554.17730000000006</v>
      </c>
    </row>
    <row r="11068" spans="5:6" x14ac:dyDescent="0.25">
      <c r="E11068" t="s">
        <v>8248</v>
      </c>
      <c r="F11068" s="5">
        <v>554.11320000000001</v>
      </c>
    </row>
    <row r="11069" spans="5:6" x14ac:dyDescent="0.25">
      <c r="E11069" t="s">
        <v>1236</v>
      </c>
      <c r="F11069" s="5">
        <v>554.09940000000006</v>
      </c>
    </row>
    <row r="11070" spans="5:6" x14ac:dyDescent="0.25">
      <c r="E11070" t="s">
        <v>17625</v>
      </c>
      <c r="F11070" s="5">
        <v>554.00869999999998</v>
      </c>
    </row>
    <row r="11071" spans="5:6" x14ac:dyDescent="0.25">
      <c r="E11071" t="s">
        <v>10855</v>
      </c>
      <c r="F11071" s="5">
        <v>553.76430000000005</v>
      </c>
    </row>
    <row r="11072" spans="5:6" x14ac:dyDescent="0.25">
      <c r="E11072" t="s">
        <v>14737</v>
      </c>
      <c r="F11072" s="5">
        <v>553.75170000000003</v>
      </c>
    </row>
    <row r="11073" spans="5:6" x14ac:dyDescent="0.25">
      <c r="E11073" t="s">
        <v>8731</v>
      </c>
      <c r="F11073" s="5">
        <v>553.73910000000001</v>
      </c>
    </row>
    <row r="11074" spans="5:6" x14ac:dyDescent="0.25">
      <c r="E11074" t="s">
        <v>10453</v>
      </c>
      <c r="F11074" s="5">
        <v>553.28750000000014</v>
      </c>
    </row>
    <row r="11075" spans="5:6" x14ac:dyDescent="0.25">
      <c r="E11075" t="s">
        <v>17867</v>
      </c>
      <c r="F11075" s="5">
        <v>553.18790000000001</v>
      </c>
    </row>
    <row r="11076" spans="5:6" x14ac:dyDescent="0.25">
      <c r="E11076" t="s">
        <v>1103</v>
      </c>
      <c r="F11076" s="5">
        <v>553.17610000000002</v>
      </c>
    </row>
    <row r="11077" spans="5:6" x14ac:dyDescent="0.25">
      <c r="E11077" t="s">
        <v>17890</v>
      </c>
      <c r="F11077" s="5">
        <v>553.0517000000001</v>
      </c>
    </row>
    <row r="11078" spans="5:6" x14ac:dyDescent="0.25">
      <c r="E11078" t="s">
        <v>15751</v>
      </c>
      <c r="F11078" s="5">
        <v>552.90250000000003</v>
      </c>
    </row>
    <row r="11079" spans="5:6" x14ac:dyDescent="0.25">
      <c r="E11079" t="s">
        <v>9907</v>
      </c>
      <c r="F11079" s="5">
        <v>552.51859999999988</v>
      </c>
    </row>
    <row r="11080" spans="5:6" x14ac:dyDescent="0.25">
      <c r="E11080" t="s">
        <v>2770</v>
      </c>
      <c r="F11080" s="5">
        <v>552.04930000000002</v>
      </c>
    </row>
    <row r="11081" spans="5:6" x14ac:dyDescent="0.25">
      <c r="E11081" t="s">
        <v>13887</v>
      </c>
      <c r="F11081" s="5">
        <v>551.68079999999986</v>
      </c>
    </row>
    <row r="11082" spans="5:6" x14ac:dyDescent="0.25">
      <c r="E11082" t="s">
        <v>2058</v>
      </c>
      <c r="F11082" s="5">
        <v>551.24770000000001</v>
      </c>
    </row>
    <row r="11083" spans="5:6" x14ac:dyDescent="0.25">
      <c r="E11083" t="s">
        <v>12773</v>
      </c>
      <c r="F11083" s="5">
        <v>551.23640000000012</v>
      </c>
    </row>
    <row r="11084" spans="5:6" x14ac:dyDescent="0.25">
      <c r="E11084" t="s">
        <v>17026</v>
      </c>
      <c r="F11084" s="5">
        <v>551.1400000000001</v>
      </c>
    </row>
    <row r="11085" spans="5:6" x14ac:dyDescent="0.25">
      <c r="E11085" t="s">
        <v>18403</v>
      </c>
      <c r="F11085" s="5">
        <v>550.71620000000007</v>
      </c>
    </row>
    <row r="11086" spans="5:6" x14ac:dyDescent="0.25">
      <c r="E11086" t="s">
        <v>7980</v>
      </c>
      <c r="F11086" s="5">
        <v>550.70360000000005</v>
      </c>
    </row>
    <row r="11087" spans="5:6" x14ac:dyDescent="0.25">
      <c r="E11087" t="s">
        <v>11179</v>
      </c>
      <c r="F11087" s="5">
        <v>550.69100000000003</v>
      </c>
    </row>
    <row r="11088" spans="5:6" x14ac:dyDescent="0.25">
      <c r="E11088" t="s">
        <v>3193</v>
      </c>
      <c r="F11088" s="5">
        <v>550.69099999999992</v>
      </c>
    </row>
    <row r="11089" spans="5:6" x14ac:dyDescent="0.25">
      <c r="E11089" t="s">
        <v>1848</v>
      </c>
      <c r="F11089" s="5">
        <v>550.66579999999999</v>
      </c>
    </row>
    <row r="11090" spans="5:6" x14ac:dyDescent="0.25">
      <c r="E11090" t="s">
        <v>2370</v>
      </c>
      <c r="F11090" s="5">
        <v>550.64059999999995</v>
      </c>
    </row>
    <row r="11091" spans="5:6" x14ac:dyDescent="0.25">
      <c r="E11091" t="s">
        <v>6542</v>
      </c>
      <c r="F11091" s="5">
        <v>550.60380000000009</v>
      </c>
    </row>
    <row r="11092" spans="5:6" x14ac:dyDescent="0.25">
      <c r="E11092" t="s">
        <v>14629</v>
      </c>
      <c r="F11092" s="5">
        <v>550.6028</v>
      </c>
    </row>
    <row r="11093" spans="5:6" x14ac:dyDescent="0.25">
      <c r="E11093" t="s">
        <v>8311</v>
      </c>
      <c r="F11093" s="5">
        <v>550.59979999999985</v>
      </c>
    </row>
    <row r="11094" spans="5:6" x14ac:dyDescent="0.25">
      <c r="E11094" t="s">
        <v>15374</v>
      </c>
      <c r="F11094" s="5">
        <v>550.57679999999982</v>
      </c>
    </row>
    <row r="11095" spans="5:6" x14ac:dyDescent="0.25">
      <c r="E11095" t="s">
        <v>10800</v>
      </c>
      <c r="F11095" s="5">
        <v>550.50350000000003</v>
      </c>
    </row>
    <row r="11096" spans="5:6" x14ac:dyDescent="0.25">
      <c r="E11096" t="s">
        <v>3450</v>
      </c>
      <c r="F11096" s="5">
        <v>550.22050000000002</v>
      </c>
    </row>
    <row r="11097" spans="5:6" x14ac:dyDescent="0.25">
      <c r="E11097" t="s">
        <v>12043</v>
      </c>
      <c r="F11097" s="5">
        <v>550.08389999999997</v>
      </c>
    </row>
    <row r="11098" spans="5:6" x14ac:dyDescent="0.25">
      <c r="E11098" t="s">
        <v>14938</v>
      </c>
      <c r="F11098" s="5">
        <v>549.96580000000006</v>
      </c>
    </row>
    <row r="11099" spans="5:6" x14ac:dyDescent="0.25">
      <c r="E11099" t="s">
        <v>987</v>
      </c>
      <c r="F11099" s="5">
        <v>549.89059999999995</v>
      </c>
    </row>
    <row r="11100" spans="5:6" x14ac:dyDescent="0.25">
      <c r="E11100" t="s">
        <v>16639</v>
      </c>
      <c r="F11100" s="5">
        <v>549.75199999999995</v>
      </c>
    </row>
    <row r="11101" spans="5:6" x14ac:dyDescent="0.25">
      <c r="E11101" t="s">
        <v>13944</v>
      </c>
      <c r="F11101" s="5">
        <v>549.53859999999997</v>
      </c>
    </row>
    <row r="11102" spans="5:6" x14ac:dyDescent="0.25">
      <c r="E11102" t="s">
        <v>9323</v>
      </c>
      <c r="F11102" s="5">
        <v>548.97680000000003</v>
      </c>
    </row>
    <row r="11103" spans="5:6" x14ac:dyDescent="0.25">
      <c r="E11103" t="s">
        <v>1114</v>
      </c>
      <c r="F11103" s="5">
        <v>548.87600000000009</v>
      </c>
    </row>
    <row r="11104" spans="5:6" x14ac:dyDescent="0.25">
      <c r="E11104" t="s">
        <v>13474</v>
      </c>
      <c r="F11104" s="5">
        <v>548.7075000000001</v>
      </c>
    </row>
    <row r="11105" spans="5:6" x14ac:dyDescent="0.25">
      <c r="E11105" t="s">
        <v>2895</v>
      </c>
      <c r="F11105" s="5">
        <v>548.65629999999999</v>
      </c>
    </row>
    <row r="11106" spans="5:6" x14ac:dyDescent="0.25">
      <c r="E11106" t="s">
        <v>10040</v>
      </c>
      <c r="F11106" s="5">
        <v>548.18070000000012</v>
      </c>
    </row>
    <row r="11107" spans="5:6" x14ac:dyDescent="0.25">
      <c r="E11107" t="s">
        <v>2538</v>
      </c>
      <c r="F11107" s="5">
        <v>547.83030000000008</v>
      </c>
    </row>
    <row r="11108" spans="5:6" x14ac:dyDescent="0.25">
      <c r="E11108" t="s">
        <v>5692</v>
      </c>
      <c r="F11108" s="5">
        <v>547.74940000000004</v>
      </c>
    </row>
    <row r="11109" spans="5:6" x14ac:dyDescent="0.25">
      <c r="E11109" t="s">
        <v>12511</v>
      </c>
      <c r="F11109" s="5">
        <v>547.47130000000004</v>
      </c>
    </row>
    <row r="11110" spans="5:6" x14ac:dyDescent="0.25">
      <c r="E11110" t="s">
        <v>7678</v>
      </c>
      <c r="F11110" s="5">
        <v>547.24720000000002</v>
      </c>
    </row>
    <row r="11111" spans="5:6" x14ac:dyDescent="0.25">
      <c r="E11111" t="s">
        <v>14162</v>
      </c>
      <c r="F11111" s="5">
        <v>547.17489999999998</v>
      </c>
    </row>
    <row r="11112" spans="5:6" x14ac:dyDescent="0.25">
      <c r="E11112" t="s">
        <v>18122</v>
      </c>
      <c r="F11112" s="5">
        <v>546.9362000000001</v>
      </c>
    </row>
    <row r="11113" spans="5:6" x14ac:dyDescent="0.25">
      <c r="E11113" t="s">
        <v>14823</v>
      </c>
      <c r="F11113" s="5">
        <v>546.53329999999994</v>
      </c>
    </row>
    <row r="11114" spans="5:6" x14ac:dyDescent="0.25">
      <c r="E11114" t="s">
        <v>11104</v>
      </c>
      <c r="F11114" s="5">
        <v>546.36400000000003</v>
      </c>
    </row>
    <row r="11115" spans="5:6" x14ac:dyDescent="0.25">
      <c r="E11115" t="s">
        <v>11024</v>
      </c>
      <c r="F11115" s="5">
        <v>546.32079999999996</v>
      </c>
    </row>
    <row r="11116" spans="5:6" x14ac:dyDescent="0.25">
      <c r="E11116" t="s">
        <v>5085</v>
      </c>
      <c r="F11116" s="5">
        <v>545.73950000000002</v>
      </c>
    </row>
    <row r="11117" spans="5:6" x14ac:dyDescent="0.25">
      <c r="E11117" t="s">
        <v>11226</v>
      </c>
      <c r="F11117" s="5">
        <v>545.69560000000001</v>
      </c>
    </row>
    <row r="11118" spans="5:6" x14ac:dyDescent="0.25">
      <c r="E11118" t="s">
        <v>9578</v>
      </c>
      <c r="F11118" s="5">
        <v>545.56690000000003</v>
      </c>
    </row>
    <row r="11119" spans="5:6" x14ac:dyDescent="0.25">
      <c r="E11119" t="s">
        <v>3053</v>
      </c>
      <c r="F11119" s="5">
        <v>545.33220000000006</v>
      </c>
    </row>
    <row r="11120" spans="5:6" x14ac:dyDescent="0.25">
      <c r="E11120" t="s">
        <v>4977</v>
      </c>
      <c r="F11120" s="5">
        <v>544.73770000000002</v>
      </c>
    </row>
    <row r="11121" spans="5:6" x14ac:dyDescent="0.25">
      <c r="E11121" t="s">
        <v>10492</v>
      </c>
      <c r="F11121" s="5">
        <v>544.4688000000001</v>
      </c>
    </row>
    <row r="11122" spans="5:6" x14ac:dyDescent="0.25">
      <c r="E11122" t="s">
        <v>7187</v>
      </c>
      <c r="F11122" s="5">
        <v>544.4688000000001</v>
      </c>
    </row>
    <row r="11123" spans="5:6" x14ac:dyDescent="0.25">
      <c r="E11123" t="s">
        <v>3099</v>
      </c>
      <c r="F11123" s="5">
        <v>544.39319999999998</v>
      </c>
    </row>
    <row r="11124" spans="5:6" x14ac:dyDescent="0.25">
      <c r="E11124" t="s">
        <v>3187</v>
      </c>
      <c r="F11124" s="5">
        <v>544.38690000000008</v>
      </c>
    </row>
    <row r="11125" spans="5:6" x14ac:dyDescent="0.25">
      <c r="E11125" t="s">
        <v>6068</v>
      </c>
      <c r="F11125" s="5">
        <v>543.55889999999999</v>
      </c>
    </row>
    <row r="11126" spans="5:6" x14ac:dyDescent="0.25">
      <c r="E11126" t="s">
        <v>1247</v>
      </c>
      <c r="F11126" s="5">
        <v>543.28610000000003</v>
      </c>
    </row>
    <row r="11127" spans="5:6" x14ac:dyDescent="0.25">
      <c r="E11127" t="s">
        <v>16493</v>
      </c>
      <c r="F11127" s="5">
        <v>543.27350000000001</v>
      </c>
    </row>
    <row r="11128" spans="5:6" x14ac:dyDescent="0.25">
      <c r="E11128" t="s">
        <v>1407</v>
      </c>
      <c r="F11128" s="5">
        <v>542.82190000000003</v>
      </c>
    </row>
    <row r="11129" spans="5:6" x14ac:dyDescent="0.25">
      <c r="E11129" t="s">
        <v>1701</v>
      </c>
      <c r="F11129" s="5">
        <v>542.07590000000005</v>
      </c>
    </row>
    <row r="11130" spans="5:6" x14ac:dyDescent="0.25">
      <c r="E11130" t="s">
        <v>2992</v>
      </c>
      <c r="F11130" s="5">
        <v>541.85590000000002</v>
      </c>
    </row>
    <row r="11131" spans="5:6" x14ac:dyDescent="0.25">
      <c r="E11131" t="s">
        <v>10544</v>
      </c>
      <c r="F11131" s="5">
        <v>541.45620000000008</v>
      </c>
    </row>
    <row r="11132" spans="5:6" x14ac:dyDescent="0.25">
      <c r="E11132" t="s">
        <v>13738</v>
      </c>
      <c r="F11132" s="5">
        <v>541.28210000000001</v>
      </c>
    </row>
    <row r="11133" spans="5:6" x14ac:dyDescent="0.25">
      <c r="E11133" t="s">
        <v>7104</v>
      </c>
      <c r="F11133" s="5">
        <v>541.24430000000007</v>
      </c>
    </row>
    <row r="11134" spans="5:6" x14ac:dyDescent="0.25">
      <c r="E11134" t="s">
        <v>3105</v>
      </c>
      <c r="F11134" s="5">
        <v>541.23170000000016</v>
      </c>
    </row>
    <row r="11135" spans="5:6" x14ac:dyDescent="0.25">
      <c r="E11135" t="s">
        <v>13745</v>
      </c>
      <c r="F11135" s="5">
        <v>541.23169999999993</v>
      </c>
    </row>
    <row r="11136" spans="5:6" x14ac:dyDescent="0.25">
      <c r="E11136" t="s">
        <v>9036</v>
      </c>
      <c r="F11136" s="5">
        <v>541.20650000000001</v>
      </c>
    </row>
    <row r="11137" spans="5:6" x14ac:dyDescent="0.25">
      <c r="E11137" t="s">
        <v>7006</v>
      </c>
      <c r="F11137" s="5">
        <v>541.18760000000009</v>
      </c>
    </row>
    <row r="11138" spans="5:6" x14ac:dyDescent="0.25">
      <c r="E11138" t="s">
        <v>12808</v>
      </c>
      <c r="F11138" s="5">
        <v>541.1508</v>
      </c>
    </row>
    <row r="11139" spans="5:6" x14ac:dyDescent="0.25">
      <c r="E11139" t="s">
        <v>16395</v>
      </c>
      <c r="F11139" s="5">
        <v>541.13119999999992</v>
      </c>
    </row>
    <row r="11140" spans="5:6" x14ac:dyDescent="0.25">
      <c r="E11140" t="s">
        <v>9568</v>
      </c>
      <c r="F11140" s="5">
        <v>541.04380000000003</v>
      </c>
    </row>
    <row r="11141" spans="5:6" x14ac:dyDescent="0.25">
      <c r="E11141" t="s">
        <v>12213</v>
      </c>
      <c r="F11141" s="5">
        <v>540.61829999999998</v>
      </c>
    </row>
    <row r="11142" spans="5:6" x14ac:dyDescent="0.25">
      <c r="E11142" t="s">
        <v>1044</v>
      </c>
      <c r="F11142" s="5">
        <v>540.27420000000006</v>
      </c>
    </row>
    <row r="11143" spans="5:6" x14ac:dyDescent="0.25">
      <c r="E11143" t="s">
        <v>8486</v>
      </c>
      <c r="F11143" s="5">
        <v>539.73620000000005</v>
      </c>
    </row>
    <row r="11144" spans="5:6" x14ac:dyDescent="0.25">
      <c r="E11144" t="s">
        <v>2794</v>
      </c>
      <c r="F11144" s="5">
        <v>539.6875</v>
      </c>
    </row>
    <row r="11145" spans="5:6" x14ac:dyDescent="0.25">
      <c r="E11145" t="s">
        <v>16514</v>
      </c>
      <c r="F11145" s="5">
        <v>539.48599999999999</v>
      </c>
    </row>
    <row r="11146" spans="5:6" x14ac:dyDescent="0.25">
      <c r="E11146" t="s">
        <v>2298</v>
      </c>
      <c r="F11146" s="5">
        <v>539.30070000000001</v>
      </c>
    </row>
    <row r="11147" spans="5:6" x14ac:dyDescent="0.25">
      <c r="E11147" t="s">
        <v>695</v>
      </c>
      <c r="F11147" s="5">
        <v>539.12300000000005</v>
      </c>
    </row>
    <row r="11148" spans="5:6" x14ac:dyDescent="0.25">
      <c r="E11148" t="s">
        <v>17583</v>
      </c>
      <c r="F11148" s="5">
        <v>538.8282999999999</v>
      </c>
    </row>
    <row r="11149" spans="5:6" x14ac:dyDescent="0.25">
      <c r="E11149" t="s">
        <v>7397</v>
      </c>
      <c r="F11149" s="5">
        <v>538.81590000000006</v>
      </c>
    </row>
    <row r="11150" spans="5:6" x14ac:dyDescent="0.25">
      <c r="E11150" t="s">
        <v>6810</v>
      </c>
      <c r="F11150" s="5">
        <v>538.81430000000012</v>
      </c>
    </row>
    <row r="11151" spans="5:6" x14ac:dyDescent="0.25">
      <c r="E11151" t="s">
        <v>16364</v>
      </c>
      <c r="F11151" s="5">
        <v>538.67579999999998</v>
      </c>
    </row>
    <row r="11152" spans="5:6" x14ac:dyDescent="0.25">
      <c r="E11152" t="s">
        <v>10901</v>
      </c>
      <c r="F11152" s="5">
        <v>538.65870000000007</v>
      </c>
    </row>
    <row r="11153" spans="5:6" x14ac:dyDescent="0.25">
      <c r="E11153" t="s">
        <v>3776</v>
      </c>
      <c r="F11153" s="5">
        <v>538.59770000000003</v>
      </c>
    </row>
    <row r="11154" spans="5:6" x14ac:dyDescent="0.25">
      <c r="E11154" t="s">
        <v>13553</v>
      </c>
      <c r="F11154" s="5">
        <v>538.56200000000001</v>
      </c>
    </row>
    <row r="11155" spans="5:6" x14ac:dyDescent="0.25">
      <c r="E11155" t="s">
        <v>11274</v>
      </c>
      <c r="F11155" s="5">
        <v>538.43250000000012</v>
      </c>
    </row>
    <row r="11156" spans="5:6" x14ac:dyDescent="0.25">
      <c r="E11156" t="s">
        <v>9847</v>
      </c>
      <c r="F11156" s="5">
        <v>538.31620000000009</v>
      </c>
    </row>
    <row r="11157" spans="5:6" x14ac:dyDescent="0.25">
      <c r="E11157" t="s">
        <v>10160</v>
      </c>
      <c r="F11157" s="5">
        <v>538.25330000000008</v>
      </c>
    </row>
    <row r="11158" spans="5:6" x14ac:dyDescent="0.25">
      <c r="E11158" t="s">
        <v>13643</v>
      </c>
      <c r="F11158" s="5">
        <v>538.22140000000013</v>
      </c>
    </row>
    <row r="11159" spans="5:6" x14ac:dyDescent="0.25">
      <c r="E11159" t="s">
        <v>3015</v>
      </c>
      <c r="F11159" s="5">
        <v>538.17059999999981</v>
      </c>
    </row>
    <row r="11160" spans="5:6" x14ac:dyDescent="0.25">
      <c r="E11160" t="s">
        <v>7384</v>
      </c>
      <c r="F11160" s="5">
        <v>538.12689999999998</v>
      </c>
    </row>
    <row r="11161" spans="5:6" x14ac:dyDescent="0.25">
      <c r="E11161" t="s">
        <v>16338</v>
      </c>
      <c r="F11161" s="5">
        <v>538.12059999999997</v>
      </c>
    </row>
    <row r="11162" spans="5:6" x14ac:dyDescent="0.25">
      <c r="E11162" t="s">
        <v>11764</v>
      </c>
      <c r="F11162" s="5">
        <v>538.09540000000004</v>
      </c>
    </row>
    <row r="11163" spans="5:6" x14ac:dyDescent="0.25">
      <c r="E11163" t="s">
        <v>16297</v>
      </c>
      <c r="F11163" s="5">
        <v>538.08280000000002</v>
      </c>
    </row>
    <row r="11164" spans="5:6" x14ac:dyDescent="0.25">
      <c r="E11164" t="s">
        <v>8485</v>
      </c>
      <c r="F11164" s="5">
        <v>537.8057</v>
      </c>
    </row>
    <row r="11165" spans="5:6" x14ac:dyDescent="0.25">
      <c r="E11165" t="s">
        <v>1340</v>
      </c>
      <c r="F11165" s="5">
        <v>537.57770000000005</v>
      </c>
    </row>
    <row r="11166" spans="5:6" x14ac:dyDescent="0.25">
      <c r="E11166" t="s">
        <v>11706</v>
      </c>
      <c r="F11166" s="5">
        <v>537.28870000000006</v>
      </c>
    </row>
    <row r="11167" spans="5:6" x14ac:dyDescent="0.25">
      <c r="E11167" t="s">
        <v>9063</v>
      </c>
      <c r="F11167" s="5">
        <v>537.12759999999992</v>
      </c>
    </row>
    <row r="11168" spans="5:6" x14ac:dyDescent="0.25">
      <c r="E11168" t="s">
        <v>12306</v>
      </c>
      <c r="F11168" s="5">
        <v>536.404</v>
      </c>
    </row>
    <row r="11169" spans="5:6" x14ac:dyDescent="0.25">
      <c r="E11169" t="s">
        <v>4799</v>
      </c>
      <c r="F11169" s="5">
        <v>536.20820000000003</v>
      </c>
    </row>
    <row r="11170" spans="5:6" x14ac:dyDescent="0.25">
      <c r="E11170" t="s">
        <v>14457</v>
      </c>
      <c r="F11170" s="5">
        <v>536.12020000000007</v>
      </c>
    </row>
    <row r="11171" spans="5:6" x14ac:dyDescent="0.25">
      <c r="E11171" t="s">
        <v>12364</v>
      </c>
      <c r="F11171" s="5">
        <v>535.72070000000008</v>
      </c>
    </row>
    <row r="11172" spans="5:6" x14ac:dyDescent="0.25">
      <c r="E11172" t="s">
        <v>3183</v>
      </c>
      <c r="F11172" s="5">
        <v>535.65440000000001</v>
      </c>
    </row>
    <row r="11173" spans="5:6" x14ac:dyDescent="0.25">
      <c r="E11173" t="s">
        <v>1814</v>
      </c>
      <c r="F11173" s="5">
        <v>535.61660000000006</v>
      </c>
    </row>
    <row r="11174" spans="5:6" x14ac:dyDescent="0.25">
      <c r="E11174" t="s">
        <v>7508</v>
      </c>
      <c r="F11174" s="5">
        <v>535.5367</v>
      </c>
    </row>
    <row r="11175" spans="5:6" x14ac:dyDescent="0.25">
      <c r="E11175" t="s">
        <v>16441</v>
      </c>
      <c r="F11175" s="5">
        <v>535.52970000000005</v>
      </c>
    </row>
    <row r="11176" spans="5:6" x14ac:dyDescent="0.25">
      <c r="E11176" t="s">
        <v>3449</v>
      </c>
      <c r="F11176" s="5">
        <v>535.38160000000005</v>
      </c>
    </row>
    <row r="11177" spans="5:6" x14ac:dyDescent="0.25">
      <c r="E11177" t="s">
        <v>10810</v>
      </c>
      <c r="F11177" s="5">
        <v>535.37050000000011</v>
      </c>
    </row>
    <row r="11178" spans="5:6" x14ac:dyDescent="0.25">
      <c r="E11178" t="s">
        <v>6270</v>
      </c>
      <c r="F11178" s="5">
        <v>535.04729999999995</v>
      </c>
    </row>
    <row r="11179" spans="5:6" x14ac:dyDescent="0.25">
      <c r="E11179" t="s">
        <v>3430</v>
      </c>
      <c r="F11179" s="5">
        <v>534.94800000000009</v>
      </c>
    </row>
    <row r="11180" spans="5:6" x14ac:dyDescent="0.25">
      <c r="E11180" t="s">
        <v>12403</v>
      </c>
      <c r="F11180" s="5">
        <v>534.71220000000005</v>
      </c>
    </row>
    <row r="11181" spans="5:6" x14ac:dyDescent="0.25">
      <c r="E11181" t="s">
        <v>17106</v>
      </c>
      <c r="F11181" s="5">
        <v>534.47280000000001</v>
      </c>
    </row>
    <row r="11182" spans="5:6" x14ac:dyDescent="0.25">
      <c r="E11182" t="s">
        <v>9684</v>
      </c>
      <c r="F11182" s="5">
        <v>534.35290000000009</v>
      </c>
    </row>
    <row r="11183" spans="5:6" x14ac:dyDescent="0.25">
      <c r="E11183" t="s">
        <v>5279</v>
      </c>
      <c r="F11183" s="5">
        <v>534.32780000000002</v>
      </c>
    </row>
    <row r="11184" spans="5:6" x14ac:dyDescent="0.25">
      <c r="E11184" t="s">
        <v>15314</v>
      </c>
      <c r="F11184" s="5">
        <v>534.03819999999996</v>
      </c>
    </row>
    <row r="11185" spans="5:6" x14ac:dyDescent="0.25">
      <c r="E11185" t="s">
        <v>13126</v>
      </c>
      <c r="F11185" s="5">
        <v>533.87789999999995</v>
      </c>
    </row>
    <row r="11186" spans="5:6" x14ac:dyDescent="0.25">
      <c r="E11186" t="s">
        <v>4107</v>
      </c>
      <c r="F11186" s="5">
        <v>533.83750000000009</v>
      </c>
    </row>
    <row r="11187" spans="5:6" x14ac:dyDescent="0.25">
      <c r="E11187" t="s">
        <v>6924</v>
      </c>
      <c r="F11187" s="5">
        <v>533.41929999999991</v>
      </c>
    </row>
    <row r="11188" spans="5:6" x14ac:dyDescent="0.25">
      <c r="E11188" t="s">
        <v>14088</v>
      </c>
      <c r="F11188" s="5">
        <v>533.39409999999998</v>
      </c>
    </row>
    <row r="11189" spans="5:6" x14ac:dyDescent="0.25">
      <c r="E11189" t="s">
        <v>11252</v>
      </c>
      <c r="F11189" s="5">
        <v>533.19450000000006</v>
      </c>
    </row>
    <row r="11190" spans="5:6" x14ac:dyDescent="0.25">
      <c r="E11190" t="s">
        <v>17408</v>
      </c>
      <c r="F11190" s="5">
        <v>533.1721</v>
      </c>
    </row>
    <row r="11191" spans="5:6" x14ac:dyDescent="0.25">
      <c r="E11191" t="s">
        <v>1210</v>
      </c>
      <c r="F11191" s="5">
        <v>533.13990000000001</v>
      </c>
    </row>
    <row r="11192" spans="5:6" x14ac:dyDescent="0.25">
      <c r="E11192" t="s">
        <v>14998</v>
      </c>
      <c r="F11192" s="5">
        <v>533.08220000000006</v>
      </c>
    </row>
    <row r="11193" spans="5:6" x14ac:dyDescent="0.25">
      <c r="E11193" t="s">
        <v>8989</v>
      </c>
      <c r="F11193" s="5">
        <v>533.04960000000005</v>
      </c>
    </row>
    <row r="11194" spans="5:6" x14ac:dyDescent="0.25">
      <c r="E11194" t="s">
        <v>12068</v>
      </c>
      <c r="F11194" s="5">
        <v>532.76690000000008</v>
      </c>
    </row>
    <row r="11195" spans="5:6" x14ac:dyDescent="0.25">
      <c r="E11195" t="s">
        <v>2624</v>
      </c>
      <c r="F11195" s="5">
        <v>532.48749999999995</v>
      </c>
    </row>
    <row r="11196" spans="5:6" x14ac:dyDescent="0.25">
      <c r="E11196" t="s">
        <v>10779</v>
      </c>
      <c r="F11196" s="5">
        <v>532.41890000000001</v>
      </c>
    </row>
    <row r="11197" spans="5:6" x14ac:dyDescent="0.25">
      <c r="E11197" t="s">
        <v>15904</v>
      </c>
      <c r="F11197" s="5">
        <v>532.25940000000003</v>
      </c>
    </row>
    <row r="11198" spans="5:6" x14ac:dyDescent="0.25">
      <c r="E11198" t="s">
        <v>7862</v>
      </c>
      <c r="F11198" s="5">
        <v>532.03579999999999</v>
      </c>
    </row>
    <row r="11199" spans="5:6" x14ac:dyDescent="0.25">
      <c r="E11199" t="s">
        <v>9217</v>
      </c>
      <c r="F11199" s="5">
        <v>531.97400000000016</v>
      </c>
    </row>
    <row r="11200" spans="5:6" x14ac:dyDescent="0.25">
      <c r="E11200" t="s">
        <v>9334</v>
      </c>
      <c r="F11200" s="5">
        <v>531.8857999999999</v>
      </c>
    </row>
    <row r="11201" spans="5:6" x14ac:dyDescent="0.25">
      <c r="E11201" t="s">
        <v>17630</v>
      </c>
      <c r="F11201" s="5">
        <v>531.82280000000014</v>
      </c>
    </row>
    <row r="11202" spans="5:6" x14ac:dyDescent="0.25">
      <c r="E11202" t="s">
        <v>1997</v>
      </c>
      <c r="F11202" s="5">
        <v>531.78890000000001</v>
      </c>
    </row>
    <row r="11203" spans="5:6" x14ac:dyDescent="0.25">
      <c r="E11203" t="s">
        <v>7833</v>
      </c>
      <c r="F11203" s="5">
        <v>531.74880000000007</v>
      </c>
    </row>
    <row r="11204" spans="5:6" x14ac:dyDescent="0.25">
      <c r="E11204" t="s">
        <v>5657</v>
      </c>
      <c r="F11204" s="5">
        <v>531.69360000000006</v>
      </c>
    </row>
    <row r="11205" spans="5:6" x14ac:dyDescent="0.25">
      <c r="E11205" t="s">
        <v>11840</v>
      </c>
      <c r="F11205" s="5">
        <v>531.3920999999998</v>
      </c>
    </row>
    <row r="11206" spans="5:6" x14ac:dyDescent="0.25">
      <c r="E11206" t="s">
        <v>9615</v>
      </c>
      <c r="F11206" s="5">
        <v>531.36779999999999</v>
      </c>
    </row>
    <row r="11207" spans="5:6" x14ac:dyDescent="0.25">
      <c r="E11207" t="s">
        <v>10538</v>
      </c>
      <c r="F11207" s="5">
        <v>530.99760000000003</v>
      </c>
    </row>
    <row r="11208" spans="5:6" x14ac:dyDescent="0.25">
      <c r="E11208" t="s">
        <v>18204</v>
      </c>
      <c r="F11208" s="5">
        <v>530.99080000000004</v>
      </c>
    </row>
    <row r="11209" spans="5:6" x14ac:dyDescent="0.25">
      <c r="E11209" t="s">
        <v>16376</v>
      </c>
      <c r="F11209" s="5">
        <v>530.36370000000011</v>
      </c>
    </row>
    <row r="11210" spans="5:6" x14ac:dyDescent="0.25">
      <c r="E11210" t="s">
        <v>3479</v>
      </c>
      <c r="F11210" s="5">
        <v>530.27440000000001</v>
      </c>
    </row>
    <row r="11211" spans="5:6" x14ac:dyDescent="0.25">
      <c r="E11211" t="s">
        <v>17036</v>
      </c>
      <c r="F11211" s="5">
        <v>530.11450000000013</v>
      </c>
    </row>
    <row r="11212" spans="5:6" x14ac:dyDescent="0.25">
      <c r="E11212" t="s">
        <v>12087</v>
      </c>
      <c r="F11212" s="5">
        <v>530.04090000000008</v>
      </c>
    </row>
    <row r="11213" spans="5:6" x14ac:dyDescent="0.25">
      <c r="E11213" t="s">
        <v>1943</v>
      </c>
      <c r="F11213" s="5">
        <v>529.99580000000003</v>
      </c>
    </row>
    <row r="11214" spans="5:6" x14ac:dyDescent="0.25">
      <c r="E11214" t="s">
        <v>11763</v>
      </c>
      <c r="F11214" s="5">
        <v>529.87599999999998</v>
      </c>
    </row>
    <row r="11215" spans="5:6" x14ac:dyDescent="0.25">
      <c r="E11215" t="s">
        <v>16391</v>
      </c>
      <c r="F11215" s="5">
        <v>529.29440000000011</v>
      </c>
    </row>
    <row r="11216" spans="5:6" x14ac:dyDescent="0.25">
      <c r="E11216" t="s">
        <v>14954</v>
      </c>
      <c r="F11216" s="5">
        <v>528.73690000000011</v>
      </c>
    </row>
    <row r="11217" spans="5:6" x14ac:dyDescent="0.25">
      <c r="E11217" t="s">
        <v>7137</v>
      </c>
      <c r="F11217" s="5">
        <v>528.66129999999998</v>
      </c>
    </row>
    <row r="11218" spans="5:6" x14ac:dyDescent="0.25">
      <c r="E11218" t="s">
        <v>6623</v>
      </c>
      <c r="F11218" s="5">
        <v>528.57010000000002</v>
      </c>
    </row>
    <row r="11219" spans="5:6" x14ac:dyDescent="0.25">
      <c r="E11219" t="s">
        <v>13708</v>
      </c>
      <c r="F11219" s="5">
        <v>528.21119999999996</v>
      </c>
    </row>
    <row r="11220" spans="5:6" x14ac:dyDescent="0.25">
      <c r="E11220" t="s">
        <v>18757</v>
      </c>
      <c r="F11220" s="5">
        <v>527.94150000000002</v>
      </c>
    </row>
    <row r="11221" spans="5:6" x14ac:dyDescent="0.25">
      <c r="E11221" t="s">
        <v>2408</v>
      </c>
      <c r="F11221" s="5">
        <v>527.82309999999995</v>
      </c>
    </row>
    <row r="11222" spans="5:6" x14ac:dyDescent="0.25">
      <c r="E11222" t="s">
        <v>15742</v>
      </c>
      <c r="F11222" s="5">
        <v>527.60380000000009</v>
      </c>
    </row>
    <row r="11223" spans="5:6" x14ac:dyDescent="0.25">
      <c r="E11223" t="s">
        <v>15762</v>
      </c>
      <c r="F11223" s="5">
        <v>527.24080000000004</v>
      </c>
    </row>
    <row r="11224" spans="5:6" x14ac:dyDescent="0.25">
      <c r="E11224" t="s">
        <v>11359</v>
      </c>
      <c r="F11224" s="5">
        <v>527.03559999999993</v>
      </c>
    </row>
    <row r="11225" spans="5:6" x14ac:dyDescent="0.25">
      <c r="E11225" t="s">
        <v>8068</v>
      </c>
      <c r="F11225" s="5">
        <v>526.97620000000006</v>
      </c>
    </row>
    <row r="11226" spans="5:6" x14ac:dyDescent="0.25">
      <c r="E11226" t="s">
        <v>1284</v>
      </c>
      <c r="F11226" s="5">
        <v>526.92820000000006</v>
      </c>
    </row>
    <row r="11227" spans="5:6" x14ac:dyDescent="0.25">
      <c r="E11227" t="s">
        <v>18002</v>
      </c>
      <c r="F11227" s="5">
        <v>526.91560000000004</v>
      </c>
    </row>
    <row r="11228" spans="5:6" x14ac:dyDescent="0.25">
      <c r="E11228" t="s">
        <v>12117</v>
      </c>
      <c r="F11228" s="5">
        <v>526.89200000000005</v>
      </c>
    </row>
    <row r="11229" spans="5:6" x14ac:dyDescent="0.25">
      <c r="E11229" t="s">
        <v>13075</v>
      </c>
      <c r="F11229" s="5">
        <v>526.84059999999999</v>
      </c>
    </row>
    <row r="11230" spans="5:6" x14ac:dyDescent="0.25">
      <c r="E11230" t="s">
        <v>14964</v>
      </c>
      <c r="F11230" s="5">
        <v>526.76599999999996</v>
      </c>
    </row>
    <row r="11231" spans="5:6" x14ac:dyDescent="0.25">
      <c r="E11231" t="s">
        <v>8019</v>
      </c>
      <c r="F11231" s="5">
        <v>526.58390000000009</v>
      </c>
    </row>
    <row r="11232" spans="5:6" x14ac:dyDescent="0.25">
      <c r="E11232" t="s">
        <v>10227</v>
      </c>
      <c r="F11232" s="5">
        <v>526.56479999999999</v>
      </c>
    </row>
    <row r="11233" spans="5:6" x14ac:dyDescent="0.25">
      <c r="E11233" t="s">
        <v>16041</v>
      </c>
      <c r="F11233" s="5">
        <v>525.95389999999998</v>
      </c>
    </row>
    <row r="11234" spans="5:6" x14ac:dyDescent="0.25">
      <c r="E11234" t="s">
        <v>702</v>
      </c>
      <c r="F11234" s="5">
        <v>525.94110000000001</v>
      </c>
    </row>
    <row r="11235" spans="5:6" x14ac:dyDescent="0.25">
      <c r="E11235" t="s">
        <v>15772</v>
      </c>
      <c r="F11235" s="5">
        <v>525.78240000000005</v>
      </c>
    </row>
    <row r="11236" spans="5:6" x14ac:dyDescent="0.25">
      <c r="E11236" t="s">
        <v>18169</v>
      </c>
      <c r="F11236" s="5">
        <v>525.7643999999998</v>
      </c>
    </row>
    <row r="11237" spans="5:6" x14ac:dyDescent="0.25">
      <c r="E11237" t="s">
        <v>18402</v>
      </c>
      <c r="F11237" s="5">
        <v>525.7643999999998</v>
      </c>
    </row>
    <row r="11238" spans="5:6" x14ac:dyDescent="0.25">
      <c r="E11238" t="s">
        <v>16763</v>
      </c>
      <c r="F11238" s="5">
        <v>525.7643999999998</v>
      </c>
    </row>
    <row r="11239" spans="5:6" x14ac:dyDescent="0.25">
      <c r="E11239" t="s">
        <v>15044</v>
      </c>
      <c r="F11239" s="5">
        <v>525.7643999999998</v>
      </c>
    </row>
    <row r="11240" spans="5:6" x14ac:dyDescent="0.25">
      <c r="E11240" t="s">
        <v>14385</v>
      </c>
      <c r="F11240" s="5">
        <v>525.7643999999998</v>
      </c>
    </row>
    <row r="11241" spans="5:6" x14ac:dyDescent="0.25">
      <c r="E11241" t="s">
        <v>13040</v>
      </c>
      <c r="F11241" s="5">
        <v>525.7643999999998</v>
      </c>
    </row>
    <row r="11242" spans="5:6" x14ac:dyDescent="0.25">
      <c r="E11242" t="s">
        <v>12310</v>
      </c>
      <c r="F11242" s="5">
        <v>525.7643999999998</v>
      </c>
    </row>
    <row r="11243" spans="5:6" x14ac:dyDescent="0.25">
      <c r="E11243" t="s">
        <v>12362</v>
      </c>
      <c r="F11243" s="5">
        <v>525.7643999999998</v>
      </c>
    </row>
    <row r="11244" spans="5:6" x14ac:dyDescent="0.25">
      <c r="E11244" t="s">
        <v>10281</v>
      </c>
      <c r="F11244" s="5">
        <v>525.7643999999998</v>
      </c>
    </row>
    <row r="11245" spans="5:6" x14ac:dyDescent="0.25">
      <c r="E11245" t="s">
        <v>8677</v>
      </c>
      <c r="F11245" s="5">
        <v>525.7643999999998</v>
      </c>
    </row>
    <row r="11246" spans="5:6" x14ac:dyDescent="0.25">
      <c r="E11246" t="s">
        <v>9186</v>
      </c>
      <c r="F11246" s="5">
        <v>525.7643999999998</v>
      </c>
    </row>
    <row r="11247" spans="5:6" x14ac:dyDescent="0.25">
      <c r="E11247" t="s">
        <v>5747</v>
      </c>
      <c r="F11247" s="5">
        <v>525.7643999999998</v>
      </c>
    </row>
    <row r="11248" spans="5:6" x14ac:dyDescent="0.25">
      <c r="E11248" t="s">
        <v>6085</v>
      </c>
      <c r="F11248" s="5">
        <v>525.7643999999998</v>
      </c>
    </row>
    <row r="11249" spans="5:6" x14ac:dyDescent="0.25">
      <c r="E11249" t="s">
        <v>4734</v>
      </c>
      <c r="F11249" s="5">
        <v>525.7643999999998</v>
      </c>
    </row>
    <row r="11250" spans="5:6" x14ac:dyDescent="0.25">
      <c r="E11250" t="s">
        <v>3444</v>
      </c>
      <c r="F11250" s="5">
        <v>525.7643999999998</v>
      </c>
    </row>
    <row r="11251" spans="5:6" x14ac:dyDescent="0.25">
      <c r="E11251" t="s">
        <v>1004</v>
      </c>
      <c r="F11251" s="5">
        <v>525.7643999999998</v>
      </c>
    </row>
    <row r="11252" spans="5:6" x14ac:dyDescent="0.25">
      <c r="E11252" t="s">
        <v>1185</v>
      </c>
      <c r="F11252" s="5">
        <v>525.7643999999998</v>
      </c>
    </row>
    <row r="11253" spans="5:6" x14ac:dyDescent="0.25">
      <c r="E11253" t="s">
        <v>6624</v>
      </c>
      <c r="F11253" s="5">
        <v>525.72660000000008</v>
      </c>
    </row>
    <row r="11254" spans="5:6" x14ac:dyDescent="0.25">
      <c r="E11254" t="s">
        <v>13029</v>
      </c>
      <c r="F11254" s="5">
        <v>525.58170000000007</v>
      </c>
    </row>
    <row r="11255" spans="5:6" x14ac:dyDescent="0.25">
      <c r="E11255" t="s">
        <v>9669</v>
      </c>
      <c r="F11255" s="5">
        <v>525.2879999999999</v>
      </c>
    </row>
    <row r="11256" spans="5:6" x14ac:dyDescent="0.25">
      <c r="E11256" t="s">
        <v>9380</v>
      </c>
      <c r="F11256" s="5">
        <v>525.04140000000007</v>
      </c>
    </row>
    <row r="11257" spans="5:6" x14ac:dyDescent="0.25">
      <c r="E11257" t="s">
        <v>17868</v>
      </c>
      <c r="F11257" s="5">
        <v>524.9620000000001</v>
      </c>
    </row>
    <row r="11258" spans="5:6" x14ac:dyDescent="0.25">
      <c r="E11258" t="s">
        <v>10844</v>
      </c>
      <c r="F11258" s="5">
        <v>524.93639999999994</v>
      </c>
    </row>
    <row r="11259" spans="5:6" x14ac:dyDescent="0.25">
      <c r="E11259" t="s">
        <v>9534</v>
      </c>
      <c r="F11259" s="5">
        <v>524.90609999999992</v>
      </c>
    </row>
    <row r="11260" spans="5:6" x14ac:dyDescent="0.25">
      <c r="E11260" t="s">
        <v>12797</v>
      </c>
      <c r="F11260" s="5">
        <v>524.80610000000001</v>
      </c>
    </row>
    <row r="11261" spans="5:6" x14ac:dyDescent="0.25">
      <c r="E11261" t="s">
        <v>15713</v>
      </c>
      <c r="F11261" s="5">
        <v>524.59669999999994</v>
      </c>
    </row>
    <row r="11262" spans="5:6" x14ac:dyDescent="0.25">
      <c r="E11262" t="s">
        <v>4234</v>
      </c>
      <c r="F11262" s="5">
        <v>524.4242999999999</v>
      </c>
    </row>
    <row r="11263" spans="5:6" x14ac:dyDescent="0.25">
      <c r="E11263" t="s">
        <v>12900</v>
      </c>
      <c r="F11263" s="5">
        <v>524.12699999999995</v>
      </c>
    </row>
    <row r="11264" spans="5:6" x14ac:dyDescent="0.25">
      <c r="E11264" t="s">
        <v>2912</v>
      </c>
      <c r="F11264" s="5">
        <v>524.02049999999997</v>
      </c>
    </row>
    <row r="11265" spans="5:6" x14ac:dyDescent="0.25">
      <c r="E11265" t="s">
        <v>18006</v>
      </c>
      <c r="F11265" s="5">
        <v>524.0104</v>
      </c>
    </row>
    <row r="11266" spans="5:6" x14ac:dyDescent="0.25">
      <c r="E11266" t="s">
        <v>10157</v>
      </c>
      <c r="F11266" s="5">
        <v>524.00099999999998</v>
      </c>
    </row>
    <row r="11267" spans="5:6" x14ac:dyDescent="0.25">
      <c r="E11267" t="s">
        <v>17694</v>
      </c>
      <c r="F11267" s="5">
        <v>523.9443</v>
      </c>
    </row>
    <row r="11268" spans="5:6" x14ac:dyDescent="0.25">
      <c r="E11268" t="s">
        <v>16766</v>
      </c>
      <c r="F11268" s="5">
        <v>523.77300000000002</v>
      </c>
    </row>
    <row r="11269" spans="5:6" x14ac:dyDescent="0.25">
      <c r="E11269" t="s">
        <v>8110</v>
      </c>
      <c r="F11269" s="5">
        <v>523.70370000000003</v>
      </c>
    </row>
    <row r="11270" spans="5:6" x14ac:dyDescent="0.25">
      <c r="E11270" t="s">
        <v>8518</v>
      </c>
      <c r="F11270" s="5">
        <v>523.69029999999998</v>
      </c>
    </row>
    <row r="11271" spans="5:6" x14ac:dyDescent="0.25">
      <c r="E11271" t="s">
        <v>12336</v>
      </c>
      <c r="F11271" s="5">
        <v>523.47230000000002</v>
      </c>
    </row>
    <row r="11272" spans="5:6" x14ac:dyDescent="0.25">
      <c r="E11272" t="s">
        <v>16953</v>
      </c>
      <c r="F11272" s="5">
        <v>523.21630000000005</v>
      </c>
    </row>
    <row r="11273" spans="5:6" x14ac:dyDescent="0.25">
      <c r="E11273" t="s">
        <v>3996</v>
      </c>
      <c r="F11273" s="5">
        <v>523.1604000000001</v>
      </c>
    </row>
    <row r="11274" spans="5:6" x14ac:dyDescent="0.25">
      <c r="E11274" t="s">
        <v>7576</v>
      </c>
      <c r="F11274" s="5">
        <v>523.10289999999998</v>
      </c>
    </row>
    <row r="11275" spans="5:6" x14ac:dyDescent="0.25">
      <c r="E11275" t="s">
        <v>18381</v>
      </c>
      <c r="F11275" s="5">
        <v>523.0104</v>
      </c>
    </row>
    <row r="11276" spans="5:6" x14ac:dyDescent="0.25">
      <c r="E11276" t="s">
        <v>14864</v>
      </c>
      <c r="F11276" s="5">
        <v>522.78399999999999</v>
      </c>
    </row>
    <row r="11277" spans="5:6" x14ac:dyDescent="0.25">
      <c r="E11277" t="s">
        <v>11378</v>
      </c>
      <c r="F11277" s="5">
        <v>522.60290000000009</v>
      </c>
    </row>
    <row r="11278" spans="5:6" x14ac:dyDescent="0.25">
      <c r="E11278" t="s">
        <v>1697</v>
      </c>
      <c r="F11278" s="5">
        <v>522.52730000000008</v>
      </c>
    </row>
    <row r="11279" spans="5:6" x14ac:dyDescent="0.25">
      <c r="E11279" t="s">
        <v>17947</v>
      </c>
      <c r="F11279" s="5">
        <v>522.52080000000001</v>
      </c>
    </row>
    <row r="11280" spans="5:6" x14ac:dyDescent="0.25">
      <c r="E11280" t="s">
        <v>3418</v>
      </c>
      <c r="F11280" s="5">
        <v>522.46429999999998</v>
      </c>
    </row>
    <row r="11281" spans="5:6" x14ac:dyDescent="0.25">
      <c r="E11281" t="s">
        <v>700</v>
      </c>
      <c r="F11281" s="5">
        <v>522.42650000000003</v>
      </c>
    </row>
    <row r="11282" spans="5:6" x14ac:dyDescent="0.25">
      <c r="E11282" t="s">
        <v>16882</v>
      </c>
      <c r="F11282" s="5">
        <v>522.3950000000001</v>
      </c>
    </row>
    <row r="11283" spans="5:6" x14ac:dyDescent="0.25">
      <c r="E11283" t="s">
        <v>2459</v>
      </c>
      <c r="F11283" s="5">
        <v>521.88240000000008</v>
      </c>
    </row>
    <row r="11284" spans="5:6" x14ac:dyDescent="0.25">
      <c r="E11284" t="s">
        <v>2019</v>
      </c>
      <c r="F11284" s="5">
        <v>521.84590000000003</v>
      </c>
    </row>
    <row r="11285" spans="5:6" x14ac:dyDescent="0.25">
      <c r="E11285" t="s">
        <v>16730</v>
      </c>
      <c r="F11285" s="5">
        <v>521.81939999999997</v>
      </c>
    </row>
    <row r="11286" spans="5:6" x14ac:dyDescent="0.25">
      <c r="E11286" t="s">
        <v>15370</v>
      </c>
      <c r="F11286" s="5">
        <v>521.73840000000007</v>
      </c>
    </row>
    <row r="11287" spans="5:6" x14ac:dyDescent="0.25">
      <c r="E11287" t="s">
        <v>15191</v>
      </c>
      <c r="F11287" s="5">
        <v>521.33200000000011</v>
      </c>
    </row>
    <row r="11288" spans="5:6" x14ac:dyDescent="0.25">
      <c r="E11288" t="s">
        <v>5337</v>
      </c>
      <c r="F11288" s="5">
        <v>521.23699999999997</v>
      </c>
    </row>
    <row r="11289" spans="5:6" x14ac:dyDescent="0.25">
      <c r="E11289" t="s">
        <v>4073</v>
      </c>
      <c r="F11289" s="5">
        <v>521.08249999999998</v>
      </c>
    </row>
    <row r="11290" spans="5:6" x14ac:dyDescent="0.25">
      <c r="E11290" t="s">
        <v>4701</v>
      </c>
      <c r="F11290" s="5">
        <v>520.96</v>
      </c>
    </row>
    <row r="11291" spans="5:6" x14ac:dyDescent="0.25">
      <c r="E11291" t="s">
        <v>6887</v>
      </c>
      <c r="F11291" s="5">
        <v>520.55870000000004</v>
      </c>
    </row>
    <row r="11292" spans="5:6" x14ac:dyDescent="0.25">
      <c r="E11292" t="s">
        <v>9327</v>
      </c>
      <c r="F11292" s="5">
        <v>520.47829999999999</v>
      </c>
    </row>
    <row r="11293" spans="5:6" x14ac:dyDescent="0.25">
      <c r="E11293" t="s">
        <v>4425</v>
      </c>
      <c r="F11293" s="5">
        <v>520.44950000000006</v>
      </c>
    </row>
    <row r="11294" spans="5:6" x14ac:dyDescent="0.25">
      <c r="E11294" t="s">
        <v>12722</v>
      </c>
      <c r="F11294" s="5">
        <v>520.31740000000002</v>
      </c>
    </row>
    <row r="11295" spans="5:6" x14ac:dyDescent="0.25">
      <c r="E11295" t="s">
        <v>6507</v>
      </c>
      <c r="F11295" s="5">
        <v>520.28589999999997</v>
      </c>
    </row>
    <row r="11296" spans="5:6" x14ac:dyDescent="0.25">
      <c r="E11296" t="s">
        <v>12110</v>
      </c>
      <c r="F11296" s="5">
        <v>519.35320000000002</v>
      </c>
    </row>
    <row r="11297" spans="5:6" x14ac:dyDescent="0.25">
      <c r="E11297" t="s">
        <v>10324</v>
      </c>
      <c r="F11297" s="5">
        <v>519.28410000000008</v>
      </c>
    </row>
    <row r="11298" spans="5:6" x14ac:dyDescent="0.25">
      <c r="E11298" t="s">
        <v>10303</v>
      </c>
      <c r="F11298" s="5">
        <v>519.16930000000002</v>
      </c>
    </row>
    <row r="11299" spans="5:6" x14ac:dyDescent="0.25">
      <c r="E11299" t="s">
        <v>18877</v>
      </c>
      <c r="F11299" s="5">
        <v>519.1662</v>
      </c>
    </row>
    <row r="11300" spans="5:6" x14ac:dyDescent="0.25">
      <c r="E11300" t="s">
        <v>10806</v>
      </c>
      <c r="F11300" s="5">
        <v>518.86370000000011</v>
      </c>
    </row>
    <row r="11301" spans="5:6" x14ac:dyDescent="0.25">
      <c r="E11301" t="s">
        <v>8664</v>
      </c>
      <c r="F11301" s="5">
        <v>518.70360000000005</v>
      </c>
    </row>
    <row r="11302" spans="5:6" x14ac:dyDescent="0.25">
      <c r="E11302" t="s">
        <v>17969</v>
      </c>
      <c r="F11302" s="5">
        <v>518.62089999999989</v>
      </c>
    </row>
    <row r="11303" spans="5:6" x14ac:dyDescent="0.25">
      <c r="E11303" t="s">
        <v>8804</v>
      </c>
      <c r="F11303" s="5">
        <v>518.34770000000015</v>
      </c>
    </row>
    <row r="11304" spans="5:6" x14ac:dyDescent="0.25">
      <c r="E11304" t="s">
        <v>4915</v>
      </c>
      <c r="F11304" s="5">
        <v>518.2441</v>
      </c>
    </row>
    <row r="11305" spans="5:6" x14ac:dyDescent="0.25">
      <c r="E11305" t="s">
        <v>17313</v>
      </c>
      <c r="F11305" s="5">
        <v>518.00829999999996</v>
      </c>
    </row>
    <row r="11306" spans="5:6" x14ac:dyDescent="0.25">
      <c r="E11306" t="s">
        <v>2254</v>
      </c>
      <c r="F11306" s="5">
        <v>517.39409999999998</v>
      </c>
    </row>
    <row r="11307" spans="5:6" x14ac:dyDescent="0.25">
      <c r="E11307" t="s">
        <v>8698</v>
      </c>
      <c r="F11307" s="5">
        <v>517.10159999999996</v>
      </c>
    </row>
    <row r="11308" spans="5:6" x14ac:dyDescent="0.25">
      <c r="E11308" t="s">
        <v>3271</v>
      </c>
      <c r="F11308" s="5">
        <v>516.98849999999993</v>
      </c>
    </row>
    <row r="11309" spans="5:6" x14ac:dyDescent="0.25">
      <c r="E11309" t="s">
        <v>13645</v>
      </c>
      <c r="F11309" s="5">
        <v>516.87440000000004</v>
      </c>
    </row>
    <row r="11310" spans="5:6" x14ac:dyDescent="0.25">
      <c r="E11310" t="s">
        <v>3728</v>
      </c>
      <c r="F11310" s="5">
        <v>516.42510000000004</v>
      </c>
    </row>
    <row r="11311" spans="5:6" x14ac:dyDescent="0.25">
      <c r="E11311" t="s">
        <v>7110</v>
      </c>
      <c r="F11311" s="5">
        <v>516.27989999999988</v>
      </c>
    </row>
    <row r="11312" spans="5:6" x14ac:dyDescent="0.25">
      <c r="E11312" t="s">
        <v>14150</v>
      </c>
      <c r="F11312" s="5">
        <v>516.23580000000004</v>
      </c>
    </row>
    <row r="11313" spans="5:6" x14ac:dyDescent="0.25">
      <c r="E11313" t="s">
        <v>13825</v>
      </c>
      <c r="F11313" s="5">
        <v>516.18489999999997</v>
      </c>
    </row>
    <row r="11314" spans="5:6" x14ac:dyDescent="0.25">
      <c r="E11314" t="s">
        <v>15154</v>
      </c>
      <c r="F11314" s="5">
        <v>515.75190000000009</v>
      </c>
    </row>
    <row r="11315" spans="5:6" x14ac:dyDescent="0.25">
      <c r="E11315" t="s">
        <v>10948</v>
      </c>
      <c r="F11315" s="5">
        <v>515.67790000000002</v>
      </c>
    </row>
    <row r="11316" spans="5:6" x14ac:dyDescent="0.25">
      <c r="E11316" t="s">
        <v>12616</v>
      </c>
      <c r="F11316" s="5">
        <v>515.57320000000004</v>
      </c>
    </row>
    <row r="11317" spans="5:6" x14ac:dyDescent="0.25">
      <c r="E11317" t="s">
        <v>18235</v>
      </c>
      <c r="F11317" s="5">
        <v>515.03390000000002</v>
      </c>
    </row>
    <row r="11318" spans="5:6" x14ac:dyDescent="0.25">
      <c r="E11318" t="s">
        <v>2021</v>
      </c>
      <c r="F11318" s="5">
        <v>515.03390000000002</v>
      </c>
    </row>
    <row r="11319" spans="5:6" x14ac:dyDescent="0.25">
      <c r="E11319" t="s">
        <v>8916</v>
      </c>
      <c r="F11319" s="5">
        <v>515.02830000000006</v>
      </c>
    </row>
    <row r="11320" spans="5:6" x14ac:dyDescent="0.25">
      <c r="E11320" t="s">
        <v>13784</v>
      </c>
      <c r="F11320" s="5">
        <v>515.01530000000002</v>
      </c>
    </row>
    <row r="11321" spans="5:6" x14ac:dyDescent="0.25">
      <c r="E11321" t="s">
        <v>15526</v>
      </c>
      <c r="F11321" s="5">
        <v>514.97750000000008</v>
      </c>
    </row>
    <row r="11322" spans="5:6" x14ac:dyDescent="0.25">
      <c r="E11322" t="s">
        <v>14215</v>
      </c>
      <c r="F11322" s="5">
        <v>514.52220000000011</v>
      </c>
    </row>
    <row r="11323" spans="5:6" x14ac:dyDescent="0.25">
      <c r="E11323" t="s">
        <v>2375</v>
      </c>
      <c r="F11323" s="5">
        <v>514.34520000000009</v>
      </c>
    </row>
    <row r="11324" spans="5:6" x14ac:dyDescent="0.25">
      <c r="E11324" t="s">
        <v>12044</v>
      </c>
      <c r="F11324" s="5">
        <v>514.32050000000004</v>
      </c>
    </row>
    <row r="11325" spans="5:6" x14ac:dyDescent="0.25">
      <c r="E11325" t="s">
        <v>13399</v>
      </c>
      <c r="F11325" s="5">
        <v>514.32000000000005</v>
      </c>
    </row>
    <row r="11326" spans="5:6" x14ac:dyDescent="0.25">
      <c r="E11326" t="s">
        <v>12835</v>
      </c>
      <c r="F11326" s="5">
        <v>513.68270000000007</v>
      </c>
    </row>
    <row r="11327" spans="5:6" x14ac:dyDescent="0.25">
      <c r="E11327" t="s">
        <v>2392</v>
      </c>
      <c r="F11327" s="5">
        <v>513.42129999999997</v>
      </c>
    </row>
    <row r="11328" spans="5:6" x14ac:dyDescent="0.25">
      <c r="E11328" t="s">
        <v>18835</v>
      </c>
      <c r="F11328" s="5">
        <v>512.90440000000012</v>
      </c>
    </row>
    <row r="11329" spans="5:6" x14ac:dyDescent="0.25">
      <c r="E11329" t="s">
        <v>5108</v>
      </c>
      <c r="F11329" s="5">
        <v>512.86969999999997</v>
      </c>
    </row>
    <row r="11330" spans="5:6" x14ac:dyDescent="0.25">
      <c r="E11330" t="s">
        <v>18710</v>
      </c>
      <c r="F11330" s="5">
        <v>512.64319999999998</v>
      </c>
    </row>
    <row r="11331" spans="5:6" x14ac:dyDescent="0.25">
      <c r="E11331" t="s">
        <v>4189</v>
      </c>
      <c r="F11331" s="5">
        <v>512.46090000000004</v>
      </c>
    </row>
    <row r="11332" spans="5:6" x14ac:dyDescent="0.25">
      <c r="E11332" t="s">
        <v>2064</v>
      </c>
      <c r="F11332" s="5">
        <v>512.43020000000001</v>
      </c>
    </row>
    <row r="11333" spans="5:6" x14ac:dyDescent="0.25">
      <c r="E11333" t="s">
        <v>1459</v>
      </c>
      <c r="F11333" s="5">
        <v>512.17309999999998</v>
      </c>
    </row>
    <row r="11334" spans="5:6" x14ac:dyDescent="0.25">
      <c r="E11334" t="s">
        <v>5550</v>
      </c>
      <c r="F11334" s="5">
        <v>511.69630000000001</v>
      </c>
    </row>
    <row r="11335" spans="5:6" x14ac:dyDescent="0.25">
      <c r="E11335" t="s">
        <v>10907</v>
      </c>
      <c r="F11335" s="5">
        <v>511.59710000000001</v>
      </c>
    </row>
    <row r="11336" spans="5:6" x14ac:dyDescent="0.25">
      <c r="E11336" t="s">
        <v>18468</v>
      </c>
      <c r="F11336" s="5">
        <v>511.25680000000006</v>
      </c>
    </row>
    <row r="11337" spans="5:6" x14ac:dyDescent="0.25">
      <c r="E11337" t="s">
        <v>8347</v>
      </c>
      <c r="F11337" s="5">
        <v>511.12630000000001</v>
      </c>
    </row>
    <row r="11338" spans="5:6" x14ac:dyDescent="0.25">
      <c r="E11338" t="s">
        <v>17770</v>
      </c>
      <c r="F11338" s="5">
        <v>510.38200000000006</v>
      </c>
    </row>
    <row r="11339" spans="5:6" x14ac:dyDescent="0.25">
      <c r="E11339" t="s">
        <v>13812</v>
      </c>
      <c r="F11339" s="5">
        <v>510.35430000000002</v>
      </c>
    </row>
    <row r="11340" spans="5:6" x14ac:dyDescent="0.25">
      <c r="E11340" t="s">
        <v>16896</v>
      </c>
      <c r="F11340" s="5">
        <v>510.0274</v>
      </c>
    </row>
    <row r="11341" spans="5:6" x14ac:dyDescent="0.25">
      <c r="E11341" t="s">
        <v>9267</v>
      </c>
      <c r="F11341" s="5">
        <v>509.98210000000006</v>
      </c>
    </row>
    <row r="11342" spans="5:6" x14ac:dyDescent="0.25">
      <c r="E11342" t="s">
        <v>15046</v>
      </c>
      <c r="F11342" s="5">
        <v>509.95689999999996</v>
      </c>
    </row>
    <row r="11343" spans="5:6" x14ac:dyDescent="0.25">
      <c r="E11343" t="s">
        <v>15846</v>
      </c>
      <c r="F11343" s="5">
        <v>509.94430000000006</v>
      </c>
    </row>
    <row r="11344" spans="5:6" x14ac:dyDescent="0.25">
      <c r="E11344" t="s">
        <v>14667</v>
      </c>
      <c r="F11344" s="5">
        <v>509.9380000000001</v>
      </c>
    </row>
    <row r="11345" spans="5:6" x14ac:dyDescent="0.25">
      <c r="E11345" t="s">
        <v>11485</v>
      </c>
      <c r="F11345" s="5">
        <v>509.62260000000003</v>
      </c>
    </row>
    <row r="11346" spans="5:6" x14ac:dyDescent="0.25">
      <c r="E11346" t="s">
        <v>12412</v>
      </c>
      <c r="F11346" s="5">
        <v>509.48320000000007</v>
      </c>
    </row>
    <row r="11347" spans="5:6" x14ac:dyDescent="0.25">
      <c r="E11347" t="s">
        <v>5413</v>
      </c>
      <c r="F11347" s="5">
        <v>509.1302</v>
      </c>
    </row>
    <row r="11348" spans="5:6" x14ac:dyDescent="0.25">
      <c r="E11348" t="s">
        <v>15284</v>
      </c>
      <c r="F11348" s="5">
        <v>509.10530000000006</v>
      </c>
    </row>
    <row r="11349" spans="5:6" x14ac:dyDescent="0.25">
      <c r="E11349" t="s">
        <v>1845</v>
      </c>
      <c r="F11349" s="5">
        <v>509.08389999999991</v>
      </c>
    </row>
    <row r="11350" spans="5:6" x14ac:dyDescent="0.25">
      <c r="E11350" t="s">
        <v>18833</v>
      </c>
      <c r="F11350" s="5">
        <v>508.98009999999999</v>
      </c>
    </row>
    <row r="11351" spans="5:6" x14ac:dyDescent="0.25">
      <c r="E11351" t="s">
        <v>3912</v>
      </c>
      <c r="F11351" s="5">
        <v>508.95910000000009</v>
      </c>
    </row>
    <row r="11352" spans="5:6" x14ac:dyDescent="0.25">
      <c r="E11352" t="s">
        <v>18357</v>
      </c>
      <c r="F11352" s="5">
        <v>508.9486</v>
      </c>
    </row>
    <row r="11353" spans="5:6" x14ac:dyDescent="0.25">
      <c r="E11353" t="s">
        <v>2604</v>
      </c>
      <c r="F11353" s="5">
        <v>508.81249999999994</v>
      </c>
    </row>
    <row r="11354" spans="5:6" x14ac:dyDescent="0.25">
      <c r="E11354" t="s">
        <v>8777</v>
      </c>
      <c r="F11354" s="5">
        <v>508.67969999999997</v>
      </c>
    </row>
    <row r="11355" spans="5:6" x14ac:dyDescent="0.25">
      <c r="E11355" t="s">
        <v>7116</v>
      </c>
      <c r="F11355" s="5">
        <v>508.59119999999996</v>
      </c>
    </row>
    <row r="11356" spans="5:6" x14ac:dyDescent="0.25">
      <c r="E11356" t="s">
        <v>18506</v>
      </c>
      <c r="F11356" s="5">
        <v>508.51710000000003</v>
      </c>
    </row>
    <row r="11357" spans="5:6" x14ac:dyDescent="0.25">
      <c r="E11357" t="s">
        <v>18477</v>
      </c>
      <c r="F11357" s="5">
        <v>508.21350000000007</v>
      </c>
    </row>
    <row r="11358" spans="5:6" x14ac:dyDescent="0.25">
      <c r="E11358" t="s">
        <v>9464</v>
      </c>
      <c r="F11358" s="5">
        <v>508.12850000000003</v>
      </c>
    </row>
    <row r="11359" spans="5:6" x14ac:dyDescent="0.25">
      <c r="E11359" t="s">
        <v>12285</v>
      </c>
      <c r="F11359" s="5">
        <v>508.03849999999994</v>
      </c>
    </row>
    <row r="11360" spans="5:6" x14ac:dyDescent="0.25">
      <c r="E11360" t="s">
        <v>17446</v>
      </c>
      <c r="F11360" s="5">
        <v>507.78460000000007</v>
      </c>
    </row>
    <row r="11361" spans="5:6" x14ac:dyDescent="0.25">
      <c r="E11361" t="s">
        <v>13373</v>
      </c>
      <c r="F11361" s="5">
        <v>507.56989999999996</v>
      </c>
    </row>
    <row r="11362" spans="5:6" x14ac:dyDescent="0.25">
      <c r="E11362" t="s">
        <v>10334</v>
      </c>
      <c r="F11362" s="5">
        <v>507.47810000000004</v>
      </c>
    </row>
    <row r="11363" spans="5:6" x14ac:dyDescent="0.25">
      <c r="E11363" t="s">
        <v>13434</v>
      </c>
      <c r="F11363" s="5">
        <v>507.46580000000006</v>
      </c>
    </row>
    <row r="11364" spans="5:6" x14ac:dyDescent="0.25">
      <c r="E11364" t="s">
        <v>6083</v>
      </c>
      <c r="F11364" s="5">
        <v>506.94659999999999</v>
      </c>
    </row>
    <row r="11365" spans="5:6" x14ac:dyDescent="0.25">
      <c r="E11365" t="s">
        <v>12752</v>
      </c>
      <c r="F11365" s="5">
        <v>506.94070000000005</v>
      </c>
    </row>
    <row r="11366" spans="5:6" x14ac:dyDescent="0.25">
      <c r="E11366" t="s">
        <v>12150</v>
      </c>
      <c r="F11366" s="5">
        <v>506.92400000000009</v>
      </c>
    </row>
    <row r="11367" spans="5:6" x14ac:dyDescent="0.25">
      <c r="E11367" t="s">
        <v>18936</v>
      </c>
      <c r="F11367" s="5">
        <v>506.92140000000006</v>
      </c>
    </row>
    <row r="11368" spans="5:6" x14ac:dyDescent="0.25">
      <c r="E11368" t="s">
        <v>7345</v>
      </c>
      <c r="F11368" s="5">
        <v>506.89620000000002</v>
      </c>
    </row>
    <row r="11369" spans="5:6" x14ac:dyDescent="0.25">
      <c r="E11369" t="s">
        <v>9714</v>
      </c>
      <c r="F11369" s="5">
        <v>506.86470000000008</v>
      </c>
    </row>
    <row r="11370" spans="5:6" x14ac:dyDescent="0.25">
      <c r="E11370" t="s">
        <v>10091</v>
      </c>
      <c r="F11370" s="5">
        <v>506.85209999999995</v>
      </c>
    </row>
    <row r="11371" spans="5:6" x14ac:dyDescent="0.25">
      <c r="E11371" t="s">
        <v>9013</v>
      </c>
      <c r="F11371" s="5">
        <v>506.84580000000005</v>
      </c>
    </row>
    <row r="11372" spans="5:6" x14ac:dyDescent="0.25">
      <c r="E11372" t="s">
        <v>17710</v>
      </c>
      <c r="F11372" s="5">
        <v>506.82060000000007</v>
      </c>
    </row>
    <row r="11373" spans="5:6" x14ac:dyDescent="0.25">
      <c r="E11373" t="s">
        <v>7172</v>
      </c>
      <c r="F11373" s="5">
        <v>506.82060000000001</v>
      </c>
    </row>
    <row r="11374" spans="5:6" x14ac:dyDescent="0.25">
      <c r="E11374" t="s">
        <v>15658</v>
      </c>
      <c r="F11374" s="5">
        <v>506.67090000000007</v>
      </c>
    </row>
    <row r="11375" spans="5:6" x14ac:dyDescent="0.25">
      <c r="E11375" t="s">
        <v>15234</v>
      </c>
      <c r="F11375" s="5">
        <v>506.56490000000002</v>
      </c>
    </row>
    <row r="11376" spans="5:6" x14ac:dyDescent="0.25">
      <c r="E11376" t="s">
        <v>11217</v>
      </c>
      <c r="F11376" s="5">
        <v>506.49639999999999</v>
      </c>
    </row>
    <row r="11377" spans="5:6" x14ac:dyDescent="0.25">
      <c r="E11377" t="s">
        <v>5943</v>
      </c>
      <c r="F11377" s="5">
        <v>505.75869999999998</v>
      </c>
    </row>
    <row r="11378" spans="5:6" x14ac:dyDescent="0.25">
      <c r="E11378" t="s">
        <v>13384</v>
      </c>
      <c r="F11378" s="5">
        <v>505.36189999999999</v>
      </c>
    </row>
    <row r="11379" spans="5:6" x14ac:dyDescent="0.25">
      <c r="E11379" t="s">
        <v>10406</v>
      </c>
      <c r="F11379" s="5">
        <v>505.28180000000003</v>
      </c>
    </row>
    <row r="11380" spans="5:6" x14ac:dyDescent="0.25">
      <c r="E11380" t="s">
        <v>11567</v>
      </c>
      <c r="F11380" s="5">
        <v>505.26819999999998</v>
      </c>
    </row>
    <row r="11381" spans="5:6" x14ac:dyDescent="0.25">
      <c r="E11381" t="s">
        <v>5566</v>
      </c>
      <c r="F11381" s="5">
        <v>505.14400000000012</v>
      </c>
    </row>
    <row r="11382" spans="5:6" x14ac:dyDescent="0.25">
      <c r="E11382" t="s">
        <v>14044</v>
      </c>
      <c r="F11382" s="5">
        <v>504.93629999999996</v>
      </c>
    </row>
    <row r="11383" spans="5:6" x14ac:dyDescent="0.25">
      <c r="E11383" t="s">
        <v>7561</v>
      </c>
      <c r="F11383" s="5">
        <v>504.9237</v>
      </c>
    </row>
    <row r="11384" spans="5:6" x14ac:dyDescent="0.25">
      <c r="E11384" t="s">
        <v>10214</v>
      </c>
      <c r="F11384" s="5">
        <v>504.84300000000002</v>
      </c>
    </row>
    <row r="11385" spans="5:6" x14ac:dyDescent="0.25">
      <c r="E11385" t="s">
        <v>11685</v>
      </c>
      <c r="F11385" s="5">
        <v>504.48669999999998</v>
      </c>
    </row>
    <row r="11386" spans="5:6" x14ac:dyDescent="0.25">
      <c r="E11386" t="s">
        <v>7442</v>
      </c>
      <c r="F11386" s="5">
        <v>504.32050000000004</v>
      </c>
    </row>
    <row r="11387" spans="5:6" x14ac:dyDescent="0.25">
      <c r="E11387" t="s">
        <v>8293</v>
      </c>
      <c r="F11387" s="5">
        <v>504.09890000000001</v>
      </c>
    </row>
    <row r="11388" spans="5:6" x14ac:dyDescent="0.25">
      <c r="E11388" t="s">
        <v>14990</v>
      </c>
      <c r="F11388" s="5">
        <v>504.05009999999999</v>
      </c>
    </row>
    <row r="11389" spans="5:6" x14ac:dyDescent="0.25">
      <c r="E11389" t="s">
        <v>3600</v>
      </c>
      <c r="F11389" s="5">
        <v>503.75990000000002</v>
      </c>
    </row>
    <row r="11390" spans="5:6" x14ac:dyDescent="0.25">
      <c r="E11390" t="s">
        <v>16324</v>
      </c>
      <c r="F11390" s="5">
        <v>503.74099999999993</v>
      </c>
    </row>
    <row r="11391" spans="5:6" x14ac:dyDescent="0.25">
      <c r="E11391" t="s">
        <v>6798</v>
      </c>
      <c r="F11391" s="5">
        <v>503.73470000000003</v>
      </c>
    </row>
    <row r="11392" spans="5:6" x14ac:dyDescent="0.25">
      <c r="E11392" t="s">
        <v>9421</v>
      </c>
      <c r="F11392" s="5">
        <v>503.71579999999994</v>
      </c>
    </row>
    <row r="11393" spans="5:6" x14ac:dyDescent="0.25">
      <c r="E11393" t="s">
        <v>16728</v>
      </c>
      <c r="F11393" s="5">
        <v>503.70320000000004</v>
      </c>
    </row>
    <row r="11394" spans="5:6" x14ac:dyDescent="0.25">
      <c r="E11394" t="s">
        <v>15444</v>
      </c>
      <c r="F11394" s="5">
        <v>503.66539999999998</v>
      </c>
    </row>
    <row r="11395" spans="5:6" x14ac:dyDescent="0.25">
      <c r="E11395" t="s">
        <v>13163</v>
      </c>
      <c r="F11395" s="5">
        <v>503.50659999999993</v>
      </c>
    </row>
    <row r="11396" spans="5:6" x14ac:dyDescent="0.25">
      <c r="E11396" t="s">
        <v>15827</v>
      </c>
      <c r="F11396" s="5">
        <v>503.45020000000005</v>
      </c>
    </row>
    <row r="11397" spans="5:6" x14ac:dyDescent="0.25">
      <c r="E11397" t="s">
        <v>4756</v>
      </c>
      <c r="F11397" s="5">
        <v>503.18860000000006</v>
      </c>
    </row>
    <row r="11398" spans="5:6" x14ac:dyDescent="0.25">
      <c r="E11398" t="s">
        <v>9309</v>
      </c>
      <c r="F11398" s="5">
        <v>503.07050000000015</v>
      </c>
    </row>
    <row r="11399" spans="5:6" x14ac:dyDescent="0.25">
      <c r="E11399" t="s">
        <v>16019</v>
      </c>
      <c r="F11399" s="5">
        <v>503.05830000000009</v>
      </c>
    </row>
    <row r="11400" spans="5:6" x14ac:dyDescent="0.25">
      <c r="E11400" t="s">
        <v>3949</v>
      </c>
      <c r="F11400" s="5">
        <v>503.03750000000002</v>
      </c>
    </row>
    <row r="11401" spans="5:6" x14ac:dyDescent="0.25">
      <c r="E11401" t="s">
        <v>2305</v>
      </c>
      <c r="F11401" s="5">
        <v>502.3712000000001</v>
      </c>
    </row>
    <row r="11402" spans="5:6" x14ac:dyDescent="0.25">
      <c r="E11402" t="s">
        <v>18201</v>
      </c>
      <c r="F11402" s="5">
        <v>502.30210000000005</v>
      </c>
    </row>
    <row r="11403" spans="5:6" x14ac:dyDescent="0.25">
      <c r="E11403" t="s">
        <v>6288</v>
      </c>
      <c r="F11403" s="5">
        <v>502.19550000000004</v>
      </c>
    </row>
    <row r="11404" spans="5:6" x14ac:dyDescent="0.25">
      <c r="E11404" t="s">
        <v>5939</v>
      </c>
      <c r="F11404" s="5">
        <v>502.03710000000007</v>
      </c>
    </row>
    <row r="11405" spans="5:6" x14ac:dyDescent="0.25">
      <c r="E11405" t="s">
        <v>4941</v>
      </c>
      <c r="F11405" s="5">
        <v>501.81370000000004</v>
      </c>
    </row>
    <row r="11406" spans="5:6" x14ac:dyDescent="0.25">
      <c r="E11406" t="s">
        <v>14294</v>
      </c>
      <c r="F11406" s="5">
        <v>501.70909999999998</v>
      </c>
    </row>
    <row r="11407" spans="5:6" x14ac:dyDescent="0.25">
      <c r="E11407" t="s">
        <v>15328</v>
      </c>
      <c r="F11407" s="5">
        <v>501.63819999999993</v>
      </c>
    </row>
    <row r="11408" spans="5:6" x14ac:dyDescent="0.25">
      <c r="E11408" t="s">
        <v>4861</v>
      </c>
      <c r="F11408" s="5">
        <v>501.33150000000001</v>
      </c>
    </row>
    <row r="11409" spans="5:6" x14ac:dyDescent="0.25">
      <c r="E11409" t="s">
        <v>5457</v>
      </c>
      <c r="F11409" s="5">
        <v>500.99310000000003</v>
      </c>
    </row>
    <row r="11410" spans="5:6" x14ac:dyDescent="0.25">
      <c r="E11410" t="s">
        <v>3558</v>
      </c>
      <c r="F11410" s="5">
        <v>500.69919999999996</v>
      </c>
    </row>
    <row r="11411" spans="5:6" x14ac:dyDescent="0.25">
      <c r="E11411" t="s">
        <v>8510</v>
      </c>
      <c r="F11411" s="5">
        <v>500.62360000000007</v>
      </c>
    </row>
    <row r="11412" spans="5:6" x14ac:dyDescent="0.25">
      <c r="E11412" t="s">
        <v>8614</v>
      </c>
      <c r="F11412" s="5">
        <v>500.54800000000006</v>
      </c>
    </row>
    <row r="11413" spans="5:6" x14ac:dyDescent="0.25">
      <c r="E11413" t="s">
        <v>6997</v>
      </c>
      <c r="F11413" s="5">
        <v>500.54800000000006</v>
      </c>
    </row>
    <row r="11414" spans="5:6" x14ac:dyDescent="0.25">
      <c r="E11414" t="s">
        <v>5680</v>
      </c>
      <c r="F11414" s="5">
        <v>500.54800000000006</v>
      </c>
    </row>
    <row r="11415" spans="5:6" x14ac:dyDescent="0.25">
      <c r="E11415" t="s">
        <v>17060</v>
      </c>
      <c r="F11415" s="5">
        <v>500.41030000000001</v>
      </c>
    </row>
    <row r="11416" spans="5:6" x14ac:dyDescent="0.25">
      <c r="E11416" t="s">
        <v>9952</v>
      </c>
      <c r="F11416" s="5">
        <v>500.12970000000007</v>
      </c>
    </row>
    <row r="11417" spans="5:6" x14ac:dyDescent="0.25">
      <c r="E11417" t="s">
        <v>6199</v>
      </c>
      <c r="F11417" s="5">
        <v>500.11840000000001</v>
      </c>
    </row>
    <row r="11418" spans="5:6" x14ac:dyDescent="0.25">
      <c r="E11418" t="s">
        <v>11882</v>
      </c>
      <c r="F11418" s="5">
        <v>500.04290000000003</v>
      </c>
    </row>
    <row r="11419" spans="5:6" x14ac:dyDescent="0.25">
      <c r="E11419" t="s">
        <v>14418</v>
      </c>
      <c r="F11419" s="5">
        <v>499.95980000000003</v>
      </c>
    </row>
    <row r="11420" spans="5:6" x14ac:dyDescent="0.25">
      <c r="E11420" t="s">
        <v>3607</v>
      </c>
      <c r="F11420" s="5">
        <v>499.94970000000001</v>
      </c>
    </row>
    <row r="11421" spans="5:6" x14ac:dyDescent="0.25">
      <c r="E11421" t="s">
        <v>11913</v>
      </c>
      <c r="F11421" s="5">
        <v>499.55090000000001</v>
      </c>
    </row>
    <row r="11422" spans="5:6" x14ac:dyDescent="0.25">
      <c r="E11422" t="s">
        <v>8394</v>
      </c>
      <c r="F11422" s="5">
        <v>499.44640000000004</v>
      </c>
    </row>
    <row r="11423" spans="5:6" x14ac:dyDescent="0.25">
      <c r="E11423" t="s">
        <v>17548</v>
      </c>
      <c r="F11423" s="5">
        <v>499.44289999999995</v>
      </c>
    </row>
    <row r="11424" spans="5:6" x14ac:dyDescent="0.25">
      <c r="E11424" t="s">
        <v>15199</v>
      </c>
      <c r="F11424" s="5">
        <v>499.41570000000007</v>
      </c>
    </row>
    <row r="11425" spans="5:6" x14ac:dyDescent="0.25">
      <c r="E11425" t="s">
        <v>9807</v>
      </c>
      <c r="F11425" s="5">
        <v>499.32749999999993</v>
      </c>
    </row>
    <row r="11426" spans="5:6" x14ac:dyDescent="0.25">
      <c r="E11426" t="s">
        <v>8340</v>
      </c>
      <c r="F11426" s="5">
        <v>499.32120000000003</v>
      </c>
    </row>
    <row r="11427" spans="5:6" x14ac:dyDescent="0.25">
      <c r="E11427" t="s">
        <v>9436</v>
      </c>
      <c r="F11427" s="5">
        <v>499.23190000000005</v>
      </c>
    </row>
    <row r="11428" spans="5:6" x14ac:dyDescent="0.25">
      <c r="E11428" t="s">
        <v>13501</v>
      </c>
      <c r="F11428" s="5">
        <v>499.18090000000007</v>
      </c>
    </row>
    <row r="11429" spans="5:6" x14ac:dyDescent="0.25">
      <c r="E11429" t="s">
        <v>7515</v>
      </c>
      <c r="F11429" s="5">
        <v>498.87790000000001</v>
      </c>
    </row>
    <row r="11430" spans="5:6" x14ac:dyDescent="0.25">
      <c r="E11430" t="s">
        <v>13090</v>
      </c>
      <c r="F11430" s="5">
        <v>498.8338</v>
      </c>
    </row>
    <row r="11431" spans="5:6" x14ac:dyDescent="0.25">
      <c r="E11431" t="s">
        <v>15111</v>
      </c>
      <c r="F11431" s="5">
        <v>498.7645</v>
      </c>
    </row>
    <row r="11432" spans="5:6" x14ac:dyDescent="0.25">
      <c r="E11432" t="s">
        <v>11580</v>
      </c>
      <c r="F11432" s="5">
        <v>498.72730000000007</v>
      </c>
    </row>
    <row r="11433" spans="5:6" x14ac:dyDescent="0.25">
      <c r="E11433" t="s">
        <v>14330</v>
      </c>
      <c r="F11433" s="5">
        <v>498.72690000000011</v>
      </c>
    </row>
    <row r="11434" spans="5:6" x14ac:dyDescent="0.25">
      <c r="E11434" t="s">
        <v>2555</v>
      </c>
      <c r="F11434" s="5">
        <v>498.62850000000003</v>
      </c>
    </row>
    <row r="11435" spans="5:6" x14ac:dyDescent="0.25">
      <c r="E11435" t="s">
        <v>17970</v>
      </c>
      <c r="F11435" s="5">
        <v>498.4923</v>
      </c>
    </row>
    <row r="11436" spans="5:6" x14ac:dyDescent="0.25">
      <c r="E11436" t="s">
        <v>16653</v>
      </c>
      <c r="F11436" s="5">
        <v>498.4923</v>
      </c>
    </row>
    <row r="11437" spans="5:6" x14ac:dyDescent="0.25">
      <c r="E11437" t="s">
        <v>12709</v>
      </c>
      <c r="F11437" s="5">
        <v>498.22610000000003</v>
      </c>
    </row>
    <row r="11438" spans="5:6" x14ac:dyDescent="0.25">
      <c r="E11438" t="s">
        <v>6164</v>
      </c>
      <c r="F11438" s="5">
        <v>497.44950000000006</v>
      </c>
    </row>
    <row r="11439" spans="5:6" x14ac:dyDescent="0.25">
      <c r="E11439" t="s">
        <v>1060</v>
      </c>
      <c r="F11439" s="5">
        <v>497.43690000000004</v>
      </c>
    </row>
    <row r="11440" spans="5:6" x14ac:dyDescent="0.25">
      <c r="E11440" t="s">
        <v>7857</v>
      </c>
      <c r="F11440" s="5">
        <v>497.42430000000007</v>
      </c>
    </row>
    <row r="11441" spans="5:6" x14ac:dyDescent="0.25">
      <c r="E11441" t="s">
        <v>4639</v>
      </c>
      <c r="F11441" s="5">
        <v>497.41129999999998</v>
      </c>
    </row>
    <row r="11442" spans="5:6" x14ac:dyDescent="0.25">
      <c r="E11442" t="s">
        <v>18568</v>
      </c>
      <c r="F11442" s="5">
        <v>497.37390000000005</v>
      </c>
    </row>
    <row r="11443" spans="5:6" x14ac:dyDescent="0.25">
      <c r="E11443" t="s">
        <v>15508</v>
      </c>
      <c r="F11443" s="5">
        <v>496.86799999999994</v>
      </c>
    </row>
    <row r="11444" spans="5:6" x14ac:dyDescent="0.25">
      <c r="E11444" t="s">
        <v>8829</v>
      </c>
      <c r="F11444" s="5">
        <v>496.78430000000009</v>
      </c>
    </row>
    <row r="11445" spans="5:6" x14ac:dyDescent="0.25">
      <c r="E11445" t="s">
        <v>10587</v>
      </c>
      <c r="F11445" s="5">
        <v>496.76780000000008</v>
      </c>
    </row>
    <row r="11446" spans="5:6" x14ac:dyDescent="0.25">
      <c r="E11446" t="s">
        <v>11515</v>
      </c>
      <c r="F11446" s="5">
        <v>496.75590000000005</v>
      </c>
    </row>
    <row r="11447" spans="5:6" x14ac:dyDescent="0.25">
      <c r="E11447" t="s">
        <v>2347</v>
      </c>
      <c r="F11447" s="5">
        <v>496.61130000000003</v>
      </c>
    </row>
    <row r="11448" spans="5:6" x14ac:dyDescent="0.25">
      <c r="E11448" t="s">
        <v>9493</v>
      </c>
      <c r="F11448" s="5">
        <v>496.52939999999995</v>
      </c>
    </row>
    <row r="11449" spans="5:6" x14ac:dyDescent="0.25">
      <c r="E11449" t="s">
        <v>3889</v>
      </c>
      <c r="F11449" s="5">
        <v>496.43090000000007</v>
      </c>
    </row>
    <row r="11450" spans="5:6" x14ac:dyDescent="0.25">
      <c r="E11450" t="s">
        <v>16007</v>
      </c>
      <c r="F11450" s="5">
        <v>496.12819999999999</v>
      </c>
    </row>
    <row r="11451" spans="5:6" x14ac:dyDescent="0.25">
      <c r="E11451" t="s">
        <v>12849</v>
      </c>
      <c r="F11451" s="5">
        <v>495.73289999999997</v>
      </c>
    </row>
    <row r="11452" spans="5:6" x14ac:dyDescent="0.25">
      <c r="E11452" t="s">
        <v>9167</v>
      </c>
      <c r="F11452" s="5">
        <v>495.62549999999999</v>
      </c>
    </row>
    <row r="11453" spans="5:6" x14ac:dyDescent="0.25">
      <c r="E11453" t="s">
        <v>5846</v>
      </c>
      <c r="F11453" s="5">
        <v>495.62189999999998</v>
      </c>
    </row>
    <row r="11454" spans="5:6" x14ac:dyDescent="0.25">
      <c r="E11454" t="s">
        <v>18089</v>
      </c>
      <c r="F11454" s="5">
        <v>495.44630000000006</v>
      </c>
    </row>
    <row r="11455" spans="5:6" x14ac:dyDescent="0.25">
      <c r="E11455" t="s">
        <v>14979</v>
      </c>
      <c r="F11455" s="5">
        <v>495.43450000000007</v>
      </c>
    </row>
    <row r="11456" spans="5:6" x14ac:dyDescent="0.25">
      <c r="E11456" t="s">
        <v>6867</v>
      </c>
      <c r="F11456" s="5">
        <v>494.96439999999996</v>
      </c>
    </row>
    <row r="11457" spans="5:6" x14ac:dyDescent="0.25">
      <c r="E11457" t="s">
        <v>10254</v>
      </c>
      <c r="F11457" s="5">
        <v>494.93289999999996</v>
      </c>
    </row>
    <row r="11458" spans="5:6" x14ac:dyDescent="0.25">
      <c r="E11458" t="s">
        <v>1366</v>
      </c>
      <c r="F11458" s="5">
        <v>494.89949999999999</v>
      </c>
    </row>
    <row r="11459" spans="5:6" x14ac:dyDescent="0.25">
      <c r="E11459" t="s">
        <v>7048</v>
      </c>
      <c r="F11459" s="5">
        <v>494.86419999999998</v>
      </c>
    </row>
    <row r="11460" spans="5:6" x14ac:dyDescent="0.25">
      <c r="E11460" t="s">
        <v>17824</v>
      </c>
      <c r="F11460" s="5">
        <v>494.45179999999999</v>
      </c>
    </row>
    <row r="11461" spans="5:6" x14ac:dyDescent="0.25">
      <c r="E11461" t="s">
        <v>1147</v>
      </c>
      <c r="F11461" s="5">
        <v>494.45179999999999</v>
      </c>
    </row>
    <row r="11462" spans="5:6" x14ac:dyDescent="0.25">
      <c r="E11462" t="s">
        <v>6331</v>
      </c>
      <c r="F11462" s="5">
        <v>494.3569</v>
      </c>
    </row>
    <row r="11463" spans="5:6" x14ac:dyDescent="0.25">
      <c r="E11463" t="s">
        <v>13223</v>
      </c>
      <c r="F11463" s="5">
        <v>494.33839999999992</v>
      </c>
    </row>
    <row r="11464" spans="5:6" x14ac:dyDescent="0.25">
      <c r="E11464" t="s">
        <v>8189</v>
      </c>
      <c r="F11464" s="5">
        <v>494.30060000000009</v>
      </c>
    </row>
    <row r="11465" spans="5:6" x14ac:dyDescent="0.25">
      <c r="E11465" t="s">
        <v>10548</v>
      </c>
      <c r="F11465" s="5">
        <v>494.28799999999995</v>
      </c>
    </row>
    <row r="11466" spans="5:6" x14ac:dyDescent="0.25">
      <c r="E11466" t="s">
        <v>15179</v>
      </c>
      <c r="F11466" s="5">
        <v>494.2072</v>
      </c>
    </row>
    <row r="11467" spans="5:6" x14ac:dyDescent="0.25">
      <c r="E11467" t="s">
        <v>10255</v>
      </c>
      <c r="F11467" s="5">
        <v>493.71870000000001</v>
      </c>
    </row>
    <row r="11468" spans="5:6" x14ac:dyDescent="0.25">
      <c r="E11468" t="s">
        <v>6003</v>
      </c>
      <c r="F11468" s="5">
        <v>493.6253000000001</v>
      </c>
    </row>
    <row r="11469" spans="5:6" x14ac:dyDescent="0.25">
      <c r="E11469" t="s">
        <v>12078</v>
      </c>
      <c r="F11469" s="5">
        <v>493.48760000000004</v>
      </c>
    </row>
    <row r="11470" spans="5:6" x14ac:dyDescent="0.25">
      <c r="E11470" t="s">
        <v>5299</v>
      </c>
      <c r="F11470" s="5">
        <v>493.20609999999999</v>
      </c>
    </row>
    <row r="11471" spans="5:6" x14ac:dyDescent="0.25">
      <c r="E11471" t="s">
        <v>18456</v>
      </c>
      <c r="F11471" s="5">
        <v>493.11820000000006</v>
      </c>
    </row>
    <row r="11472" spans="5:6" x14ac:dyDescent="0.25">
      <c r="E11472" t="s">
        <v>16337</v>
      </c>
      <c r="F11472" s="5">
        <v>493.07380000000006</v>
      </c>
    </row>
    <row r="11473" spans="5:6" x14ac:dyDescent="0.25">
      <c r="E11473" t="s">
        <v>8919</v>
      </c>
      <c r="F11473" s="5">
        <v>493.01709999999997</v>
      </c>
    </row>
    <row r="11474" spans="5:6" x14ac:dyDescent="0.25">
      <c r="E11474" t="s">
        <v>15201</v>
      </c>
      <c r="F11474" s="5">
        <v>492.85489999999999</v>
      </c>
    </row>
    <row r="11475" spans="5:6" x14ac:dyDescent="0.25">
      <c r="E11475" t="s">
        <v>12907</v>
      </c>
      <c r="F11475" s="5">
        <v>492.8415</v>
      </c>
    </row>
    <row r="11476" spans="5:6" x14ac:dyDescent="0.25">
      <c r="E11476" t="s">
        <v>13343</v>
      </c>
      <c r="F11476" s="5">
        <v>492.68959999999998</v>
      </c>
    </row>
    <row r="11477" spans="5:6" x14ac:dyDescent="0.25">
      <c r="E11477" t="s">
        <v>8971</v>
      </c>
      <c r="F11477" s="5">
        <v>492.536</v>
      </c>
    </row>
    <row r="11478" spans="5:6" x14ac:dyDescent="0.25">
      <c r="E11478" t="s">
        <v>17349</v>
      </c>
      <c r="F11478" s="5">
        <v>492.50459999999998</v>
      </c>
    </row>
    <row r="11479" spans="5:6" x14ac:dyDescent="0.25">
      <c r="E11479" t="s">
        <v>14558</v>
      </c>
      <c r="F11479" s="5">
        <v>492.28919999999999</v>
      </c>
    </row>
    <row r="11480" spans="5:6" x14ac:dyDescent="0.25">
      <c r="E11480" t="s">
        <v>6730</v>
      </c>
      <c r="F11480" s="5">
        <v>492.22509999999994</v>
      </c>
    </row>
    <row r="11481" spans="5:6" x14ac:dyDescent="0.25">
      <c r="E11481" t="s">
        <v>12962</v>
      </c>
      <c r="F11481" s="5">
        <v>491.9165000000001</v>
      </c>
    </row>
    <row r="11482" spans="5:6" x14ac:dyDescent="0.25">
      <c r="E11482" t="s">
        <v>8892</v>
      </c>
      <c r="F11482" s="5">
        <v>491.75839999999999</v>
      </c>
    </row>
    <row r="11483" spans="5:6" x14ac:dyDescent="0.25">
      <c r="E11483" t="s">
        <v>2251</v>
      </c>
      <c r="F11483" s="5">
        <v>491.7466</v>
      </c>
    </row>
    <row r="11484" spans="5:6" x14ac:dyDescent="0.25">
      <c r="E11484" t="s">
        <v>982</v>
      </c>
      <c r="F11484" s="5">
        <v>491.52769999999998</v>
      </c>
    </row>
    <row r="11485" spans="5:6" x14ac:dyDescent="0.25">
      <c r="E11485" t="s">
        <v>16667</v>
      </c>
      <c r="F11485" s="5">
        <v>491.28140000000002</v>
      </c>
    </row>
    <row r="11486" spans="5:6" x14ac:dyDescent="0.25">
      <c r="E11486" t="s">
        <v>12361</v>
      </c>
      <c r="F11486" s="5">
        <v>491.27150000000006</v>
      </c>
    </row>
    <row r="11487" spans="5:6" x14ac:dyDescent="0.25">
      <c r="E11487" t="s">
        <v>5518</v>
      </c>
      <c r="F11487" s="5">
        <v>491.14539999999994</v>
      </c>
    </row>
    <row r="11488" spans="5:6" x14ac:dyDescent="0.25">
      <c r="E11488" t="s">
        <v>18344</v>
      </c>
      <c r="F11488" s="5">
        <v>491.09499999999997</v>
      </c>
    </row>
    <row r="11489" spans="5:6" x14ac:dyDescent="0.25">
      <c r="E11489" t="s">
        <v>18536</v>
      </c>
      <c r="F11489" s="5">
        <v>490.90269999999987</v>
      </c>
    </row>
    <row r="11490" spans="5:6" x14ac:dyDescent="0.25">
      <c r="E11490" t="s">
        <v>9943</v>
      </c>
      <c r="F11490" s="5">
        <v>490.87340000000006</v>
      </c>
    </row>
    <row r="11491" spans="5:6" x14ac:dyDescent="0.25">
      <c r="E11491" t="s">
        <v>18479</v>
      </c>
      <c r="F11491" s="5">
        <v>490.7715</v>
      </c>
    </row>
    <row r="11492" spans="5:6" x14ac:dyDescent="0.25">
      <c r="E11492" t="s">
        <v>15540</v>
      </c>
      <c r="F11492" s="5">
        <v>490.56349999999998</v>
      </c>
    </row>
    <row r="11493" spans="5:6" x14ac:dyDescent="0.25">
      <c r="E11493" t="s">
        <v>9618</v>
      </c>
      <c r="F11493" s="5">
        <v>490.50260000000003</v>
      </c>
    </row>
    <row r="11494" spans="5:6" x14ac:dyDescent="0.25">
      <c r="E11494" t="s">
        <v>3003</v>
      </c>
      <c r="F11494" s="5">
        <v>490.40130000000011</v>
      </c>
    </row>
    <row r="11495" spans="5:6" x14ac:dyDescent="0.25">
      <c r="E11495" t="s">
        <v>10974</v>
      </c>
      <c r="F11495" s="5">
        <v>490.27569999999997</v>
      </c>
    </row>
    <row r="11496" spans="5:6" x14ac:dyDescent="0.25">
      <c r="E11496" t="s">
        <v>17799</v>
      </c>
      <c r="F11496" s="5">
        <v>490.04219999999992</v>
      </c>
    </row>
    <row r="11497" spans="5:6" x14ac:dyDescent="0.25">
      <c r="E11497" t="s">
        <v>5266</v>
      </c>
      <c r="F11497" s="5">
        <v>489.65049999999997</v>
      </c>
    </row>
    <row r="11498" spans="5:6" x14ac:dyDescent="0.25">
      <c r="E11498" t="s">
        <v>6716</v>
      </c>
      <c r="F11498" s="5">
        <v>489.62450000000001</v>
      </c>
    </row>
    <row r="11499" spans="5:6" x14ac:dyDescent="0.25">
      <c r="E11499" t="s">
        <v>7360</v>
      </c>
      <c r="F11499" s="5">
        <v>489.27449999999993</v>
      </c>
    </row>
    <row r="11500" spans="5:6" x14ac:dyDescent="0.25">
      <c r="E11500" t="s">
        <v>13022</v>
      </c>
      <c r="F11500" s="5">
        <v>489.24349999999998</v>
      </c>
    </row>
    <row r="11501" spans="5:6" x14ac:dyDescent="0.25">
      <c r="E11501" t="s">
        <v>14582</v>
      </c>
      <c r="F11501" s="5">
        <v>488.61170000000004</v>
      </c>
    </row>
    <row r="11502" spans="5:6" x14ac:dyDescent="0.25">
      <c r="E11502" t="s">
        <v>10166</v>
      </c>
      <c r="F11502" s="5">
        <v>488.61170000000004</v>
      </c>
    </row>
    <row r="11503" spans="5:6" x14ac:dyDescent="0.25">
      <c r="E11503" t="s">
        <v>14857</v>
      </c>
      <c r="F11503" s="5">
        <v>488.59789999999992</v>
      </c>
    </row>
    <row r="11504" spans="5:6" x14ac:dyDescent="0.25">
      <c r="E11504" t="s">
        <v>1561</v>
      </c>
      <c r="F11504" s="5">
        <v>488.35169999999999</v>
      </c>
    </row>
    <row r="11505" spans="5:6" x14ac:dyDescent="0.25">
      <c r="E11505" t="s">
        <v>6790</v>
      </c>
      <c r="F11505" s="5">
        <v>488.24240000000003</v>
      </c>
    </row>
    <row r="11506" spans="5:6" x14ac:dyDescent="0.25">
      <c r="E11506" t="s">
        <v>12707</v>
      </c>
      <c r="F11506" s="5">
        <v>488.15400000000005</v>
      </c>
    </row>
    <row r="11507" spans="5:6" x14ac:dyDescent="0.25">
      <c r="E11507" t="s">
        <v>10408</v>
      </c>
      <c r="F11507" s="5">
        <v>488.09730000000013</v>
      </c>
    </row>
    <row r="11508" spans="5:6" x14ac:dyDescent="0.25">
      <c r="E11508" t="s">
        <v>2145</v>
      </c>
      <c r="F11508" s="5">
        <v>488.09100000000007</v>
      </c>
    </row>
    <row r="11509" spans="5:6" x14ac:dyDescent="0.25">
      <c r="E11509" t="s">
        <v>6743</v>
      </c>
      <c r="F11509" s="5">
        <v>488.05320000000006</v>
      </c>
    </row>
    <row r="11510" spans="5:6" x14ac:dyDescent="0.25">
      <c r="E11510" t="s">
        <v>4978</v>
      </c>
      <c r="F11510" s="5">
        <v>488.0406000000001</v>
      </c>
    </row>
    <row r="11511" spans="5:6" x14ac:dyDescent="0.25">
      <c r="E11511" t="s">
        <v>2836</v>
      </c>
      <c r="F11511" s="5">
        <v>488.01540000000011</v>
      </c>
    </row>
    <row r="11512" spans="5:6" x14ac:dyDescent="0.25">
      <c r="E11512" t="s">
        <v>5382</v>
      </c>
      <c r="F11512" s="5">
        <v>487.94650000000001</v>
      </c>
    </row>
    <row r="11513" spans="5:6" x14ac:dyDescent="0.25">
      <c r="E11513" t="s">
        <v>14359</v>
      </c>
      <c r="F11513" s="5">
        <v>487.77190000000002</v>
      </c>
    </row>
    <row r="11514" spans="5:6" x14ac:dyDescent="0.25">
      <c r="E11514" t="s">
        <v>4165</v>
      </c>
      <c r="F11514" s="5">
        <v>487.5129</v>
      </c>
    </row>
    <row r="11515" spans="5:6" x14ac:dyDescent="0.25">
      <c r="E11515" t="s">
        <v>8141</v>
      </c>
      <c r="F11515" s="5">
        <v>487.42210000000006</v>
      </c>
    </row>
    <row r="11516" spans="5:6" x14ac:dyDescent="0.25">
      <c r="E11516" t="s">
        <v>6931</v>
      </c>
      <c r="F11516" s="5">
        <v>487.06370000000004</v>
      </c>
    </row>
    <row r="11517" spans="5:6" x14ac:dyDescent="0.25">
      <c r="E11517" t="s">
        <v>14953</v>
      </c>
      <c r="F11517" s="5">
        <v>487.05349999999999</v>
      </c>
    </row>
    <row r="11518" spans="5:6" x14ac:dyDescent="0.25">
      <c r="E11518" t="s">
        <v>10972</v>
      </c>
      <c r="F11518" s="5">
        <v>487.04649999999998</v>
      </c>
    </row>
    <row r="11519" spans="5:6" x14ac:dyDescent="0.25">
      <c r="E11519" t="s">
        <v>15373</v>
      </c>
      <c r="F11519" s="5">
        <v>487.01830000000007</v>
      </c>
    </row>
    <row r="11520" spans="5:6" x14ac:dyDescent="0.25">
      <c r="E11520" t="s">
        <v>10221</v>
      </c>
      <c r="F11520" s="5">
        <v>487.00750000000011</v>
      </c>
    </row>
    <row r="11521" spans="5:6" x14ac:dyDescent="0.25">
      <c r="E11521" t="s">
        <v>10269</v>
      </c>
      <c r="F11521" s="5">
        <v>486.98780000000011</v>
      </c>
    </row>
    <row r="11522" spans="5:6" x14ac:dyDescent="0.25">
      <c r="E11522" t="s">
        <v>14442</v>
      </c>
      <c r="F11522" s="5">
        <v>486.9819</v>
      </c>
    </row>
    <row r="11523" spans="5:6" x14ac:dyDescent="0.25">
      <c r="E11523" t="s">
        <v>9838</v>
      </c>
      <c r="F11523" s="5">
        <v>486.85829999999999</v>
      </c>
    </row>
    <row r="11524" spans="5:6" x14ac:dyDescent="0.25">
      <c r="E11524" t="s">
        <v>12811</v>
      </c>
      <c r="F11524" s="5">
        <v>486.4178</v>
      </c>
    </row>
    <row r="11525" spans="5:6" x14ac:dyDescent="0.25">
      <c r="E11525" t="s">
        <v>11895</v>
      </c>
      <c r="F11525" s="5">
        <v>486.40790000000004</v>
      </c>
    </row>
    <row r="11526" spans="5:6" x14ac:dyDescent="0.25">
      <c r="E11526" t="s">
        <v>8514</v>
      </c>
      <c r="F11526" s="5">
        <v>486.38180000000006</v>
      </c>
    </row>
    <row r="11527" spans="5:6" x14ac:dyDescent="0.25">
      <c r="E11527" t="s">
        <v>2096</v>
      </c>
      <c r="F11527" s="5">
        <v>486.15010000000001</v>
      </c>
    </row>
    <row r="11528" spans="5:6" x14ac:dyDescent="0.25">
      <c r="E11528" t="s">
        <v>1680</v>
      </c>
      <c r="F11528" s="5">
        <v>486.13189999999997</v>
      </c>
    </row>
    <row r="11529" spans="5:6" x14ac:dyDescent="0.25">
      <c r="E11529" t="s">
        <v>2433</v>
      </c>
      <c r="F11529" s="5">
        <v>485.71810000000005</v>
      </c>
    </row>
    <row r="11530" spans="5:6" x14ac:dyDescent="0.25">
      <c r="E11530" t="s">
        <v>13961</v>
      </c>
      <c r="F11530" s="5">
        <v>485.66929999999996</v>
      </c>
    </row>
    <row r="11531" spans="5:6" x14ac:dyDescent="0.25">
      <c r="E11531" t="s">
        <v>7907</v>
      </c>
      <c r="F11531" s="5">
        <v>485.33690000000013</v>
      </c>
    </row>
    <row r="11532" spans="5:6" x14ac:dyDescent="0.25">
      <c r="E11532" t="s">
        <v>10507</v>
      </c>
      <c r="F11532" s="5">
        <v>485.24290000000008</v>
      </c>
    </row>
    <row r="11533" spans="5:6" x14ac:dyDescent="0.25">
      <c r="E11533" t="s">
        <v>4819</v>
      </c>
      <c r="F11533" s="5">
        <v>485.05550000000005</v>
      </c>
    </row>
    <row r="11534" spans="5:6" x14ac:dyDescent="0.25">
      <c r="E11534" t="s">
        <v>5294</v>
      </c>
      <c r="F11534" s="5">
        <v>485.01140000000004</v>
      </c>
    </row>
    <row r="11535" spans="5:6" x14ac:dyDescent="0.25">
      <c r="E11535" t="s">
        <v>7849</v>
      </c>
      <c r="F11535" s="5">
        <v>484.99250000000001</v>
      </c>
    </row>
    <row r="11536" spans="5:6" x14ac:dyDescent="0.25">
      <c r="E11536" t="s">
        <v>2431</v>
      </c>
      <c r="F11536" s="5">
        <v>484.97989999999999</v>
      </c>
    </row>
    <row r="11537" spans="5:6" x14ac:dyDescent="0.25">
      <c r="E11537" t="s">
        <v>11477</v>
      </c>
      <c r="F11537" s="5">
        <v>484.96100000000007</v>
      </c>
    </row>
    <row r="11538" spans="5:6" x14ac:dyDescent="0.25">
      <c r="E11538" t="s">
        <v>14798</v>
      </c>
      <c r="F11538" s="5">
        <v>484.96100000000001</v>
      </c>
    </row>
    <row r="11539" spans="5:6" x14ac:dyDescent="0.25">
      <c r="E11539" t="s">
        <v>4674</v>
      </c>
      <c r="F11539" s="5">
        <v>484.94209999999998</v>
      </c>
    </row>
    <row r="11540" spans="5:6" x14ac:dyDescent="0.25">
      <c r="E11540" t="s">
        <v>17066</v>
      </c>
      <c r="F11540" s="5">
        <v>484.92950000000008</v>
      </c>
    </row>
    <row r="11541" spans="5:6" x14ac:dyDescent="0.25">
      <c r="E11541" t="s">
        <v>15818</v>
      </c>
      <c r="F11541" s="5">
        <v>484.92950000000008</v>
      </c>
    </row>
    <row r="11542" spans="5:6" x14ac:dyDescent="0.25">
      <c r="E11542" t="s">
        <v>6091</v>
      </c>
      <c r="F11542" s="5">
        <v>484.92950000000008</v>
      </c>
    </row>
    <row r="11543" spans="5:6" x14ac:dyDescent="0.25">
      <c r="E11543" t="s">
        <v>15918</v>
      </c>
      <c r="F11543" s="5">
        <v>484.91690000000006</v>
      </c>
    </row>
    <row r="11544" spans="5:6" x14ac:dyDescent="0.25">
      <c r="E11544" t="s">
        <v>12149</v>
      </c>
      <c r="F11544" s="5">
        <v>484.91060000000004</v>
      </c>
    </row>
    <row r="11545" spans="5:6" x14ac:dyDescent="0.25">
      <c r="E11545" t="s">
        <v>6409</v>
      </c>
      <c r="F11545" s="5">
        <v>484.59130000000005</v>
      </c>
    </row>
    <row r="11546" spans="5:6" x14ac:dyDescent="0.25">
      <c r="E11546" t="s">
        <v>15333</v>
      </c>
      <c r="F11546" s="5">
        <v>483.9905</v>
      </c>
    </row>
    <row r="11547" spans="5:6" x14ac:dyDescent="0.25">
      <c r="E11547" t="s">
        <v>2541</v>
      </c>
      <c r="F11547" s="5">
        <v>483.97160000000008</v>
      </c>
    </row>
    <row r="11548" spans="5:6" x14ac:dyDescent="0.25">
      <c r="E11548" t="s">
        <v>15755</v>
      </c>
      <c r="F11548" s="5">
        <v>483.86090000000007</v>
      </c>
    </row>
    <row r="11549" spans="5:6" x14ac:dyDescent="0.25">
      <c r="E11549" t="s">
        <v>18469</v>
      </c>
      <c r="F11549" s="5">
        <v>483.71530000000001</v>
      </c>
    </row>
    <row r="11550" spans="5:6" x14ac:dyDescent="0.25">
      <c r="E11550" t="s">
        <v>15794</v>
      </c>
      <c r="F11550" s="5">
        <v>483.66829999999999</v>
      </c>
    </row>
    <row r="11551" spans="5:6" x14ac:dyDescent="0.25">
      <c r="E11551" t="s">
        <v>6733</v>
      </c>
      <c r="F11551" s="5">
        <v>483.42160000000001</v>
      </c>
    </row>
    <row r="11552" spans="5:6" x14ac:dyDescent="0.25">
      <c r="E11552" t="s">
        <v>11155</v>
      </c>
      <c r="F11552" s="5">
        <v>483.37710000000004</v>
      </c>
    </row>
    <row r="11553" spans="5:6" x14ac:dyDescent="0.25">
      <c r="E11553" t="s">
        <v>3777</v>
      </c>
      <c r="F11553" s="5">
        <v>483.22</v>
      </c>
    </row>
    <row r="11554" spans="5:6" x14ac:dyDescent="0.25">
      <c r="E11554" t="s">
        <v>12829</v>
      </c>
      <c r="F11554" s="5">
        <v>483.08300000000003</v>
      </c>
    </row>
    <row r="11555" spans="5:6" x14ac:dyDescent="0.25">
      <c r="E11555" t="s">
        <v>4329</v>
      </c>
      <c r="F11555" s="5">
        <v>482.68809999999996</v>
      </c>
    </row>
    <row r="11556" spans="5:6" x14ac:dyDescent="0.25">
      <c r="E11556" t="s">
        <v>9535</v>
      </c>
      <c r="F11556" s="5">
        <v>482.59519999999998</v>
      </c>
    </row>
    <row r="11557" spans="5:6" x14ac:dyDescent="0.25">
      <c r="E11557" t="s">
        <v>6437</v>
      </c>
      <c r="F11557" s="5">
        <v>482.46960000000001</v>
      </c>
    </row>
    <row r="11558" spans="5:6" x14ac:dyDescent="0.25">
      <c r="E11558" t="s">
        <v>13354</v>
      </c>
      <c r="F11558" s="5">
        <v>482.4389000000001</v>
      </c>
    </row>
    <row r="11559" spans="5:6" x14ac:dyDescent="0.25">
      <c r="E11559" t="s">
        <v>17894</v>
      </c>
      <c r="F11559" s="5">
        <v>481.95069999999998</v>
      </c>
    </row>
    <row r="11560" spans="5:6" x14ac:dyDescent="0.25">
      <c r="E11560" t="s">
        <v>14444</v>
      </c>
      <c r="F11560" s="5">
        <v>481.95069999999998</v>
      </c>
    </row>
    <row r="11561" spans="5:6" x14ac:dyDescent="0.25">
      <c r="E11561" t="s">
        <v>13661</v>
      </c>
      <c r="F11561" s="5">
        <v>481.95069999999998</v>
      </c>
    </row>
    <row r="11562" spans="5:6" x14ac:dyDescent="0.25">
      <c r="E11562" t="s">
        <v>13309</v>
      </c>
      <c r="F11562" s="5">
        <v>481.95069999999998</v>
      </c>
    </row>
    <row r="11563" spans="5:6" x14ac:dyDescent="0.25">
      <c r="E11563" t="s">
        <v>10968</v>
      </c>
      <c r="F11563" s="5">
        <v>481.95069999999998</v>
      </c>
    </row>
    <row r="11564" spans="5:6" x14ac:dyDescent="0.25">
      <c r="E11564" t="s">
        <v>8967</v>
      </c>
      <c r="F11564" s="5">
        <v>481.95069999999998</v>
      </c>
    </row>
    <row r="11565" spans="5:6" x14ac:dyDescent="0.25">
      <c r="E11565" t="s">
        <v>9109</v>
      </c>
      <c r="F11565" s="5">
        <v>481.95069999999998</v>
      </c>
    </row>
    <row r="11566" spans="5:6" x14ac:dyDescent="0.25">
      <c r="E11566" t="s">
        <v>8364</v>
      </c>
      <c r="F11566" s="5">
        <v>481.95069999999998</v>
      </c>
    </row>
    <row r="11567" spans="5:6" x14ac:dyDescent="0.25">
      <c r="E11567" t="s">
        <v>5825</v>
      </c>
      <c r="F11567" s="5">
        <v>481.95069999999998</v>
      </c>
    </row>
    <row r="11568" spans="5:6" x14ac:dyDescent="0.25">
      <c r="E11568" t="s">
        <v>6693</v>
      </c>
      <c r="F11568" s="5">
        <v>481.95069999999998</v>
      </c>
    </row>
    <row r="11569" spans="5:6" x14ac:dyDescent="0.25">
      <c r="E11569" t="s">
        <v>12289</v>
      </c>
      <c r="F11569" s="5">
        <v>481.91840000000002</v>
      </c>
    </row>
    <row r="11570" spans="5:6" x14ac:dyDescent="0.25">
      <c r="E11570" t="s">
        <v>16189</v>
      </c>
      <c r="F11570" s="5">
        <v>481.91640000000007</v>
      </c>
    </row>
    <row r="11571" spans="5:6" x14ac:dyDescent="0.25">
      <c r="E11571" t="s">
        <v>9102</v>
      </c>
      <c r="F11571" s="5">
        <v>481.86249999999995</v>
      </c>
    </row>
    <row r="11572" spans="5:6" x14ac:dyDescent="0.25">
      <c r="E11572" t="s">
        <v>9425</v>
      </c>
      <c r="F11572" s="5">
        <v>481.84360000000004</v>
      </c>
    </row>
    <row r="11573" spans="5:6" x14ac:dyDescent="0.25">
      <c r="E11573" t="s">
        <v>15383</v>
      </c>
      <c r="F11573" s="5">
        <v>481.8184</v>
      </c>
    </row>
    <row r="11574" spans="5:6" x14ac:dyDescent="0.25">
      <c r="E11574" t="s">
        <v>4732</v>
      </c>
      <c r="F11574" s="5">
        <v>481.81210000000004</v>
      </c>
    </row>
    <row r="11575" spans="5:6" x14ac:dyDescent="0.25">
      <c r="E11575" t="s">
        <v>9330</v>
      </c>
      <c r="F11575" s="5">
        <v>481.80580000000009</v>
      </c>
    </row>
    <row r="11576" spans="5:6" x14ac:dyDescent="0.25">
      <c r="E11576" t="s">
        <v>8652</v>
      </c>
      <c r="F11576" s="5">
        <v>481.80580000000009</v>
      </c>
    </row>
    <row r="11577" spans="5:6" x14ac:dyDescent="0.25">
      <c r="E11577" t="s">
        <v>13790</v>
      </c>
      <c r="F11577" s="5">
        <v>481.80580000000003</v>
      </c>
    </row>
    <row r="11578" spans="5:6" x14ac:dyDescent="0.25">
      <c r="E11578" t="s">
        <v>8645</v>
      </c>
      <c r="F11578" s="5">
        <v>481.76800000000003</v>
      </c>
    </row>
    <row r="11579" spans="5:6" x14ac:dyDescent="0.25">
      <c r="E11579" t="s">
        <v>9315</v>
      </c>
      <c r="F11579" s="5">
        <v>481.72390000000007</v>
      </c>
    </row>
    <row r="11580" spans="5:6" x14ac:dyDescent="0.25">
      <c r="E11580" t="s">
        <v>17370</v>
      </c>
      <c r="F11580" s="5">
        <v>481.54910000000007</v>
      </c>
    </row>
    <row r="11581" spans="5:6" x14ac:dyDescent="0.25">
      <c r="E11581" t="s">
        <v>2853</v>
      </c>
      <c r="F11581" s="5">
        <v>481.18610000000001</v>
      </c>
    </row>
    <row r="11582" spans="5:6" x14ac:dyDescent="0.25">
      <c r="E11582" t="s">
        <v>12827</v>
      </c>
      <c r="F11582" s="5">
        <v>480.63640000000009</v>
      </c>
    </row>
    <row r="11583" spans="5:6" x14ac:dyDescent="0.25">
      <c r="E11583" t="s">
        <v>11873</v>
      </c>
      <c r="F11583" s="5">
        <v>480.60449999999997</v>
      </c>
    </row>
    <row r="11584" spans="5:6" x14ac:dyDescent="0.25">
      <c r="E11584" t="s">
        <v>8609</v>
      </c>
      <c r="F11584" s="5">
        <v>480.46750000000009</v>
      </c>
    </row>
    <row r="11585" spans="5:6" x14ac:dyDescent="0.25">
      <c r="E11585" t="s">
        <v>7085</v>
      </c>
      <c r="F11585" s="5">
        <v>480.46750000000009</v>
      </c>
    </row>
    <row r="11586" spans="5:6" x14ac:dyDescent="0.25">
      <c r="E11586" t="s">
        <v>8826</v>
      </c>
      <c r="F11586" s="5">
        <v>480.29559999999998</v>
      </c>
    </row>
    <row r="11587" spans="5:6" x14ac:dyDescent="0.25">
      <c r="E11587" t="s">
        <v>1059</v>
      </c>
      <c r="F11587" s="5">
        <v>480.29559999999998</v>
      </c>
    </row>
    <row r="11588" spans="5:6" x14ac:dyDescent="0.25">
      <c r="E11588" t="s">
        <v>14951</v>
      </c>
      <c r="F11588" s="5">
        <v>480.17949999999996</v>
      </c>
    </row>
    <row r="11589" spans="5:6" x14ac:dyDescent="0.25">
      <c r="E11589" t="s">
        <v>16207</v>
      </c>
      <c r="F11589" s="5">
        <v>479.91000000000008</v>
      </c>
    </row>
    <row r="11590" spans="5:6" x14ac:dyDescent="0.25">
      <c r="E11590" t="s">
        <v>4667</v>
      </c>
      <c r="F11590" s="5">
        <v>479.91000000000008</v>
      </c>
    </row>
    <row r="11591" spans="5:6" x14ac:dyDescent="0.25">
      <c r="E11591" t="s">
        <v>11575</v>
      </c>
      <c r="F11591" s="5">
        <v>479.70010000000002</v>
      </c>
    </row>
    <row r="11592" spans="5:6" x14ac:dyDescent="0.25">
      <c r="E11592" t="s">
        <v>610</v>
      </c>
      <c r="F11592" s="5">
        <v>479.69039999999995</v>
      </c>
    </row>
    <row r="11593" spans="5:6" x14ac:dyDescent="0.25">
      <c r="E11593" t="s">
        <v>11406</v>
      </c>
      <c r="F11593" s="5">
        <v>479.58960000000013</v>
      </c>
    </row>
    <row r="11594" spans="5:6" x14ac:dyDescent="0.25">
      <c r="E11594" t="s">
        <v>6500</v>
      </c>
      <c r="F11594" s="5">
        <v>479.38750000000005</v>
      </c>
    </row>
    <row r="11595" spans="5:6" x14ac:dyDescent="0.25">
      <c r="E11595" t="s">
        <v>9930</v>
      </c>
      <c r="F11595" s="5">
        <v>478.96359999999999</v>
      </c>
    </row>
    <row r="11596" spans="5:6" x14ac:dyDescent="0.25">
      <c r="E11596" t="s">
        <v>4048</v>
      </c>
      <c r="F11596" s="5">
        <v>478.71990000000005</v>
      </c>
    </row>
    <row r="11597" spans="5:6" x14ac:dyDescent="0.25">
      <c r="E11597" t="s">
        <v>17166</v>
      </c>
      <c r="F11597" s="5">
        <v>478.7199</v>
      </c>
    </row>
    <row r="11598" spans="5:6" x14ac:dyDescent="0.25">
      <c r="E11598" t="s">
        <v>16368</v>
      </c>
      <c r="F11598" s="5">
        <v>478.5514</v>
      </c>
    </row>
    <row r="11599" spans="5:6" x14ac:dyDescent="0.25">
      <c r="E11599" t="s">
        <v>8832</v>
      </c>
      <c r="F11599" s="5">
        <v>478.42409999999995</v>
      </c>
    </row>
    <row r="11600" spans="5:6" x14ac:dyDescent="0.25">
      <c r="E11600" t="s">
        <v>8567</v>
      </c>
      <c r="F11600" s="5">
        <v>478.33759999999995</v>
      </c>
    </row>
    <row r="11601" spans="5:6" x14ac:dyDescent="0.25">
      <c r="E11601" t="s">
        <v>3626</v>
      </c>
      <c r="F11601" s="5">
        <v>478.16699999999997</v>
      </c>
    </row>
    <row r="11602" spans="5:6" x14ac:dyDescent="0.25">
      <c r="E11602" t="s">
        <v>2939</v>
      </c>
      <c r="F11602" s="5">
        <v>478.06870000000009</v>
      </c>
    </row>
    <row r="11603" spans="5:6" x14ac:dyDescent="0.25">
      <c r="E11603" t="s">
        <v>9490</v>
      </c>
      <c r="F11603" s="5">
        <v>477.75149999999996</v>
      </c>
    </row>
    <row r="11604" spans="5:6" x14ac:dyDescent="0.25">
      <c r="E11604" t="s">
        <v>13271</v>
      </c>
      <c r="F11604" s="5">
        <v>477.66120000000001</v>
      </c>
    </row>
    <row r="11605" spans="5:6" x14ac:dyDescent="0.25">
      <c r="E11605" t="s">
        <v>16790</v>
      </c>
      <c r="F11605" s="5">
        <v>477.4742</v>
      </c>
    </row>
    <row r="11606" spans="5:6" x14ac:dyDescent="0.25">
      <c r="E11606" t="s">
        <v>17235</v>
      </c>
      <c r="F11606" s="5">
        <v>477.45529999999997</v>
      </c>
    </row>
    <row r="11607" spans="5:6" x14ac:dyDescent="0.25">
      <c r="E11607" t="s">
        <v>8036</v>
      </c>
      <c r="F11607" s="5">
        <v>477.34560000000005</v>
      </c>
    </row>
    <row r="11608" spans="5:6" x14ac:dyDescent="0.25">
      <c r="E11608" t="s">
        <v>4467</v>
      </c>
      <c r="F11608" s="5">
        <v>477.2242</v>
      </c>
    </row>
    <row r="11609" spans="5:6" x14ac:dyDescent="0.25">
      <c r="E11609" t="s">
        <v>5110</v>
      </c>
      <c r="F11609" s="5">
        <v>477.21749999999997</v>
      </c>
    </row>
    <row r="11610" spans="5:6" x14ac:dyDescent="0.25">
      <c r="E11610" t="s">
        <v>10983</v>
      </c>
      <c r="F11610" s="5">
        <v>477.19149999999996</v>
      </c>
    </row>
    <row r="11611" spans="5:6" x14ac:dyDescent="0.25">
      <c r="E11611" t="s">
        <v>8464</v>
      </c>
      <c r="F11611" s="5">
        <v>476.76979999999998</v>
      </c>
    </row>
    <row r="11612" spans="5:6" x14ac:dyDescent="0.25">
      <c r="E11612" t="s">
        <v>5236</v>
      </c>
      <c r="F11612" s="5">
        <v>476.74070000000006</v>
      </c>
    </row>
    <row r="11613" spans="5:6" x14ac:dyDescent="0.25">
      <c r="E11613" t="s">
        <v>18399</v>
      </c>
      <c r="F11613" s="5">
        <v>476.34629999999987</v>
      </c>
    </row>
    <row r="11614" spans="5:6" x14ac:dyDescent="0.25">
      <c r="E11614" t="s">
        <v>7600</v>
      </c>
      <c r="F11614" s="5">
        <v>476.14859999999993</v>
      </c>
    </row>
    <row r="11615" spans="5:6" x14ac:dyDescent="0.25">
      <c r="E11615" t="s">
        <v>11372</v>
      </c>
      <c r="F11615" s="5">
        <v>475.77279999999996</v>
      </c>
    </row>
    <row r="11616" spans="5:6" x14ac:dyDescent="0.25">
      <c r="E11616" t="s">
        <v>16561</v>
      </c>
      <c r="F11616" s="5">
        <v>475.67030000000011</v>
      </c>
    </row>
    <row r="11617" spans="5:6" x14ac:dyDescent="0.25">
      <c r="E11617" t="s">
        <v>12363</v>
      </c>
      <c r="F11617" s="5">
        <v>475.59620000000001</v>
      </c>
    </row>
    <row r="11618" spans="5:6" x14ac:dyDescent="0.25">
      <c r="E11618" t="s">
        <v>13755</v>
      </c>
      <c r="F11618" s="5">
        <v>475.55840000000012</v>
      </c>
    </row>
    <row r="11619" spans="5:6" x14ac:dyDescent="0.25">
      <c r="E11619" t="s">
        <v>9373</v>
      </c>
      <c r="F11619" s="5">
        <v>475.52060000000006</v>
      </c>
    </row>
    <row r="11620" spans="5:6" x14ac:dyDescent="0.25">
      <c r="E11620" t="s">
        <v>1623</v>
      </c>
      <c r="F11620" s="5">
        <v>475.3623</v>
      </c>
    </row>
    <row r="11621" spans="5:6" x14ac:dyDescent="0.25">
      <c r="E11621" t="s">
        <v>6355</v>
      </c>
      <c r="F11621" s="5">
        <v>475.30800000000005</v>
      </c>
    </row>
    <row r="11622" spans="5:6" x14ac:dyDescent="0.25">
      <c r="E11622" t="s">
        <v>14548</v>
      </c>
      <c r="F11622" s="5">
        <v>475.25170000000003</v>
      </c>
    </row>
    <row r="11623" spans="5:6" x14ac:dyDescent="0.25">
      <c r="E11623" t="s">
        <v>4426</v>
      </c>
      <c r="F11623" s="5">
        <v>475.17250000000007</v>
      </c>
    </row>
    <row r="11624" spans="5:6" x14ac:dyDescent="0.25">
      <c r="E11624" t="s">
        <v>6535</v>
      </c>
      <c r="F11624" s="5">
        <v>475.13800000000003</v>
      </c>
    </row>
    <row r="11625" spans="5:6" x14ac:dyDescent="0.25">
      <c r="E11625" t="s">
        <v>1812</v>
      </c>
      <c r="F11625" s="5">
        <v>475.07210000000003</v>
      </c>
    </row>
    <row r="11626" spans="5:6" x14ac:dyDescent="0.25">
      <c r="E11626" t="s">
        <v>5042</v>
      </c>
      <c r="F11626" s="5">
        <v>475.00170000000003</v>
      </c>
    </row>
    <row r="11627" spans="5:6" x14ac:dyDescent="0.25">
      <c r="E11627" t="s">
        <v>18189</v>
      </c>
      <c r="F11627" s="5">
        <v>474.74540000000002</v>
      </c>
    </row>
    <row r="11628" spans="5:6" x14ac:dyDescent="0.25">
      <c r="E11628" t="s">
        <v>6643</v>
      </c>
      <c r="F11628" s="5">
        <v>474.60679999999991</v>
      </c>
    </row>
    <row r="11629" spans="5:6" x14ac:dyDescent="0.25">
      <c r="E11629" t="s">
        <v>18007</v>
      </c>
      <c r="F11629" s="5">
        <v>474.48670000000004</v>
      </c>
    </row>
    <row r="11630" spans="5:6" x14ac:dyDescent="0.25">
      <c r="E11630" t="s">
        <v>1902</v>
      </c>
      <c r="F11630" s="5">
        <v>473.93139999999994</v>
      </c>
    </row>
    <row r="11631" spans="5:6" x14ac:dyDescent="0.25">
      <c r="E11631" t="s">
        <v>12789</v>
      </c>
      <c r="F11631" s="5">
        <v>473.79949999999997</v>
      </c>
    </row>
    <row r="11632" spans="5:6" x14ac:dyDescent="0.25">
      <c r="E11632" t="s">
        <v>16907</v>
      </c>
      <c r="F11632" s="5">
        <v>473.69299999999998</v>
      </c>
    </row>
    <row r="11633" spans="5:6" x14ac:dyDescent="0.25">
      <c r="E11633" t="s">
        <v>15484</v>
      </c>
      <c r="F11633" s="5">
        <v>473.48210000000006</v>
      </c>
    </row>
    <row r="11634" spans="5:6" x14ac:dyDescent="0.25">
      <c r="E11634" t="s">
        <v>17430</v>
      </c>
      <c r="F11634" s="5">
        <v>473.33</v>
      </c>
    </row>
    <row r="11635" spans="5:6" x14ac:dyDescent="0.25">
      <c r="E11635" t="s">
        <v>14290</v>
      </c>
      <c r="F11635" s="5">
        <v>473.28789999999992</v>
      </c>
    </row>
    <row r="11636" spans="5:6" x14ac:dyDescent="0.25">
      <c r="E11636" t="s">
        <v>11070</v>
      </c>
      <c r="F11636" s="5">
        <v>473.28789999999992</v>
      </c>
    </row>
    <row r="11637" spans="5:6" x14ac:dyDescent="0.25">
      <c r="E11637" t="s">
        <v>6253</v>
      </c>
      <c r="F11637" s="5">
        <v>473.28789999999992</v>
      </c>
    </row>
    <row r="11638" spans="5:6" x14ac:dyDescent="0.25">
      <c r="E11638" t="s">
        <v>9887</v>
      </c>
      <c r="F11638" s="5">
        <v>473.08940000000001</v>
      </c>
    </row>
    <row r="11639" spans="5:6" x14ac:dyDescent="0.25">
      <c r="E11639" t="s">
        <v>2719</v>
      </c>
      <c r="F11639" s="5">
        <v>473.07400000000001</v>
      </c>
    </row>
    <row r="11640" spans="5:6" x14ac:dyDescent="0.25">
      <c r="E11640" t="s">
        <v>14784</v>
      </c>
      <c r="F11640" s="5">
        <v>472.9239</v>
      </c>
    </row>
    <row r="11641" spans="5:6" x14ac:dyDescent="0.25">
      <c r="E11641" t="s">
        <v>2766</v>
      </c>
      <c r="F11641" s="5">
        <v>472.70140000000004</v>
      </c>
    </row>
    <row r="11642" spans="5:6" x14ac:dyDescent="0.25">
      <c r="E11642" t="s">
        <v>7328</v>
      </c>
      <c r="F11642" s="5">
        <v>472.46620000000007</v>
      </c>
    </row>
    <row r="11643" spans="5:6" x14ac:dyDescent="0.25">
      <c r="E11643" t="s">
        <v>1398</v>
      </c>
      <c r="F11643" s="5">
        <v>472.43470000000008</v>
      </c>
    </row>
    <row r="11644" spans="5:6" x14ac:dyDescent="0.25">
      <c r="E11644" t="s">
        <v>4233</v>
      </c>
      <c r="F11644" s="5">
        <v>472.4158000000001</v>
      </c>
    </row>
    <row r="11645" spans="5:6" x14ac:dyDescent="0.25">
      <c r="E11645" t="s">
        <v>5065</v>
      </c>
      <c r="F11645" s="5">
        <v>472.40949999999998</v>
      </c>
    </row>
    <row r="11646" spans="5:6" x14ac:dyDescent="0.25">
      <c r="E11646" t="s">
        <v>13368</v>
      </c>
      <c r="F11646" s="5">
        <v>472.35280000000006</v>
      </c>
    </row>
    <row r="11647" spans="5:6" x14ac:dyDescent="0.25">
      <c r="E11647" t="s">
        <v>12491</v>
      </c>
      <c r="F11647" s="5">
        <v>472.32129999999995</v>
      </c>
    </row>
    <row r="11648" spans="5:6" x14ac:dyDescent="0.25">
      <c r="E11648" t="s">
        <v>5526</v>
      </c>
      <c r="F11648" s="5">
        <v>472.29299999999995</v>
      </c>
    </row>
    <row r="11649" spans="5:6" x14ac:dyDescent="0.25">
      <c r="E11649" t="s">
        <v>4413</v>
      </c>
      <c r="F11649" s="5">
        <v>472.01290000000006</v>
      </c>
    </row>
    <row r="11650" spans="5:6" x14ac:dyDescent="0.25">
      <c r="E11650" t="s">
        <v>6440</v>
      </c>
      <c r="F11650" s="5">
        <v>471.94100000000003</v>
      </c>
    </row>
    <row r="11651" spans="5:6" x14ac:dyDescent="0.25">
      <c r="E11651" t="s">
        <v>3388</v>
      </c>
      <c r="F11651" s="5">
        <v>471.89059999999995</v>
      </c>
    </row>
    <row r="11652" spans="5:6" x14ac:dyDescent="0.25">
      <c r="E11652" t="s">
        <v>6107</v>
      </c>
      <c r="F11652" s="5">
        <v>471.86340000000001</v>
      </c>
    </row>
    <row r="11653" spans="5:6" x14ac:dyDescent="0.25">
      <c r="E11653" t="s">
        <v>723</v>
      </c>
      <c r="F11653" s="5">
        <v>471.8528</v>
      </c>
    </row>
    <row r="11654" spans="5:6" x14ac:dyDescent="0.25">
      <c r="E11654" t="s">
        <v>13000</v>
      </c>
      <c r="F11654" s="5">
        <v>471.82150000000001</v>
      </c>
    </row>
    <row r="11655" spans="5:6" x14ac:dyDescent="0.25">
      <c r="E11655" t="s">
        <v>6575</v>
      </c>
      <c r="F11655" s="5">
        <v>471.77120000000008</v>
      </c>
    </row>
    <row r="11656" spans="5:6" x14ac:dyDescent="0.25">
      <c r="E11656" t="s">
        <v>3973</v>
      </c>
      <c r="F11656" s="5">
        <v>471.7278</v>
      </c>
    </row>
    <row r="11657" spans="5:6" x14ac:dyDescent="0.25">
      <c r="E11657" t="s">
        <v>5505</v>
      </c>
      <c r="F11657" s="5">
        <v>471.53060000000005</v>
      </c>
    </row>
    <row r="11658" spans="5:6" x14ac:dyDescent="0.25">
      <c r="E11658" t="s">
        <v>14373</v>
      </c>
      <c r="F11658" s="5">
        <v>471.20830000000007</v>
      </c>
    </row>
    <row r="11659" spans="5:6" x14ac:dyDescent="0.25">
      <c r="E11659" t="s">
        <v>7496</v>
      </c>
      <c r="F11659" s="5">
        <v>471.17720000000003</v>
      </c>
    </row>
    <row r="11660" spans="5:6" x14ac:dyDescent="0.25">
      <c r="E11660" t="s">
        <v>745</v>
      </c>
      <c r="F11660" s="5">
        <v>471.15750000000008</v>
      </c>
    </row>
    <row r="11661" spans="5:6" x14ac:dyDescent="0.25">
      <c r="E11661" t="s">
        <v>6774</v>
      </c>
      <c r="F11661" s="5">
        <v>471.1572000000001</v>
      </c>
    </row>
    <row r="11662" spans="5:6" x14ac:dyDescent="0.25">
      <c r="E11662" t="s">
        <v>16642</v>
      </c>
      <c r="F11662" s="5">
        <v>470.96400000000006</v>
      </c>
    </row>
    <row r="11663" spans="5:6" x14ac:dyDescent="0.25">
      <c r="E11663" t="s">
        <v>7143</v>
      </c>
      <c r="F11663" s="5">
        <v>470.9323</v>
      </c>
    </row>
    <row r="11664" spans="5:6" x14ac:dyDescent="0.25">
      <c r="E11664" t="s">
        <v>3861</v>
      </c>
      <c r="F11664" s="5">
        <v>470.63899999999995</v>
      </c>
    </row>
    <row r="11665" spans="5:6" x14ac:dyDescent="0.25">
      <c r="E11665" t="s">
        <v>14413</v>
      </c>
      <c r="F11665" s="5">
        <v>470.57560000000001</v>
      </c>
    </row>
    <row r="11666" spans="5:6" x14ac:dyDescent="0.25">
      <c r="E11666" t="s">
        <v>10246</v>
      </c>
      <c r="F11666" s="5">
        <v>470.56930000000006</v>
      </c>
    </row>
    <row r="11667" spans="5:6" x14ac:dyDescent="0.25">
      <c r="E11667" t="s">
        <v>1517</v>
      </c>
      <c r="F11667" s="5">
        <v>470.43720000000002</v>
      </c>
    </row>
    <row r="11668" spans="5:6" x14ac:dyDescent="0.25">
      <c r="E11668" t="s">
        <v>8984</v>
      </c>
      <c r="F11668" s="5">
        <v>470.43230000000005</v>
      </c>
    </row>
    <row r="11669" spans="5:6" x14ac:dyDescent="0.25">
      <c r="E11669" t="s">
        <v>3338</v>
      </c>
      <c r="F11669" s="5">
        <v>469.90549999999996</v>
      </c>
    </row>
    <row r="11670" spans="5:6" x14ac:dyDescent="0.25">
      <c r="E11670" t="s">
        <v>10870</v>
      </c>
      <c r="F11670" s="5">
        <v>469.76259999999996</v>
      </c>
    </row>
    <row r="11671" spans="5:6" x14ac:dyDescent="0.25">
      <c r="E11671" t="s">
        <v>15158</v>
      </c>
      <c r="F11671" s="5">
        <v>469.47400000000005</v>
      </c>
    </row>
    <row r="11672" spans="5:6" x14ac:dyDescent="0.25">
      <c r="E11672" t="s">
        <v>18115</v>
      </c>
      <c r="F11672" s="5">
        <v>469.36250000000007</v>
      </c>
    </row>
    <row r="11673" spans="5:6" x14ac:dyDescent="0.25">
      <c r="E11673" t="s">
        <v>16090</v>
      </c>
      <c r="F11673" s="5">
        <v>469.31100000000009</v>
      </c>
    </row>
    <row r="11674" spans="5:6" x14ac:dyDescent="0.25">
      <c r="E11674" t="s">
        <v>1129</v>
      </c>
      <c r="F11674" s="5">
        <v>469.30469999999997</v>
      </c>
    </row>
    <row r="11675" spans="5:6" x14ac:dyDescent="0.25">
      <c r="E11675" t="s">
        <v>10709</v>
      </c>
      <c r="F11675" s="5">
        <v>469.29209999999995</v>
      </c>
    </row>
    <row r="11676" spans="5:6" x14ac:dyDescent="0.25">
      <c r="E11676" t="s">
        <v>10738</v>
      </c>
      <c r="F11676" s="5">
        <v>469.27320000000009</v>
      </c>
    </row>
    <row r="11677" spans="5:6" x14ac:dyDescent="0.25">
      <c r="E11677" t="s">
        <v>2822</v>
      </c>
      <c r="F11677" s="5">
        <v>469.19759999999997</v>
      </c>
    </row>
    <row r="11678" spans="5:6" x14ac:dyDescent="0.25">
      <c r="E11678" t="s">
        <v>13466</v>
      </c>
      <c r="F11678" s="5">
        <v>469.1413</v>
      </c>
    </row>
    <row r="11679" spans="5:6" x14ac:dyDescent="0.25">
      <c r="E11679" t="s">
        <v>14755</v>
      </c>
      <c r="F11679" s="5">
        <v>469.06729999999999</v>
      </c>
    </row>
    <row r="11680" spans="5:6" x14ac:dyDescent="0.25">
      <c r="E11680" t="s">
        <v>4590</v>
      </c>
      <c r="F11680" s="5">
        <v>468.77279999999996</v>
      </c>
    </row>
    <row r="11681" spans="5:6" x14ac:dyDescent="0.25">
      <c r="E11681" t="s">
        <v>3501</v>
      </c>
      <c r="F11681" s="5">
        <v>468.6794000000001</v>
      </c>
    </row>
    <row r="11682" spans="5:6" x14ac:dyDescent="0.25">
      <c r="E11682" t="s">
        <v>16392</v>
      </c>
      <c r="F11682" s="5">
        <v>468.65980000000008</v>
      </c>
    </row>
    <row r="11683" spans="5:6" x14ac:dyDescent="0.25">
      <c r="E11683" t="s">
        <v>4804</v>
      </c>
      <c r="F11683" s="5">
        <v>468.49800000000005</v>
      </c>
    </row>
    <row r="11684" spans="5:6" x14ac:dyDescent="0.25">
      <c r="E11684" t="s">
        <v>12411</v>
      </c>
      <c r="F11684" s="5">
        <v>468.27160000000003</v>
      </c>
    </row>
    <row r="11685" spans="5:6" x14ac:dyDescent="0.25">
      <c r="E11685" t="s">
        <v>18347</v>
      </c>
      <c r="F11685" s="5">
        <v>468.03259999999989</v>
      </c>
    </row>
    <row r="11686" spans="5:6" x14ac:dyDescent="0.25">
      <c r="E11686" t="s">
        <v>630</v>
      </c>
      <c r="F11686" s="5">
        <v>467.66369999999995</v>
      </c>
    </row>
    <row r="11687" spans="5:6" x14ac:dyDescent="0.25">
      <c r="E11687" t="s">
        <v>9234</v>
      </c>
      <c r="F11687" s="5">
        <v>467.47800000000001</v>
      </c>
    </row>
    <row r="11688" spans="5:6" x14ac:dyDescent="0.25">
      <c r="E11688" t="s">
        <v>2141</v>
      </c>
      <c r="F11688" s="5">
        <v>467.34479999999996</v>
      </c>
    </row>
    <row r="11689" spans="5:6" x14ac:dyDescent="0.25">
      <c r="E11689" t="s">
        <v>14477</v>
      </c>
      <c r="F11689" s="5">
        <v>467.26900000000001</v>
      </c>
    </row>
    <row r="11690" spans="5:6" x14ac:dyDescent="0.25">
      <c r="E11690" t="s">
        <v>5787</v>
      </c>
      <c r="F11690" s="5">
        <v>466.98259999999993</v>
      </c>
    </row>
    <row r="11691" spans="5:6" x14ac:dyDescent="0.25">
      <c r="E11691" t="s">
        <v>12765</v>
      </c>
      <c r="F11691" s="5">
        <v>466.78219999999999</v>
      </c>
    </row>
    <row r="11692" spans="5:6" x14ac:dyDescent="0.25">
      <c r="E11692" t="s">
        <v>16247</v>
      </c>
      <c r="F11692" s="5">
        <v>466.53710000000007</v>
      </c>
    </row>
    <row r="11693" spans="5:6" x14ac:dyDescent="0.25">
      <c r="E11693" t="s">
        <v>2982</v>
      </c>
      <c r="F11693" s="5">
        <v>466.40159999999997</v>
      </c>
    </row>
    <row r="11694" spans="5:6" x14ac:dyDescent="0.25">
      <c r="E11694" t="s">
        <v>14498</v>
      </c>
      <c r="F11694" s="5">
        <v>466.27549999999997</v>
      </c>
    </row>
    <row r="11695" spans="5:6" x14ac:dyDescent="0.25">
      <c r="E11695" t="s">
        <v>18550</v>
      </c>
      <c r="F11695" s="5">
        <v>466.20620000000002</v>
      </c>
    </row>
    <row r="11696" spans="5:6" x14ac:dyDescent="0.25">
      <c r="E11696" t="s">
        <v>15851</v>
      </c>
      <c r="F11696" s="5">
        <v>466.14950000000005</v>
      </c>
    </row>
    <row r="11697" spans="5:6" x14ac:dyDescent="0.25">
      <c r="E11697" t="s">
        <v>9500</v>
      </c>
      <c r="F11697" s="5">
        <v>466.14950000000005</v>
      </c>
    </row>
    <row r="11698" spans="5:6" x14ac:dyDescent="0.25">
      <c r="E11698" t="s">
        <v>8118</v>
      </c>
      <c r="F11698" s="5">
        <v>466.14950000000005</v>
      </c>
    </row>
    <row r="11699" spans="5:6" x14ac:dyDescent="0.25">
      <c r="E11699" t="s">
        <v>10897</v>
      </c>
      <c r="F11699" s="5">
        <v>466.06909999999999</v>
      </c>
    </row>
    <row r="11700" spans="5:6" x14ac:dyDescent="0.25">
      <c r="E11700" t="s">
        <v>12323</v>
      </c>
      <c r="F11700" s="5">
        <v>465.75139999999999</v>
      </c>
    </row>
    <row r="11701" spans="5:6" x14ac:dyDescent="0.25">
      <c r="E11701" t="s">
        <v>9397</v>
      </c>
      <c r="F11701" s="5">
        <v>465.61590000000001</v>
      </c>
    </row>
    <row r="11702" spans="5:6" x14ac:dyDescent="0.25">
      <c r="E11702" t="s">
        <v>11338</v>
      </c>
      <c r="F11702" s="5">
        <v>465.56130000000002</v>
      </c>
    </row>
    <row r="11703" spans="5:6" x14ac:dyDescent="0.25">
      <c r="E11703" t="s">
        <v>18249</v>
      </c>
      <c r="F11703" s="5">
        <v>465.55499999999995</v>
      </c>
    </row>
    <row r="11704" spans="5:6" x14ac:dyDescent="0.25">
      <c r="E11704" t="s">
        <v>7174</v>
      </c>
      <c r="F11704" s="5">
        <v>465.54870000000005</v>
      </c>
    </row>
    <row r="11705" spans="5:6" x14ac:dyDescent="0.25">
      <c r="E11705" t="s">
        <v>4925</v>
      </c>
      <c r="F11705" s="5">
        <v>465.54239999999999</v>
      </c>
    </row>
    <row r="11706" spans="5:6" x14ac:dyDescent="0.25">
      <c r="E11706" t="s">
        <v>15159</v>
      </c>
      <c r="F11706" s="5">
        <v>465.34870000000001</v>
      </c>
    </row>
    <row r="11707" spans="5:6" x14ac:dyDescent="0.25">
      <c r="E11707" t="s">
        <v>18400</v>
      </c>
      <c r="F11707" s="5">
        <v>465.28610000000003</v>
      </c>
    </row>
    <row r="11708" spans="5:6" x14ac:dyDescent="0.25">
      <c r="E11708" t="s">
        <v>18997</v>
      </c>
      <c r="F11708" s="5">
        <v>465.19789999999995</v>
      </c>
    </row>
    <row r="11709" spans="5:6" x14ac:dyDescent="0.25">
      <c r="E11709" t="s">
        <v>3666</v>
      </c>
      <c r="F11709" s="5">
        <v>465.04270000000008</v>
      </c>
    </row>
    <row r="11710" spans="5:6" x14ac:dyDescent="0.25">
      <c r="E11710" t="s">
        <v>2530</v>
      </c>
      <c r="F11710" s="5">
        <v>464.40140000000008</v>
      </c>
    </row>
    <row r="11711" spans="5:6" x14ac:dyDescent="0.25">
      <c r="E11711" t="s">
        <v>12062</v>
      </c>
      <c r="F11711" s="5">
        <v>464.32819999999998</v>
      </c>
    </row>
    <row r="11712" spans="5:6" x14ac:dyDescent="0.25">
      <c r="E11712" t="s">
        <v>12961</v>
      </c>
      <c r="F11712" s="5">
        <v>464.28200000000004</v>
      </c>
    </row>
    <row r="11713" spans="5:6" x14ac:dyDescent="0.25">
      <c r="E11713" t="s">
        <v>17008</v>
      </c>
      <c r="F11713" s="5">
        <v>463.83449999999999</v>
      </c>
    </row>
    <row r="11714" spans="5:6" x14ac:dyDescent="0.25">
      <c r="E11714" t="s">
        <v>18760</v>
      </c>
      <c r="F11714" s="5">
        <v>463.79079999999999</v>
      </c>
    </row>
    <row r="11715" spans="5:6" x14ac:dyDescent="0.25">
      <c r="E11715" t="s">
        <v>10618</v>
      </c>
      <c r="F11715" s="5">
        <v>463.48370000000006</v>
      </c>
    </row>
    <row r="11716" spans="5:6" x14ac:dyDescent="0.25">
      <c r="E11716" t="s">
        <v>10987</v>
      </c>
      <c r="F11716" s="5">
        <v>463.39549999999997</v>
      </c>
    </row>
    <row r="11717" spans="5:6" x14ac:dyDescent="0.25">
      <c r="E11717" t="s">
        <v>16547</v>
      </c>
      <c r="F11717" s="5">
        <v>463.38640000000004</v>
      </c>
    </row>
    <row r="11718" spans="5:6" x14ac:dyDescent="0.25">
      <c r="E11718" t="s">
        <v>8893</v>
      </c>
      <c r="F11718" s="5">
        <v>463.10140000000007</v>
      </c>
    </row>
    <row r="11719" spans="5:6" x14ac:dyDescent="0.25">
      <c r="E11719" t="s">
        <v>1261</v>
      </c>
      <c r="F11719" s="5">
        <v>463.08349999999996</v>
      </c>
    </row>
    <row r="11720" spans="5:6" x14ac:dyDescent="0.25">
      <c r="E11720" t="s">
        <v>2889</v>
      </c>
      <c r="F11720" s="5">
        <v>463.08249999999998</v>
      </c>
    </row>
    <row r="11721" spans="5:6" x14ac:dyDescent="0.25">
      <c r="E11721" t="s">
        <v>2860</v>
      </c>
      <c r="F11721" s="5">
        <v>463.07620000000009</v>
      </c>
    </row>
    <row r="11722" spans="5:6" x14ac:dyDescent="0.25">
      <c r="E11722" t="s">
        <v>15279</v>
      </c>
      <c r="F11722" s="5">
        <v>463.06360000000006</v>
      </c>
    </row>
    <row r="11723" spans="5:6" x14ac:dyDescent="0.25">
      <c r="E11723" t="s">
        <v>3795</v>
      </c>
      <c r="F11723" s="5">
        <v>463.05099999999993</v>
      </c>
    </row>
    <row r="11724" spans="5:6" x14ac:dyDescent="0.25">
      <c r="E11724" t="s">
        <v>1876</v>
      </c>
      <c r="F11724" s="5">
        <v>463.0258</v>
      </c>
    </row>
    <row r="11725" spans="5:6" x14ac:dyDescent="0.25">
      <c r="E11725" t="s">
        <v>8051</v>
      </c>
      <c r="F11725" s="5">
        <v>462.99430000000007</v>
      </c>
    </row>
    <row r="11726" spans="5:6" x14ac:dyDescent="0.25">
      <c r="E11726" t="s">
        <v>901</v>
      </c>
      <c r="F11726" s="5">
        <v>462.98800000000006</v>
      </c>
    </row>
    <row r="11727" spans="5:6" x14ac:dyDescent="0.25">
      <c r="E11727" t="s">
        <v>6603</v>
      </c>
      <c r="F11727" s="5">
        <v>462.96280000000007</v>
      </c>
    </row>
    <row r="11728" spans="5:6" x14ac:dyDescent="0.25">
      <c r="E11728" t="s">
        <v>859</v>
      </c>
      <c r="F11728" s="5">
        <v>462.86439999999999</v>
      </c>
    </row>
    <row r="11729" spans="5:6" x14ac:dyDescent="0.25">
      <c r="E11729" t="s">
        <v>13306</v>
      </c>
      <c r="F11729" s="5">
        <v>462.75410000000005</v>
      </c>
    </row>
    <row r="11730" spans="5:6" x14ac:dyDescent="0.25">
      <c r="E11730" t="s">
        <v>5912</v>
      </c>
      <c r="F11730" s="5">
        <v>462.56950000000001</v>
      </c>
    </row>
    <row r="11731" spans="5:6" x14ac:dyDescent="0.25">
      <c r="E11731" t="s">
        <v>9814</v>
      </c>
      <c r="F11731" s="5">
        <v>462.52070000000009</v>
      </c>
    </row>
    <row r="11732" spans="5:6" x14ac:dyDescent="0.25">
      <c r="E11732" t="s">
        <v>1673</v>
      </c>
      <c r="F11732" s="5">
        <v>462.52070000000009</v>
      </c>
    </row>
    <row r="11733" spans="5:6" x14ac:dyDescent="0.25">
      <c r="E11733" t="s">
        <v>11423</v>
      </c>
      <c r="F11733" s="5">
        <v>462.51200000000006</v>
      </c>
    </row>
    <row r="11734" spans="5:6" x14ac:dyDescent="0.25">
      <c r="E11734" t="s">
        <v>9137</v>
      </c>
      <c r="F11734" s="5">
        <v>462.41240000000005</v>
      </c>
    </row>
    <row r="11735" spans="5:6" x14ac:dyDescent="0.25">
      <c r="E11735" t="s">
        <v>3359</v>
      </c>
      <c r="F11735" s="5">
        <v>462.06970000000007</v>
      </c>
    </row>
    <row r="11736" spans="5:6" x14ac:dyDescent="0.25">
      <c r="E11736" t="s">
        <v>3324</v>
      </c>
      <c r="F11736" s="5">
        <v>462.04770000000008</v>
      </c>
    </row>
    <row r="11737" spans="5:6" x14ac:dyDescent="0.25">
      <c r="E11737" t="s">
        <v>10124</v>
      </c>
      <c r="F11737" s="5">
        <v>461.93179999999995</v>
      </c>
    </row>
    <row r="11738" spans="5:6" x14ac:dyDescent="0.25">
      <c r="E11738" t="s">
        <v>13224</v>
      </c>
      <c r="F11738" s="5">
        <v>461.71160000000003</v>
      </c>
    </row>
    <row r="11739" spans="5:6" x14ac:dyDescent="0.25">
      <c r="E11739" t="s">
        <v>10300</v>
      </c>
      <c r="F11739" s="5">
        <v>461.46790000000004</v>
      </c>
    </row>
    <row r="11740" spans="5:6" x14ac:dyDescent="0.25">
      <c r="E11740" t="s">
        <v>10335</v>
      </c>
      <c r="F11740" s="5">
        <v>461.41020000000003</v>
      </c>
    </row>
    <row r="11741" spans="5:6" x14ac:dyDescent="0.25">
      <c r="E11741" t="s">
        <v>6707</v>
      </c>
      <c r="F11741" s="5">
        <v>461.35450000000003</v>
      </c>
    </row>
    <row r="11742" spans="5:6" x14ac:dyDescent="0.25">
      <c r="E11742" t="s">
        <v>15121</v>
      </c>
      <c r="F11742" s="5">
        <v>460.99210000000005</v>
      </c>
    </row>
    <row r="11743" spans="5:6" x14ac:dyDescent="0.25">
      <c r="E11743" t="s">
        <v>2130</v>
      </c>
      <c r="F11743" s="5">
        <v>460.32849999999996</v>
      </c>
    </row>
    <row r="11744" spans="5:6" x14ac:dyDescent="0.25">
      <c r="E11744" t="s">
        <v>2380</v>
      </c>
      <c r="F11744" s="5">
        <v>460.14820000000003</v>
      </c>
    </row>
    <row r="11745" spans="5:6" x14ac:dyDescent="0.25">
      <c r="E11745" t="s">
        <v>15756</v>
      </c>
      <c r="F11745" s="5">
        <v>460.0028999999999</v>
      </c>
    </row>
    <row r="11746" spans="5:6" x14ac:dyDescent="0.25">
      <c r="E11746" t="s">
        <v>15038</v>
      </c>
      <c r="F11746" s="5">
        <v>459.96509999999995</v>
      </c>
    </row>
    <row r="11747" spans="5:6" x14ac:dyDescent="0.25">
      <c r="E11747" t="s">
        <v>6517</v>
      </c>
      <c r="F11747" s="5">
        <v>459.93990000000008</v>
      </c>
    </row>
    <row r="11748" spans="5:6" x14ac:dyDescent="0.25">
      <c r="E11748" t="s">
        <v>17149</v>
      </c>
      <c r="F11748" s="5">
        <v>459.72840000000002</v>
      </c>
    </row>
    <row r="11749" spans="5:6" x14ac:dyDescent="0.25">
      <c r="E11749" t="s">
        <v>6377</v>
      </c>
      <c r="F11749" s="5">
        <v>459.48009999999994</v>
      </c>
    </row>
    <row r="11750" spans="5:6" x14ac:dyDescent="0.25">
      <c r="E11750" t="s">
        <v>18722</v>
      </c>
      <c r="F11750" s="5">
        <v>459.40099999999995</v>
      </c>
    </row>
    <row r="11751" spans="5:6" x14ac:dyDescent="0.25">
      <c r="E11751" t="s">
        <v>7231</v>
      </c>
      <c r="F11751" s="5">
        <v>459.33790000000005</v>
      </c>
    </row>
    <row r="11752" spans="5:6" x14ac:dyDescent="0.25">
      <c r="E11752" t="s">
        <v>806</v>
      </c>
      <c r="F11752" s="5">
        <v>458.83269999999999</v>
      </c>
    </row>
    <row r="11753" spans="5:6" x14ac:dyDescent="0.25">
      <c r="E11753" t="s">
        <v>5926</v>
      </c>
      <c r="F11753" s="5">
        <v>458.82409999999993</v>
      </c>
    </row>
    <row r="11754" spans="5:6" x14ac:dyDescent="0.25">
      <c r="E11754" t="s">
        <v>5578</v>
      </c>
      <c r="F11754" s="5">
        <v>458.38490000000013</v>
      </c>
    </row>
    <row r="11755" spans="5:6" x14ac:dyDescent="0.25">
      <c r="E11755" t="s">
        <v>16809</v>
      </c>
      <c r="F11755" s="5">
        <v>458.20640000000003</v>
      </c>
    </row>
    <row r="11756" spans="5:6" x14ac:dyDescent="0.25">
      <c r="E11756" t="s">
        <v>1297</v>
      </c>
      <c r="F11756" s="5">
        <v>458.03040000000004</v>
      </c>
    </row>
    <row r="11757" spans="5:6" x14ac:dyDescent="0.25">
      <c r="E11757" t="s">
        <v>9134</v>
      </c>
      <c r="F11757" s="5">
        <v>457.43589999999995</v>
      </c>
    </row>
    <row r="11758" spans="5:6" x14ac:dyDescent="0.25">
      <c r="E11758" t="s">
        <v>16607</v>
      </c>
      <c r="F11758" s="5">
        <v>457.37290000000007</v>
      </c>
    </row>
    <row r="11759" spans="5:6" x14ac:dyDescent="0.25">
      <c r="E11759" t="s">
        <v>13136</v>
      </c>
      <c r="F11759" s="5">
        <v>457.22900000000004</v>
      </c>
    </row>
    <row r="11760" spans="5:6" x14ac:dyDescent="0.25">
      <c r="E11760" t="s">
        <v>13047</v>
      </c>
      <c r="F11760" s="5">
        <v>457.0643</v>
      </c>
    </row>
    <row r="11761" spans="5:6" x14ac:dyDescent="0.25">
      <c r="E11761" t="s">
        <v>7991</v>
      </c>
      <c r="F11761" s="5">
        <v>457.0326</v>
      </c>
    </row>
    <row r="11762" spans="5:6" x14ac:dyDescent="0.25">
      <c r="E11762" t="s">
        <v>16130</v>
      </c>
      <c r="F11762" s="5">
        <v>456.84770000000003</v>
      </c>
    </row>
    <row r="11763" spans="5:6" x14ac:dyDescent="0.25">
      <c r="E11763" t="s">
        <v>3012</v>
      </c>
      <c r="F11763" s="5">
        <v>456.81620000000009</v>
      </c>
    </row>
    <row r="11764" spans="5:6" x14ac:dyDescent="0.25">
      <c r="E11764" t="s">
        <v>3234</v>
      </c>
      <c r="F11764" s="5">
        <v>456.81620000000009</v>
      </c>
    </row>
    <row r="11765" spans="5:6" x14ac:dyDescent="0.25">
      <c r="E11765" t="s">
        <v>5871</v>
      </c>
      <c r="F11765" s="5">
        <v>456.81620000000004</v>
      </c>
    </row>
    <row r="11766" spans="5:6" x14ac:dyDescent="0.25">
      <c r="E11766" t="s">
        <v>18196</v>
      </c>
      <c r="F11766" s="5">
        <v>456.79730000000006</v>
      </c>
    </row>
    <row r="11767" spans="5:6" x14ac:dyDescent="0.25">
      <c r="E11767" t="s">
        <v>17231</v>
      </c>
      <c r="F11767" s="5">
        <v>456.77840000000003</v>
      </c>
    </row>
    <row r="11768" spans="5:6" x14ac:dyDescent="0.25">
      <c r="E11768" t="s">
        <v>6543</v>
      </c>
      <c r="F11768" s="5">
        <v>456.77840000000003</v>
      </c>
    </row>
    <row r="11769" spans="5:6" x14ac:dyDescent="0.25">
      <c r="E11769" t="s">
        <v>4046</v>
      </c>
      <c r="F11769" s="5">
        <v>456.74629999999996</v>
      </c>
    </row>
    <row r="11770" spans="5:6" x14ac:dyDescent="0.25">
      <c r="E11770" t="s">
        <v>1752</v>
      </c>
      <c r="F11770" s="5">
        <v>456.67760000000004</v>
      </c>
    </row>
    <row r="11771" spans="5:6" x14ac:dyDescent="0.25">
      <c r="E11771" t="s">
        <v>17507</v>
      </c>
      <c r="F11771" s="5">
        <v>456.38350000000003</v>
      </c>
    </row>
    <row r="11772" spans="5:6" x14ac:dyDescent="0.25">
      <c r="E11772" t="s">
        <v>14048</v>
      </c>
      <c r="F11772" s="5">
        <v>456.08309999999989</v>
      </c>
    </row>
    <row r="11773" spans="5:6" x14ac:dyDescent="0.25">
      <c r="E11773" t="s">
        <v>18352</v>
      </c>
      <c r="F11773" s="5">
        <v>455.80690000000004</v>
      </c>
    </row>
    <row r="11774" spans="5:6" x14ac:dyDescent="0.25">
      <c r="E11774" t="s">
        <v>18755</v>
      </c>
      <c r="F11774" s="5">
        <v>455.59270000000004</v>
      </c>
    </row>
    <row r="11775" spans="5:6" x14ac:dyDescent="0.25">
      <c r="E11775" t="s">
        <v>1548</v>
      </c>
      <c r="F11775" s="5">
        <v>455.57049999999998</v>
      </c>
    </row>
    <row r="11776" spans="5:6" x14ac:dyDescent="0.25">
      <c r="E11776" t="s">
        <v>10216</v>
      </c>
      <c r="F11776" s="5">
        <v>455.5453</v>
      </c>
    </row>
    <row r="11777" spans="5:6" x14ac:dyDescent="0.25">
      <c r="E11777" t="s">
        <v>14204</v>
      </c>
      <c r="F11777" s="5">
        <v>455.52639999999997</v>
      </c>
    </row>
    <row r="11778" spans="5:6" x14ac:dyDescent="0.25">
      <c r="E11778" t="s">
        <v>10327</v>
      </c>
      <c r="F11778" s="5">
        <v>455.35580000000004</v>
      </c>
    </row>
    <row r="11779" spans="5:6" x14ac:dyDescent="0.25">
      <c r="E11779" t="s">
        <v>10962</v>
      </c>
      <c r="F11779" s="5">
        <v>455.27010000000007</v>
      </c>
    </row>
    <row r="11780" spans="5:6" x14ac:dyDescent="0.25">
      <c r="E11780" t="s">
        <v>1587</v>
      </c>
      <c r="F11780" s="5">
        <v>454.68470000000008</v>
      </c>
    </row>
    <row r="11781" spans="5:6" x14ac:dyDescent="0.25">
      <c r="E11781" t="s">
        <v>8061</v>
      </c>
      <c r="F11781" s="5">
        <v>454.67859999999996</v>
      </c>
    </row>
    <row r="11782" spans="5:6" x14ac:dyDescent="0.25">
      <c r="E11782" t="s">
        <v>16175</v>
      </c>
      <c r="F11782" s="5">
        <v>454.57169999999996</v>
      </c>
    </row>
    <row r="11783" spans="5:6" x14ac:dyDescent="0.25">
      <c r="E11783" t="s">
        <v>883</v>
      </c>
      <c r="F11783" s="5">
        <v>454.23659999999995</v>
      </c>
    </row>
    <row r="11784" spans="5:6" x14ac:dyDescent="0.25">
      <c r="E11784" t="s">
        <v>18968</v>
      </c>
      <c r="F11784" s="5">
        <v>454.07110000000006</v>
      </c>
    </row>
    <row r="11785" spans="5:6" x14ac:dyDescent="0.25">
      <c r="E11785" t="s">
        <v>18518</v>
      </c>
      <c r="F11785" s="5">
        <v>454.0224</v>
      </c>
    </row>
    <row r="11786" spans="5:6" x14ac:dyDescent="0.25">
      <c r="E11786" t="s">
        <v>15491</v>
      </c>
      <c r="F11786" s="5">
        <v>453.92359999999996</v>
      </c>
    </row>
    <row r="11787" spans="5:6" x14ac:dyDescent="0.25">
      <c r="E11787" t="s">
        <v>11541</v>
      </c>
      <c r="F11787" s="5">
        <v>453.66100000000006</v>
      </c>
    </row>
    <row r="11788" spans="5:6" x14ac:dyDescent="0.25">
      <c r="E11788" t="s">
        <v>14543</v>
      </c>
      <c r="F11788" s="5">
        <v>453.64790000000005</v>
      </c>
    </row>
    <row r="11789" spans="5:6" x14ac:dyDescent="0.25">
      <c r="E11789" t="s">
        <v>12932</v>
      </c>
      <c r="F11789" s="5">
        <v>453.63580000000007</v>
      </c>
    </row>
    <row r="11790" spans="5:6" x14ac:dyDescent="0.25">
      <c r="E11790" t="s">
        <v>1949</v>
      </c>
      <c r="F11790" s="5">
        <v>453.52389999999997</v>
      </c>
    </row>
    <row r="11791" spans="5:6" x14ac:dyDescent="0.25">
      <c r="E11791" t="s">
        <v>8194</v>
      </c>
      <c r="F11791" s="5">
        <v>453.51140000000009</v>
      </c>
    </row>
    <row r="11792" spans="5:6" x14ac:dyDescent="0.25">
      <c r="E11792" t="s">
        <v>1508</v>
      </c>
      <c r="F11792" s="5">
        <v>453.38260000000002</v>
      </c>
    </row>
    <row r="11793" spans="5:6" x14ac:dyDescent="0.25">
      <c r="E11793" t="s">
        <v>11585</v>
      </c>
      <c r="F11793" s="5">
        <v>453.31839999999994</v>
      </c>
    </row>
    <row r="11794" spans="5:6" x14ac:dyDescent="0.25">
      <c r="E11794" t="s">
        <v>9357</v>
      </c>
      <c r="F11794" s="5">
        <v>453.11180000000002</v>
      </c>
    </row>
    <row r="11795" spans="5:6" x14ac:dyDescent="0.25">
      <c r="E11795" t="s">
        <v>15733</v>
      </c>
      <c r="F11795" s="5">
        <v>452.9846</v>
      </c>
    </row>
    <row r="11796" spans="5:6" x14ac:dyDescent="0.25">
      <c r="E11796" t="s">
        <v>4429</v>
      </c>
      <c r="F11796" s="5">
        <v>452.93420000000003</v>
      </c>
    </row>
    <row r="11797" spans="5:6" x14ac:dyDescent="0.25">
      <c r="E11797" t="s">
        <v>6016</v>
      </c>
      <c r="F11797" s="5">
        <v>452.70780000000002</v>
      </c>
    </row>
    <row r="11798" spans="5:6" x14ac:dyDescent="0.25">
      <c r="E11798" t="s">
        <v>880</v>
      </c>
      <c r="F11798" s="5">
        <v>452.61089999999996</v>
      </c>
    </row>
    <row r="11799" spans="5:6" x14ac:dyDescent="0.25">
      <c r="E11799" t="s">
        <v>15194</v>
      </c>
      <c r="F11799" s="5">
        <v>452.40990000000005</v>
      </c>
    </row>
    <row r="11800" spans="5:6" x14ac:dyDescent="0.25">
      <c r="E11800" t="s">
        <v>11574</v>
      </c>
      <c r="F11800" s="5">
        <v>451.83339999999998</v>
      </c>
    </row>
    <row r="11801" spans="5:6" x14ac:dyDescent="0.25">
      <c r="E11801" t="s">
        <v>12714</v>
      </c>
      <c r="F11801" s="5">
        <v>451.75780000000003</v>
      </c>
    </row>
    <row r="11802" spans="5:6" x14ac:dyDescent="0.25">
      <c r="E11802" t="s">
        <v>13019</v>
      </c>
      <c r="F11802" s="5">
        <v>451.68430000000006</v>
      </c>
    </row>
    <row r="11803" spans="5:6" x14ac:dyDescent="0.25">
      <c r="E11803" t="s">
        <v>11130</v>
      </c>
      <c r="F11803" s="5">
        <v>451.48219999999998</v>
      </c>
    </row>
    <row r="11804" spans="5:6" x14ac:dyDescent="0.25">
      <c r="E11804" t="s">
        <v>7462</v>
      </c>
      <c r="F11804" s="5">
        <v>451.4541000000001</v>
      </c>
    </row>
    <row r="11805" spans="5:6" x14ac:dyDescent="0.25">
      <c r="E11805" t="s">
        <v>18769</v>
      </c>
      <c r="F11805" s="5">
        <v>451.22669999999999</v>
      </c>
    </row>
    <row r="11806" spans="5:6" x14ac:dyDescent="0.25">
      <c r="E11806" t="s">
        <v>14942</v>
      </c>
      <c r="F11806" s="5">
        <v>451.21760000000006</v>
      </c>
    </row>
    <row r="11807" spans="5:6" x14ac:dyDescent="0.25">
      <c r="E11807" t="s">
        <v>15513</v>
      </c>
      <c r="F11807" s="5">
        <v>450.92029999999988</v>
      </c>
    </row>
    <row r="11808" spans="5:6" x14ac:dyDescent="0.25">
      <c r="E11808" t="s">
        <v>9019</v>
      </c>
      <c r="F11808" s="5">
        <v>450.85659999999996</v>
      </c>
    </row>
    <row r="11809" spans="5:6" x14ac:dyDescent="0.25">
      <c r="E11809" t="s">
        <v>12834</v>
      </c>
      <c r="F11809" s="5">
        <v>450.62430000000001</v>
      </c>
    </row>
    <row r="11810" spans="5:6" x14ac:dyDescent="0.25">
      <c r="E11810" t="s">
        <v>5658</v>
      </c>
      <c r="F11810" s="5">
        <v>450.57510000000002</v>
      </c>
    </row>
    <row r="11811" spans="5:6" x14ac:dyDescent="0.25">
      <c r="E11811" t="s">
        <v>1378</v>
      </c>
      <c r="F11811" s="5">
        <v>450.56880000000001</v>
      </c>
    </row>
    <row r="11812" spans="5:6" x14ac:dyDescent="0.25">
      <c r="E11812" t="s">
        <v>1833</v>
      </c>
      <c r="F11812" s="5">
        <v>450.56250000000006</v>
      </c>
    </row>
    <row r="11813" spans="5:6" x14ac:dyDescent="0.25">
      <c r="E11813" t="s">
        <v>8286</v>
      </c>
      <c r="F11813" s="5">
        <v>450.55469999999997</v>
      </c>
    </row>
    <row r="11814" spans="5:6" x14ac:dyDescent="0.25">
      <c r="E11814" t="s">
        <v>14919</v>
      </c>
      <c r="F11814" s="5">
        <v>450.54319999999996</v>
      </c>
    </row>
    <row r="11815" spans="5:6" x14ac:dyDescent="0.25">
      <c r="E11815" t="s">
        <v>2472</v>
      </c>
      <c r="F11815" s="5">
        <v>450.53730000000002</v>
      </c>
    </row>
    <row r="11816" spans="5:6" x14ac:dyDescent="0.25">
      <c r="E11816" t="s">
        <v>3997</v>
      </c>
      <c r="F11816" s="5">
        <v>450.53099999999995</v>
      </c>
    </row>
    <row r="11817" spans="5:6" x14ac:dyDescent="0.25">
      <c r="E11817" t="s">
        <v>6362</v>
      </c>
      <c r="F11817" s="5">
        <v>450.49320000000006</v>
      </c>
    </row>
    <row r="11818" spans="5:6" x14ac:dyDescent="0.25">
      <c r="E11818" t="s">
        <v>8786</v>
      </c>
      <c r="F11818" s="5">
        <v>450.48020000000008</v>
      </c>
    </row>
    <row r="11819" spans="5:6" x14ac:dyDescent="0.25">
      <c r="E11819" t="s">
        <v>17355</v>
      </c>
      <c r="F11819" s="5">
        <v>450.23169999999999</v>
      </c>
    </row>
    <row r="11820" spans="5:6" x14ac:dyDescent="0.25">
      <c r="E11820" t="s">
        <v>2181</v>
      </c>
      <c r="F11820" s="5">
        <v>450.22669999999999</v>
      </c>
    </row>
    <row r="11821" spans="5:6" x14ac:dyDescent="0.25">
      <c r="E11821" t="s">
        <v>13187</v>
      </c>
      <c r="F11821" s="5">
        <v>449.85459999999995</v>
      </c>
    </row>
    <row r="11822" spans="5:6" x14ac:dyDescent="0.25">
      <c r="E11822" t="s">
        <v>6719</v>
      </c>
      <c r="F11822" s="5">
        <v>449.5293999999999</v>
      </c>
    </row>
    <row r="11823" spans="5:6" x14ac:dyDescent="0.25">
      <c r="E11823" t="s">
        <v>17903</v>
      </c>
      <c r="F11823" s="5">
        <v>449.30419999999992</v>
      </c>
    </row>
    <row r="11824" spans="5:6" x14ac:dyDescent="0.25">
      <c r="E11824" t="s">
        <v>14012</v>
      </c>
      <c r="F11824" s="5">
        <v>449.30419999999992</v>
      </c>
    </row>
    <row r="11825" spans="5:6" x14ac:dyDescent="0.25">
      <c r="E11825" t="s">
        <v>2135</v>
      </c>
      <c r="F11825" s="5">
        <v>449.22860000000009</v>
      </c>
    </row>
    <row r="11826" spans="5:6" x14ac:dyDescent="0.25">
      <c r="E11826" t="s">
        <v>18831</v>
      </c>
      <c r="F11826" s="5">
        <v>449.20440000000002</v>
      </c>
    </row>
    <row r="11827" spans="5:6" x14ac:dyDescent="0.25">
      <c r="E11827" t="s">
        <v>16902</v>
      </c>
      <c r="F11827" s="5">
        <v>449.17790000000014</v>
      </c>
    </row>
    <row r="11828" spans="5:6" x14ac:dyDescent="0.25">
      <c r="E11828" t="s">
        <v>16280</v>
      </c>
      <c r="F11828" s="5">
        <v>449.02899999999994</v>
      </c>
    </row>
    <row r="11829" spans="5:6" x14ac:dyDescent="0.25">
      <c r="E11829" t="s">
        <v>15439</v>
      </c>
      <c r="F11829" s="5">
        <v>448.72800000000001</v>
      </c>
    </row>
    <row r="11830" spans="5:6" x14ac:dyDescent="0.25">
      <c r="E11830" t="s">
        <v>3481</v>
      </c>
      <c r="F11830" s="5">
        <v>447.97659999999996</v>
      </c>
    </row>
    <row r="11831" spans="5:6" x14ac:dyDescent="0.25">
      <c r="E11831" t="s">
        <v>17571</v>
      </c>
      <c r="F11831" s="5">
        <v>447.70769999999999</v>
      </c>
    </row>
    <row r="11832" spans="5:6" x14ac:dyDescent="0.25">
      <c r="E11832" t="s">
        <v>4307</v>
      </c>
      <c r="F11832" s="5">
        <v>447.52089999999998</v>
      </c>
    </row>
    <row r="11833" spans="5:6" x14ac:dyDescent="0.25">
      <c r="E11833" t="s">
        <v>14741</v>
      </c>
      <c r="F11833" s="5">
        <v>447.48919999999998</v>
      </c>
    </row>
    <row r="11834" spans="5:6" x14ac:dyDescent="0.25">
      <c r="E11834" t="s">
        <v>5111</v>
      </c>
      <c r="F11834" s="5">
        <v>447.44510000000008</v>
      </c>
    </row>
    <row r="11835" spans="5:6" x14ac:dyDescent="0.25">
      <c r="E11835" t="s">
        <v>7016</v>
      </c>
      <c r="F11835" s="5">
        <v>447.43880000000001</v>
      </c>
    </row>
    <row r="11836" spans="5:6" x14ac:dyDescent="0.25">
      <c r="E11836" t="s">
        <v>3663</v>
      </c>
      <c r="F11836" s="5">
        <v>447.40730000000008</v>
      </c>
    </row>
    <row r="11837" spans="5:6" x14ac:dyDescent="0.25">
      <c r="E11837" t="s">
        <v>605</v>
      </c>
      <c r="F11837" s="5">
        <v>447.40730000000008</v>
      </c>
    </row>
    <row r="11838" spans="5:6" x14ac:dyDescent="0.25">
      <c r="E11838" t="s">
        <v>2801</v>
      </c>
      <c r="F11838" s="5">
        <v>447.36949999999996</v>
      </c>
    </row>
    <row r="11839" spans="5:6" x14ac:dyDescent="0.25">
      <c r="E11839" t="s">
        <v>9833</v>
      </c>
      <c r="F11839" s="5">
        <v>447.23449999999997</v>
      </c>
    </row>
    <row r="11840" spans="5:6" x14ac:dyDescent="0.25">
      <c r="E11840" t="s">
        <v>4000</v>
      </c>
      <c r="F11840" s="5">
        <v>446.93939999999998</v>
      </c>
    </row>
    <row r="11841" spans="5:6" x14ac:dyDescent="0.25">
      <c r="E11841" t="s">
        <v>15587</v>
      </c>
      <c r="F11841" s="5">
        <v>446.87540000000007</v>
      </c>
    </row>
    <row r="11842" spans="5:6" x14ac:dyDescent="0.25">
      <c r="E11842" t="s">
        <v>12571</v>
      </c>
      <c r="F11842" s="5">
        <v>446.84539999999993</v>
      </c>
    </row>
    <row r="11843" spans="5:6" x14ac:dyDescent="0.25">
      <c r="E11843" t="s">
        <v>8122</v>
      </c>
      <c r="F11843" s="5">
        <v>446.77570000000003</v>
      </c>
    </row>
    <row r="11844" spans="5:6" x14ac:dyDescent="0.25">
      <c r="E11844" t="s">
        <v>16057</v>
      </c>
      <c r="F11844" s="5">
        <v>446.41119999999995</v>
      </c>
    </row>
    <row r="11845" spans="5:6" x14ac:dyDescent="0.25">
      <c r="E11845" t="s">
        <v>17197</v>
      </c>
      <c r="F11845" s="5">
        <v>446.19939999999997</v>
      </c>
    </row>
    <row r="11846" spans="5:6" x14ac:dyDescent="0.25">
      <c r="E11846" t="s">
        <v>12673</v>
      </c>
      <c r="F11846" s="5">
        <v>446.16199999999998</v>
      </c>
    </row>
    <row r="11847" spans="5:6" x14ac:dyDescent="0.25">
      <c r="E11847" t="s">
        <v>6405</v>
      </c>
      <c r="F11847" s="5">
        <v>446.12990000000008</v>
      </c>
    </row>
    <row r="11848" spans="5:6" x14ac:dyDescent="0.25">
      <c r="E11848" t="s">
        <v>4529</v>
      </c>
      <c r="F11848" s="5">
        <v>445.59229999999997</v>
      </c>
    </row>
    <row r="11849" spans="5:6" x14ac:dyDescent="0.25">
      <c r="E11849" t="s">
        <v>1081</v>
      </c>
      <c r="F11849" s="5">
        <v>445.52860000000004</v>
      </c>
    </row>
    <row r="11850" spans="5:6" x14ac:dyDescent="0.25">
      <c r="E11850" t="s">
        <v>7163</v>
      </c>
      <c r="F11850" s="5">
        <v>445.44819999999999</v>
      </c>
    </row>
    <row r="11851" spans="5:6" x14ac:dyDescent="0.25">
      <c r="E11851" t="s">
        <v>16560</v>
      </c>
      <c r="F11851" s="5">
        <v>445.16399999999999</v>
      </c>
    </row>
    <row r="11852" spans="5:6" x14ac:dyDescent="0.25">
      <c r="E11852" t="s">
        <v>6192</v>
      </c>
      <c r="F11852" s="5">
        <v>445.12959999999998</v>
      </c>
    </row>
    <row r="11853" spans="5:6" x14ac:dyDescent="0.25">
      <c r="E11853" t="s">
        <v>9243</v>
      </c>
      <c r="F11853" s="5">
        <v>444.94109999999995</v>
      </c>
    </row>
    <row r="11854" spans="5:6" x14ac:dyDescent="0.25">
      <c r="E11854" t="s">
        <v>11397</v>
      </c>
      <c r="F11854" s="5">
        <v>444.85850000000005</v>
      </c>
    </row>
    <row r="11855" spans="5:6" x14ac:dyDescent="0.25">
      <c r="E11855" t="s">
        <v>17993</v>
      </c>
      <c r="F11855" s="5">
        <v>444.80430000000001</v>
      </c>
    </row>
    <row r="11856" spans="5:6" x14ac:dyDescent="0.25">
      <c r="E11856" t="s">
        <v>6769</v>
      </c>
      <c r="F11856" s="5">
        <v>444.76190000000008</v>
      </c>
    </row>
    <row r="11857" spans="5:6" x14ac:dyDescent="0.25">
      <c r="E11857" t="s">
        <v>16396</v>
      </c>
      <c r="F11857" s="5">
        <v>444.34009999999995</v>
      </c>
    </row>
    <row r="11858" spans="5:6" x14ac:dyDescent="0.25">
      <c r="E11858" t="s">
        <v>10032</v>
      </c>
      <c r="F11858" s="5">
        <v>444.3214000000001</v>
      </c>
    </row>
    <row r="11859" spans="5:6" x14ac:dyDescent="0.25">
      <c r="E11859" t="s">
        <v>1375</v>
      </c>
      <c r="F11859" s="5">
        <v>444.32140000000004</v>
      </c>
    </row>
    <row r="11860" spans="5:6" x14ac:dyDescent="0.25">
      <c r="E11860" t="s">
        <v>17461</v>
      </c>
      <c r="F11860" s="5">
        <v>444.28360000000004</v>
      </c>
    </row>
    <row r="11861" spans="5:6" x14ac:dyDescent="0.25">
      <c r="E11861" t="s">
        <v>14272</v>
      </c>
      <c r="F11861" s="5">
        <v>444.28360000000004</v>
      </c>
    </row>
    <row r="11862" spans="5:6" x14ac:dyDescent="0.25">
      <c r="E11862" t="s">
        <v>10965</v>
      </c>
      <c r="F11862" s="5">
        <v>444.28360000000004</v>
      </c>
    </row>
    <row r="11863" spans="5:6" x14ac:dyDescent="0.25">
      <c r="E11863" t="s">
        <v>5584</v>
      </c>
      <c r="F11863" s="5">
        <v>444.28360000000004</v>
      </c>
    </row>
    <row r="11864" spans="5:6" x14ac:dyDescent="0.25">
      <c r="E11864" t="s">
        <v>977</v>
      </c>
      <c r="F11864" s="5">
        <v>444.28360000000004</v>
      </c>
    </row>
    <row r="11865" spans="5:6" x14ac:dyDescent="0.25">
      <c r="E11865" t="s">
        <v>13904</v>
      </c>
      <c r="F11865" s="5">
        <v>444.24580000000003</v>
      </c>
    </row>
    <row r="11866" spans="5:6" x14ac:dyDescent="0.25">
      <c r="E11866" t="s">
        <v>12351</v>
      </c>
      <c r="F11866" s="5">
        <v>444.24580000000003</v>
      </c>
    </row>
    <row r="11867" spans="5:6" x14ac:dyDescent="0.25">
      <c r="E11867" t="s">
        <v>3215</v>
      </c>
      <c r="F11867" s="5">
        <v>444.24580000000003</v>
      </c>
    </row>
    <row r="11868" spans="5:6" x14ac:dyDescent="0.25">
      <c r="E11868" t="s">
        <v>7407</v>
      </c>
      <c r="F11868" s="5">
        <v>443.98020000000002</v>
      </c>
    </row>
    <row r="11869" spans="5:6" x14ac:dyDescent="0.25">
      <c r="E11869" t="s">
        <v>18909</v>
      </c>
      <c r="F11869" s="5">
        <v>443.68930000000006</v>
      </c>
    </row>
    <row r="11870" spans="5:6" x14ac:dyDescent="0.25">
      <c r="E11870" t="s">
        <v>1230</v>
      </c>
      <c r="F11870" s="5">
        <v>443.61350000000004</v>
      </c>
    </row>
    <row r="11871" spans="5:6" x14ac:dyDescent="0.25">
      <c r="E11871" t="s">
        <v>14778</v>
      </c>
      <c r="F11871" s="5">
        <v>443.59549999999996</v>
      </c>
    </row>
    <row r="11872" spans="5:6" x14ac:dyDescent="0.25">
      <c r="E11872" t="s">
        <v>7353</v>
      </c>
      <c r="F11872" s="5">
        <v>443.38240000000002</v>
      </c>
    </row>
    <row r="11873" spans="5:6" x14ac:dyDescent="0.25">
      <c r="E11873" t="s">
        <v>6059</v>
      </c>
      <c r="F11873" s="5">
        <v>443.37099999999998</v>
      </c>
    </row>
    <row r="11874" spans="5:6" x14ac:dyDescent="0.25">
      <c r="E11874" t="s">
        <v>8504</v>
      </c>
      <c r="F11874" s="5">
        <v>443.29059999999993</v>
      </c>
    </row>
    <row r="11875" spans="5:6" x14ac:dyDescent="0.25">
      <c r="E11875" t="s">
        <v>14177</v>
      </c>
      <c r="F11875" s="5">
        <v>443.22489999999999</v>
      </c>
    </row>
    <row r="11876" spans="5:6" x14ac:dyDescent="0.25">
      <c r="E11876" t="s">
        <v>1404</v>
      </c>
      <c r="F11876" s="5">
        <v>443.08670000000001</v>
      </c>
    </row>
    <row r="11877" spans="5:6" x14ac:dyDescent="0.25">
      <c r="E11877" t="s">
        <v>3842</v>
      </c>
      <c r="F11877" s="5">
        <v>442.54179999999997</v>
      </c>
    </row>
    <row r="11878" spans="5:6" x14ac:dyDescent="0.25">
      <c r="E11878" t="s">
        <v>1761</v>
      </c>
      <c r="F11878" s="5">
        <v>442.46860000000004</v>
      </c>
    </row>
    <row r="11879" spans="5:6" x14ac:dyDescent="0.25">
      <c r="E11879" t="s">
        <v>2953</v>
      </c>
      <c r="F11879" s="5">
        <v>442.27239999999995</v>
      </c>
    </row>
    <row r="11880" spans="5:6" x14ac:dyDescent="0.25">
      <c r="E11880" t="s">
        <v>15105</v>
      </c>
      <c r="F11880" s="5">
        <v>442.21759999999989</v>
      </c>
    </row>
    <row r="11881" spans="5:6" x14ac:dyDescent="0.25">
      <c r="E11881" t="s">
        <v>17921</v>
      </c>
      <c r="F11881" s="5">
        <v>442.21750000000003</v>
      </c>
    </row>
    <row r="11882" spans="5:6" x14ac:dyDescent="0.25">
      <c r="E11882" t="s">
        <v>18698</v>
      </c>
      <c r="F11882" s="5">
        <v>442.14380000000006</v>
      </c>
    </row>
    <row r="11883" spans="5:6" x14ac:dyDescent="0.25">
      <c r="E11883" t="s">
        <v>2334</v>
      </c>
      <c r="F11883" s="5">
        <v>441.95940000000002</v>
      </c>
    </row>
    <row r="11884" spans="5:6" x14ac:dyDescent="0.25">
      <c r="E11884" t="s">
        <v>4752</v>
      </c>
      <c r="F11884" s="5">
        <v>441.90330000000006</v>
      </c>
    </row>
    <row r="11885" spans="5:6" x14ac:dyDescent="0.25">
      <c r="E11885" t="s">
        <v>15281</v>
      </c>
      <c r="F11885" s="5">
        <v>441.72290000000004</v>
      </c>
    </row>
    <row r="11886" spans="5:6" x14ac:dyDescent="0.25">
      <c r="E11886" t="s">
        <v>11790</v>
      </c>
      <c r="F11886" s="5">
        <v>441.7174</v>
      </c>
    </row>
    <row r="11887" spans="5:6" x14ac:dyDescent="0.25">
      <c r="E11887" t="s">
        <v>7212</v>
      </c>
      <c r="F11887" s="5">
        <v>441.60250000000002</v>
      </c>
    </row>
    <row r="11888" spans="5:6" x14ac:dyDescent="0.25">
      <c r="E11888" t="s">
        <v>12878</v>
      </c>
      <c r="F11888" s="5">
        <v>441.32369999999997</v>
      </c>
    </row>
    <row r="11889" spans="5:6" x14ac:dyDescent="0.25">
      <c r="E11889" t="s">
        <v>1118</v>
      </c>
      <c r="F11889" s="5">
        <v>441.24180000000001</v>
      </c>
    </row>
    <row r="11890" spans="5:6" x14ac:dyDescent="0.25">
      <c r="E11890" t="s">
        <v>15412</v>
      </c>
      <c r="F11890" s="5">
        <v>441.1977</v>
      </c>
    </row>
    <row r="11891" spans="5:6" x14ac:dyDescent="0.25">
      <c r="E11891" t="s">
        <v>12777</v>
      </c>
      <c r="F11891" s="5">
        <v>441.12210000000005</v>
      </c>
    </row>
    <row r="11892" spans="5:6" x14ac:dyDescent="0.25">
      <c r="E11892" t="s">
        <v>8067</v>
      </c>
      <c r="F11892" s="5">
        <v>441.07209999999998</v>
      </c>
    </row>
    <row r="11893" spans="5:6" x14ac:dyDescent="0.25">
      <c r="E11893" t="s">
        <v>5213</v>
      </c>
      <c r="F11893" s="5">
        <v>440.8261</v>
      </c>
    </row>
    <row r="11894" spans="5:6" x14ac:dyDescent="0.25">
      <c r="E11894" t="s">
        <v>17292</v>
      </c>
      <c r="F11894" s="5">
        <v>440.78449999999998</v>
      </c>
    </row>
    <row r="11895" spans="5:6" x14ac:dyDescent="0.25">
      <c r="E11895" t="s">
        <v>8926</v>
      </c>
      <c r="F11895" s="5">
        <v>440.60079999999999</v>
      </c>
    </row>
    <row r="11896" spans="5:6" x14ac:dyDescent="0.25">
      <c r="E11896" t="s">
        <v>7779</v>
      </c>
      <c r="F11896" s="5">
        <v>440.49610000000007</v>
      </c>
    </row>
    <row r="11897" spans="5:6" x14ac:dyDescent="0.25">
      <c r="E11897" t="s">
        <v>17280</v>
      </c>
      <c r="F11897" s="5">
        <v>440.47090000000003</v>
      </c>
    </row>
    <row r="11898" spans="5:6" x14ac:dyDescent="0.25">
      <c r="E11898" t="s">
        <v>15574</v>
      </c>
      <c r="F11898" s="5">
        <v>440.23980000000006</v>
      </c>
    </row>
    <row r="11899" spans="5:6" x14ac:dyDescent="0.25">
      <c r="E11899" t="s">
        <v>2282</v>
      </c>
      <c r="F11899" s="5">
        <v>440.21419999999989</v>
      </c>
    </row>
    <row r="11900" spans="5:6" x14ac:dyDescent="0.25">
      <c r="E11900" t="s">
        <v>3637</v>
      </c>
      <c r="F11900" s="5">
        <v>439.66509999999994</v>
      </c>
    </row>
    <row r="11901" spans="5:6" x14ac:dyDescent="0.25">
      <c r="E11901" t="s">
        <v>9155</v>
      </c>
      <c r="F11901" s="5">
        <v>439.34860000000009</v>
      </c>
    </row>
    <row r="11902" spans="5:6" x14ac:dyDescent="0.25">
      <c r="E11902" t="s">
        <v>7226</v>
      </c>
      <c r="F11902" s="5">
        <v>439.34489999999994</v>
      </c>
    </row>
    <row r="11903" spans="5:6" x14ac:dyDescent="0.25">
      <c r="E11903" t="s">
        <v>9383</v>
      </c>
      <c r="F11903" s="5">
        <v>439.27479999999997</v>
      </c>
    </row>
    <row r="11904" spans="5:6" x14ac:dyDescent="0.25">
      <c r="E11904" t="s">
        <v>17908</v>
      </c>
      <c r="F11904" s="5">
        <v>439.22520000000003</v>
      </c>
    </row>
    <row r="11905" spans="5:6" x14ac:dyDescent="0.25">
      <c r="E11905" t="s">
        <v>12387</v>
      </c>
      <c r="F11905" s="5">
        <v>438.84369999999996</v>
      </c>
    </row>
    <row r="11906" spans="5:6" x14ac:dyDescent="0.25">
      <c r="E11906" t="s">
        <v>1038</v>
      </c>
      <c r="F11906" s="5">
        <v>438.61139999999989</v>
      </c>
    </row>
    <row r="11907" spans="5:6" x14ac:dyDescent="0.25">
      <c r="E11907" t="s">
        <v>3613</v>
      </c>
      <c r="F11907" s="5">
        <v>438.60550000000001</v>
      </c>
    </row>
    <row r="11908" spans="5:6" x14ac:dyDescent="0.25">
      <c r="E11908" t="s">
        <v>5396</v>
      </c>
      <c r="F11908" s="5">
        <v>438.59370000000001</v>
      </c>
    </row>
    <row r="11909" spans="5:6" x14ac:dyDescent="0.25">
      <c r="E11909" t="s">
        <v>18896</v>
      </c>
      <c r="F11909" s="5">
        <v>438.41480000000007</v>
      </c>
    </row>
    <row r="11910" spans="5:6" x14ac:dyDescent="0.25">
      <c r="E11910" t="s">
        <v>7921</v>
      </c>
      <c r="F11910" s="5">
        <v>438.25700000000001</v>
      </c>
    </row>
    <row r="11911" spans="5:6" x14ac:dyDescent="0.25">
      <c r="E11911" t="s">
        <v>18013</v>
      </c>
      <c r="F11911" s="5">
        <v>438.2</v>
      </c>
    </row>
    <row r="11912" spans="5:6" x14ac:dyDescent="0.25">
      <c r="E11912" t="s">
        <v>11664</v>
      </c>
      <c r="F11912" s="5">
        <v>438.2</v>
      </c>
    </row>
    <row r="11913" spans="5:6" x14ac:dyDescent="0.25">
      <c r="E11913" t="s">
        <v>8993</v>
      </c>
      <c r="F11913" s="5">
        <v>438.2</v>
      </c>
    </row>
    <row r="11914" spans="5:6" x14ac:dyDescent="0.25">
      <c r="E11914" t="s">
        <v>5989</v>
      </c>
      <c r="F11914" s="5">
        <v>438.2</v>
      </c>
    </row>
    <row r="11915" spans="5:6" x14ac:dyDescent="0.25">
      <c r="E11915" t="s">
        <v>18678</v>
      </c>
      <c r="F11915" s="5">
        <v>438.13699999999994</v>
      </c>
    </row>
    <row r="11916" spans="5:6" x14ac:dyDescent="0.25">
      <c r="E11916" t="s">
        <v>18693</v>
      </c>
      <c r="F11916" s="5">
        <v>438.13699999999994</v>
      </c>
    </row>
    <row r="11917" spans="5:6" x14ac:dyDescent="0.25">
      <c r="E11917" t="s">
        <v>12192</v>
      </c>
      <c r="F11917" s="5">
        <v>438.13699999999994</v>
      </c>
    </row>
    <row r="11918" spans="5:6" x14ac:dyDescent="0.25">
      <c r="E11918" t="s">
        <v>11098</v>
      </c>
      <c r="F11918" s="5">
        <v>438.13699999999994</v>
      </c>
    </row>
    <row r="11919" spans="5:6" x14ac:dyDescent="0.25">
      <c r="E11919" t="s">
        <v>7324</v>
      </c>
      <c r="F11919" s="5">
        <v>438.13699999999994</v>
      </c>
    </row>
    <row r="11920" spans="5:6" x14ac:dyDescent="0.25">
      <c r="E11920" t="s">
        <v>6919</v>
      </c>
      <c r="F11920" s="5">
        <v>438.13699999999994</v>
      </c>
    </row>
    <row r="11921" spans="5:6" x14ac:dyDescent="0.25">
      <c r="E11921" t="s">
        <v>7411</v>
      </c>
      <c r="F11921" s="5">
        <v>438.13699999999994</v>
      </c>
    </row>
    <row r="11922" spans="5:6" x14ac:dyDescent="0.25">
      <c r="E11922" t="s">
        <v>6656</v>
      </c>
      <c r="F11922" s="5">
        <v>438.13699999999994</v>
      </c>
    </row>
    <row r="11923" spans="5:6" x14ac:dyDescent="0.25">
      <c r="E11923" t="s">
        <v>6236</v>
      </c>
      <c r="F11923" s="5">
        <v>438.13699999999994</v>
      </c>
    </row>
    <row r="11924" spans="5:6" x14ac:dyDescent="0.25">
      <c r="E11924" t="s">
        <v>2453</v>
      </c>
      <c r="F11924" s="5">
        <v>438.13699999999994</v>
      </c>
    </row>
    <row r="11925" spans="5:6" x14ac:dyDescent="0.25">
      <c r="E11925" t="s">
        <v>3180</v>
      </c>
      <c r="F11925" s="5">
        <v>438.13699999999994</v>
      </c>
    </row>
    <row r="11926" spans="5:6" x14ac:dyDescent="0.25">
      <c r="E11926" t="s">
        <v>719</v>
      </c>
      <c r="F11926" s="5">
        <v>438.13699999999994</v>
      </c>
    </row>
    <row r="11927" spans="5:6" x14ac:dyDescent="0.25">
      <c r="E11927" t="s">
        <v>7111</v>
      </c>
      <c r="F11927" s="5">
        <v>438.06140000000005</v>
      </c>
    </row>
    <row r="11928" spans="5:6" x14ac:dyDescent="0.25">
      <c r="E11928" t="s">
        <v>8784</v>
      </c>
      <c r="F11928" s="5">
        <v>438.03620000000006</v>
      </c>
    </row>
    <row r="11929" spans="5:6" x14ac:dyDescent="0.25">
      <c r="E11929" t="s">
        <v>11874</v>
      </c>
      <c r="F11929" s="5">
        <v>437.99840000000006</v>
      </c>
    </row>
    <row r="11930" spans="5:6" x14ac:dyDescent="0.25">
      <c r="E11930" t="s">
        <v>9793</v>
      </c>
      <c r="F11930" s="5">
        <v>437.99840000000006</v>
      </c>
    </row>
    <row r="11931" spans="5:6" x14ac:dyDescent="0.25">
      <c r="E11931" t="s">
        <v>4541</v>
      </c>
      <c r="F11931" s="5">
        <v>437.99840000000006</v>
      </c>
    </row>
    <row r="11932" spans="5:6" x14ac:dyDescent="0.25">
      <c r="E11932" t="s">
        <v>10011</v>
      </c>
      <c r="F11932" s="5">
        <v>437.98580000000004</v>
      </c>
    </row>
    <row r="11933" spans="5:6" x14ac:dyDescent="0.25">
      <c r="E11933" t="s">
        <v>17664</v>
      </c>
      <c r="F11933" s="5">
        <v>437.96060000000006</v>
      </c>
    </row>
    <row r="11934" spans="5:6" x14ac:dyDescent="0.25">
      <c r="E11934" t="s">
        <v>5882</v>
      </c>
      <c r="F11934" s="5">
        <v>437.79820000000001</v>
      </c>
    </row>
    <row r="11935" spans="5:6" x14ac:dyDescent="0.25">
      <c r="E11935" t="s">
        <v>12503</v>
      </c>
      <c r="F11935" s="5">
        <v>437.69839999999999</v>
      </c>
    </row>
    <row r="11936" spans="5:6" x14ac:dyDescent="0.25">
      <c r="E11936" t="s">
        <v>7196</v>
      </c>
      <c r="F11936" s="5">
        <v>437.69839999999999</v>
      </c>
    </row>
    <row r="11937" spans="5:6" x14ac:dyDescent="0.25">
      <c r="E11937" t="s">
        <v>4707</v>
      </c>
      <c r="F11937" s="5">
        <v>437.69839999999999</v>
      </c>
    </row>
    <row r="11938" spans="5:6" x14ac:dyDescent="0.25">
      <c r="E11938" t="s">
        <v>17978</v>
      </c>
      <c r="F11938" s="5">
        <v>437.50369999999998</v>
      </c>
    </row>
    <row r="11939" spans="5:6" x14ac:dyDescent="0.25">
      <c r="E11939" t="s">
        <v>1217</v>
      </c>
      <c r="F11939" s="5">
        <v>437.19130000000001</v>
      </c>
    </row>
    <row r="11940" spans="5:6" x14ac:dyDescent="0.25">
      <c r="E11940" t="s">
        <v>17761</v>
      </c>
      <c r="F11940" s="5">
        <v>437.16039999999998</v>
      </c>
    </row>
    <row r="11941" spans="5:6" x14ac:dyDescent="0.25">
      <c r="E11941" t="s">
        <v>17369</v>
      </c>
      <c r="F11941" s="5">
        <v>437.14679999999998</v>
      </c>
    </row>
    <row r="11942" spans="5:6" x14ac:dyDescent="0.25">
      <c r="E11942" t="s">
        <v>14050</v>
      </c>
      <c r="F11942" s="5">
        <v>437.11020000000002</v>
      </c>
    </row>
    <row r="11943" spans="5:6" x14ac:dyDescent="0.25">
      <c r="E11943" t="s">
        <v>13741</v>
      </c>
      <c r="F11943" s="5">
        <v>436.96570000000003</v>
      </c>
    </row>
    <row r="11944" spans="5:6" x14ac:dyDescent="0.25">
      <c r="E11944" t="s">
        <v>7834</v>
      </c>
      <c r="F11944" s="5">
        <v>436.82280000000003</v>
      </c>
    </row>
    <row r="11945" spans="5:6" x14ac:dyDescent="0.25">
      <c r="E11945" t="s">
        <v>10364</v>
      </c>
      <c r="F11945" s="5">
        <v>436.66010000000006</v>
      </c>
    </row>
    <row r="11946" spans="5:6" x14ac:dyDescent="0.25">
      <c r="E11946" t="s">
        <v>18120</v>
      </c>
      <c r="F11946" s="5">
        <v>436.48820000000001</v>
      </c>
    </row>
    <row r="11947" spans="5:6" x14ac:dyDescent="0.25">
      <c r="E11947" t="s">
        <v>1847</v>
      </c>
      <c r="F11947" s="5">
        <v>436.48820000000001</v>
      </c>
    </row>
    <row r="11948" spans="5:6" x14ac:dyDescent="0.25">
      <c r="E11948" t="s">
        <v>6473</v>
      </c>
      <c r="F11948" s="5">
        <v>436.26410000000004</v>
      </c>
    </row>
    <row r="11949" spans="5:6" x14ac:dyDescent="0.25">
      <c r="E11949" t="s">
        <v>18819</v>
      </c>
      <c r="F11949" s="5">
        <v>436.12670000000003</v>
      </c>
    </row>
    <row r="11950" spans="5:6" x14ac:dyDescent="0.25">
      <c r="E11950" t="s">
        <v>14920</v>
      </c>
      <c r="F11950" s="5">
        <v>436.00790000000006</v>
      </c>
    </row>
    <row r="11951" spans="5:6" x14ac:dyDescent="0.25">
      <c r="E11951" t="s">
        <v>14688</v>
      </c>
      <c r="F11951" s="5">
        <v>435.67729999999995</v>
      </c>
    </row>
    <row r="11952" spans="5:6" x14ac:dyDescent="0.25">
      <c r="E11952" t="s">
        <v>10831</v>
      </c>
      <c r="F11952" s="5">
        <v>435.56370000000004</v>
      </c>
    </row>
    <row r="11953" spans="5:6" x14ac:dyDescent="0.25">
      <c r="E11953" t="s">
        <v>1666</v>
      </c>
      <c r="F11953" s="5">
        <v>435.45029999999997</v>
      </c>
    </row>
    <row r="11954" spans="5:6" x14ac:dyDescent="0.25">
      <c r="E11954" t="s">
        <v>4012</v>
      </c>
      <c r="F11954" s="5">
        <v>435.44399999999996</v>
      </c>
    </row>
    <row r="11955" spans="5:6" x14ac:dyDescent="0.25">
      <c r="E11955" t="s">
        <v>7556</v>
      </c>
      <c r="F11955" s="5">
        <v>435.43769999999995</v>
      </c>
    </row>
    <row r="11956" spans="5:6" x14ac:dyDescent="0.25">
      <c r="E11956" t="s">
        <v>10633</v>
      </c>
      <c r="F11956" s="5">
        <v>435.38099999999997</v>
      </c>
    </row>
    <row r="11957" spans="5:6" x14ac:dyDescent="0.25">
      <c r="E11957" t="s">
        <v>9994</v>
      </c>
      <c r="F11957" s="5">
        <v>435.20659999999992</v>
      </c>
    </row>
    <row r="11958" spans="5:6" x14ac:dyDescent="0.25">
      <c r="E11958" t="s">
        <v>8214</v>
      </c>
      <c r="F11958" s="5">
        <v>435.12469999999996</v>
      </c>
    </row>
    <row r="11959" spans="5:6" x14ac:dyDescent="0.25">
      <c r="E11959" t="s">
        <v>11924</v>
      </c>
      <c r="F11959" s="5">
        <v>434.83690000000007</v>
      </c>
    </row>
    <row r="11960" spans="5:6" x14ac:dyDescent="0.25">
      <c r="E11960" t="s">
        <v>10167</v>
      </c>
      <c r="F11960" s="5">
        <v>434.82430000000005</v>
      </c>
    </row>
    <row r="11961" spans="5:6" x14ac:dyDescent="0.25">
      <c r="E11961" t="s">
        <v>14940</v>
      </c>
      <c r="F11961" s="5">
        <v>434.81170000000003</v>
      </c>
    </row>
    <row r="11962" spans="5:6" x14ac:dyDescent="0.25">
      <c r="E11962" t="s">
        <v>18576</v>
      </c>
      <c r="F11962" s="5">
        <v>434.77390000000003</v>
      </c>
    </row>
    <row r="11963" spans="5:6" x14ac:dyDescent="0.25">
      <c r="E11963" t="s">
        <v>598</v>
      </c>
      <c r="F11963" s="5">
        <v>434.74090000000001</v>
      </c>
    </row>
    <row r="11964" spans="5:6" x14ac:dyDescent="0.25">
      <c r="E11964" t="s">
        <v>4659</v>
      </c>
      <c r="F11964" s="5">
        <v>434.52140000000009</v>
      </c>
    </row>
    <row r="11965" spans="5:6" x14ac:dyDescent="0.25">
      <c r="E11965" t="s">
        <v>18986</v>
      </c>
      <c r="F11965" s="5">
        <v>434.20580000000001</v>
      </c>
    </row>
    <row r="11966" spans="5:6" x14ac:dyDescent="0.25">
      <c r="E11966" t="s">
        <v>5897</v>
      </c>
      <c r="F11966" s="5">
        <v>434.0865</v>
      </c>
    </row>
    <row r="11967" spans="5:6" x14ac:dyDescent="0.25">
      <c r="E11967" t="s">
        <v>17931</v>
      </c>
      <c r="F11967" s="5">
        <v>434.07320000000004</v>
      </c>
    </row>
    <row r="11968" spans="5:6" x14ac:dyDescent="0.25">
      <c r="E11968" t="s">
        <v>10479</v>
      </c>
      <c r="F11968" s="5">
        <v>433.97859999999997</v>
      </c>
    </row>
    <row r="11969" spans="5:6" x14ac:dyDescent="0.25">
      <c r="E11969" t="s">
        <v>12991</v>
      </c>
      <c r="F11969" s="5">
        <v>433.95459999999997</v>
      </c>
    </row>
    <row r="11970" spans="5:6" x14ac:dyDescent="0.25">
      <c r="E11970" t="s">
        <v>12072</v>
      </c>
      <c r="F11970" s="5">
        <v>433.93650000000008</v>
      </c>
    </row>
    <row r="11971" spans="5:6" x14ac:dyDescent="0.25">
      <c r="E11971" t="s">
        <v>4788</v>
      </c>
      <c r="F11971" s="5">
        <v>433.93379999999996</v>
      </c>
    </row>
    <row r="11972" spans="5:6" x14ac:dyDescent="0.25">
      <c r="E11972" t="s">
        <v>8366</v>
      </c>
      <c r="F11972" s="5">
        <v>433.69439999999997</v>
      </c>
    </row>
    <row r="11973" spans="5:6" x14ac:dyDescent="0.25">
      <c r="E11973" t="s">
        <v>1592</v>
      </c>
      <c r="F11973" s="5">
        <v>433.67940000000004</v>
      </c>
    </row>
    <row r="11974" spans="5:6" x14ac:dyDescent="0.25">
      <c r="E11974" t="s">
        <v>10677</v>
      </c>
      <c r="F11974" s="5">
        <v>433.64159999999993</v>
      </c>
    </row>
    <row r="11975" spans="5:6" x14ac:dyDescent="0.25">
      <c r="E11975" t="s">
        <v>7535</v>
      </c>
      <c r="F11975" s="5">
        <v>433.33870000000002</v>
      </c>
    </row>
    <row r="11976" spans="5:6" x14ac:dyDescent="0.25">
      <c r="E11976" t="s">
        <v>3398</v>
      </c>
      <c r="F11976" s="5">
        <v>432.8904</v>
      </c>
    </row>
    <row r="11977" spans="5:6" x14ac:dyDescent="0.25">
      <c r="E11977" t="s">
        <v>9872</v>
      </c>
      <c r="F11977" s="5">
        <v>432.21780000000001</v>
      </c>
    </row>
    <row r="11978" spans="5:6" x14ac:dyDescent="0.25">
      <c r="E11978" t="s">
        <v>4384</v>
      </c>
      <c r="F11978" s="5">
        <v>432.01319999999998</v>
      </c>
    </row>
    <row r="11979" spans="5:6" x14ac:dyDescent="0.25">
      <c r="E11979" t="s">
        <v>13061</v>
      </c>
      <c r="F11979" s="5">
        <v>431.78880000000004</v>
      </c>
    </row>
    <row r="11980" spans="5:6" x14ac:dyDescent="0.25">
      <c r="E11980" t="s">
        <v>12245</v>
      </c>
      <c r="F11980" s="5">
        <v>431.78880000000004</v>
      </c>
    </row>
    <row r="11981" spans="5:6" x14ac:dyDescent="0.25">
      <c r="E11981" t="s">
        <v>15145</v>
      </c>
      <c r="F11981" s="5">
        <v>431.76630000000011</v>
      </c>
    </row>
    <row r="11982" spans="5:6" x14ac:dyDescent="0.25">
      <c r="E11982" t="s">
        <v>4089</v>
      </c>
      <c r="F11982" s="5">
        <v>431.7636</v>
      </c>
    </row>
    <row r="11983" spans="5:6" x14ac:dyDescent="0.25">
      <c r="E11983" t="s">
        <v>18934</v>
      </c>
      <c r="F11983" s="5">
        <v>431.75100000000003</v>
      </c>
    </row>
    <row r="11984" spans="5:6" x14ac:dyDescent="0.25">
      <c r="E11984" t="s">
        <v>15917</v>
      </c>
      <c r="F11984" s="5">
        <v>431.75100000000003</v>
      </c>
    </row>
    <row r="11985" spans="5:6" x14ac:dyDescent="0.25">
      <c r="E11985" t="s">
        <v>1318</v>
      </c>
      <c r="F11985" s="5">
        <v>431.70689999999996</v>
      </c>
    </row>
    <row r="11986" spans="5:6" x14ac:dyDescent="0.25">
      <c r="E11986" t="s">
        <v>2326</v>
      </c>
      <c r="F11986" s="5">
        <v>431.70059999999995</v>
      </c>
    </row>
    <row r="11987" spans="5:6" x14ac:dyDescent="0.25">
      <c r="E11987" t="s">
        <v>15920</v>
      </c>
      <c r="F11987" s="5">
        <v>431.68169999999998</v>
      </c>
    </row>
    <row r="11988" spans="5:6" x14ac:dyDescent="0.25">
      <c r="E11988" t="s">
        <v>14447</v>
      </c>
      <c r="F11988" s="5">
        <v>431.6185000000001</v>
      </c>
    </row>
    <row r="11989" spans="5:6" x14ac:dyDescent="0.25">
      <c r="E11989" t="s">
        <v>17561</v>
      </c>
      <c r="F11989" s="5">
        <v>431.21340000000004</v>
      </c>
    </row>
    <row r="11990" spans="5:6" x14ac:dyDescent="0.25">
      <c r="E11990" t="s">
        <v>8315</v>
      </c>
      <c r="F11990" s="5">
        <v>431.17030000000005</v>
      </c>
    </row>
    <row r="11991" spans="5:6" x14ac:dyDescent="0.25">
      <c r="E11991" t="s">
        <v>12764</v>
      </c>
      <c r="F11991" s="5">
        <v>431.11869999999999</v>
      </c>
    </row>
    <row r="11992" spans="5:6" x14ac:dyDescent="0.25">
      <c r="E11992" t="s">
        <v>1381</v>
      </c>
      <c r="F11992" s="5">
        <v>431.08090000000004</v>
      </c>
    </row>
    <row r="11993" spans="5:6" x14ac:dyDescent="0.25">
      <c r="E11993" t="s">
        <v>6848</v>
      </c>
      <c r="F11993" s="5">
        <v>430.85550000000001</v>
      </c>
    </row>
    <row r="11994" spans="5:6" x14ac:dyDescent="0.25">
      <c r="E11994" t="s">
        <v>15371</v>
      </c>
      <c r="F11994" s="5">
        <v>430.63130000000007</v>
      </c>
    </row>
    <row r="11995" spans="5:6" x14ac:dyDescent="0.25">
      <c r="E11995" t="s">
        <v>7100</v>
      </c>
      <c r="F11995" s="5">
        <v>430.51249999999993</v>
      </c>
    </row>
    <row r="11996" spans="5:6" x14ac:dyDescent="0.25">
      <c r="E11996" t="s">
        <v>13266</v>
      </c>
      <c r="F11996" s="5">
        <v>430.33050000000009</v>
      </c>
    </row>
    <row r="11997" spans="5:6" x14ac:dyDescent="0.25">
      <c r="E11997" t="s">
        <v>4796</v>
      </c>
      <c r="F11997" s="5">
        <v>430.02429999999998</v>
      </c>
    </row>
    <row r="11998" spans="5:6" x14ac:dyDescent="0.25">
      <c r="E11998" t="s">
        <v>17314</v>
      </c>
      <c r="F11998" s="5">
        <v>429.92980000000006</v>
      </c>
    </row>
    <row r="11999" spans="5:6" x14ac:dyDescent="0.25">
      <c r="E11999" t="s">
        <v>3953</v>
      </c>
      <c r="F11999" s="5">
        <v>429.89190000000008</v>
      </c>
    </row>
    <row r="12000" spans="5:6" x14ac:dyDescent="0.25">
      <c r="E12000" t="s">
        <v>2658</v>
      </c>
      <c r="F12000" s="5">
        <v>429.77960000000007</v>
      </c>
    </row>
    <row r="12001" spans="5:6" x14ac:dyDescent="0.25">
      <c r="E12001" t="s">
        <v>3738</v>
      </c>
      <c r="F12001" s="5">
        <v>429.4742</v>
      </c>
    </row>
    <row r="12002" spans="5:6" x14ac:dyDescent="0.25">
      <c r="E12002" t="s">
        <v>2700</v>
      </c>
      <c r="F12002" s="5">
        <v>429.27220000000005</v>
      </c>
    </row>
    <row r="12003" spans="5:6" x14ac:dyDescent="0.25">
      <c r="E12003" t="s">
        <v>4663</v>
      </c>
      <c r="F12003" s="5">
        <v>429.1785000000001</v>
      </c>
    </row>
    <row r="12004" spans="5:6" x14ac:dyDescent="0.25">
      <c r="E12004" t="s">
        <v>10065</v>
      </c>
      <c r="F12004" s="5">
        <v>429.17769999999996</v>
      </c>
    </row>
    <row r="12005" spans="5:6" x14ac:dyDescent="0.25">
      <c r="E12005" t="s">
        <v>659</v>
      </c>
      <c r="F12005" s="5">
        <v>429.13359999999994</v>
      </c>
    </row>
    <row r="12006" spans="5:6" x14ac:dyDescent="0.25">
      <c r="E12006" t="s">
        <v>14844</v>
      </c>
      <c r="F12006" s="5">
        <v>429.08019999999999</v>
      </c>
    </row>
    <row r="12007" spans="5:6" x14ac:dyDescent="0.25">
      <c r="E12007" t="s">
        <v>9413</v>
      </c>
      <c r="F12007" s="5">
        <v>428.959</v>
      </c>
    </row>
    <row r="12008" spans="5:6" x14ac:dyDescent="0.25">
      <c r="E12008" t="s">
        <v>6546</v>
      </c>
      <c r="F12008" s="5">
        <v>428.87220000000002</v>
      </c>
    </row>
    <row r="12009" spans="5:6" x14ac:dyDescent="0.25">
      <c r="E12009" t="s">
        <v>14624</v>
      </c>
      <c r="F12009" s="5">
        <v>428.69139999999999</v>
      </c>
    </row>
    <row r="12010" spans="5:6" x14ac:dyDescent="0.25">
      <c r="E12010" t="s">
        <v>14792</v>
      </c>
      <c r="F12010" s="5">
        <v>428.66510000000005</v>
      </c>
    </row>
    <row r="12011" spans="5:6" x14ac:dyDescent="0.25">
      <c r="E12011" t="s">
        <v>5344</v>
      </c>
      <c r="F12011" s="5">
        <v>428.65880000000004</v>
      </c>
    </row>
    <row r="12012" spans="5:6" x14ac:dyDescent="0.25">
      <c r="E12012" t="s">
        <v>912</v>
      </c>
      <c r="F12012" s="5">
        <v>428.65880000000004</v>
      </c>
    </row>
    <row r="12013" spans="5:6" x14ac:dyDescent="0.25">
      <c r="E12013" t="s">
        <v>14398</v>
      </c>
      <c r="F12013" s="5">
        <v>428.6336</v>
      </c>
    </row>
    <row r="12014" spans="5:6" x14ac:dyDescent="0.25">
      <c r="E12014" t="s">
        <v>11322</v>
      </c>
      <c r="F12014" s="5">
        <v>428.5895000000001</v>
      </c>
    </row>
    <row r="12015" spans="5:6" x14ac:dyDescent="0.25">
      <c r="E12015" t="s">
        <v>5539</v>
      </c>
      <c r="F12015" s="5">
        <v>428.5895000000001</v>
      </c>
    </row>
    <row r="12016" spans="5:6" x14ac:dyDescent="0.25">
      <c r="E12016" t="s">
        <v>6321</v>
      </c>
      <c r="F12016" s="5">
        <v>428.58950000000004</v>
      </c>
    </row>
    <row r="12017" spans="5:6" x14ac:dyDescent="0.25">
      <c r="E12017" t="s">
        <v>2363</v>
      </c>
      <c r="F12017" s="5">
        <v>428.50839999999999</v>
      </c>
    </row>
    <row r="12018" spans="5:6" x14ac:dyDescent="0.25">
      <c r="E12018" t="s">
        <v>12345</v>
      </c>
      <c r="F12018" s="5">
        <v>428.48870000000005</v>
      </c>
    </row>
    <row r="12019" spans="5:6" x14ac:dyDescent="0.25">
      <c r="E12019" t="s">
        <v>17150</v>
      </c>
      <c r="F12019" s="5">
        <v>428.4606</v>
      </c>
    </row>
    <row r="12020" spans="5:6" x14ac:dyDescent="0.25">
      <c r="E12020" t="s">
        <v>2799</v>
      </c>
      <c r="F12020" s="5">
        <v>428.28949999999998</v>
      </c>
    </row>
    <row r="12021" spans="5:6" x14ac:dyDescent="0.25">
      <c r="E12021" t="s">
        <v>8875</v>
      </c>
      <c r="F12021" s="5">
        <v>428.1773</v>
      </c>
    </row>
    <row r="12022" spans="5:6" x14ac:dyDescent="0.25">
      <c r="E12022" t="s">
        <v>12901</v>
      </c>
      <c r="F12022" s="5">
        <v>428.14459999999997</v>
      </c>
    </row>
    <row r="12023" spans="5:6" x14ac:dyDescent="0.25">
      <c r="E12023" t="s">
        <v>15712</v>
      </c>
      <c r="F12023" s="5">
        <v>427.9871</v>
      </c>
    </row>
    <row r="12024" spans="5:6" x14ac:dyDescent="0.25">
      <c r="E12024" t="s">
        <v>13960</v>
      </c>
      <c r="F12024" s="5">
        <v>427.98259999999999</v>
      </c>
    </row>
    <row r="12025" spans="5:6" x14ac:dyDescent="0.25">
      <c r="E12025" t="s">
        <v>9354</v>
      </c>
      <c r="F12025" s="5">
        <v>427.66940000000005</v>
      </c>
    </row>
    <row r="12026" spans="5:6" x14ac:dyDescent="0.25">
      <c r="E12026" t="s">
        <v>6937</v>
      </c>
      <c r="F12026" s="5">
        <v>427.40649999999994</v>
      </c>
    </row>
    <row r="12027" spans="5:6" x14ac:dyDescent="0.25">
      <c r="E12027" t="s">
        <v>10349</v>
      </c>
      <c r="F12027" s="5">
        <v>427.11060000000009</v>
      </c>
    </row>
    <row r="12028" spans="5:6" x14ac:dyDescent="0.25">
      <c r="E12028" t="s">
        <v>4670</v>
      </c>
      <c r="F12028" s="5">
        <v>427.10640000000001</v>
      </c>
    </row>
    <row r="12029" spans="5:6" x14ac:dyDescent="0.25">
      <c r="E12029" t="s">
        <v>17865</v>
      </c>
      <c r="F12029" s="5">
        <v>427.09340000000003</v>
      </c>
    </row>
    <row r="12030" spans="5:6" x14ac:dyDescent="0.25">
      <c r="E12030" t="s">
        <v>15419</v>
      </c>
      <c r="F12030" s="5">
        <v>427.04090000000002</v>
      </c>
    </row>
    <row r="12031" spans="5:6" x14ac:dyDescent="0.25">
      <c r="E12031" t="s">
        <v>11590</v>
      </c>
      <c r="F12031" s="5">
        <v>427.02770000000004</v>
      </c>
    </row>
    <row r="12032" spans="5:6" x14ac:dyDescent="0.25">
      <c r="E12032" t="s">
        <v>8966</v>
      </c>
      <c r="F12032" s="5">
        <v>426.84220000000005</v>
      </c>
    </row>
    <row r="12033" spans="5:6" x14ac:dyDescent="0.25">
      <c r="E12033" t="s">
        <v>9527</v>
      </c>
      <c r="F12033" s="5">
        <v>426.74929999999995</v>
      </c>
    </row>
    <row r="12034" spans="5:6" x14ac:dyDescent="0.25">
      <c r="E12034" t="s">
        <v>2300</v>
      </c>
      <c r="F12034" s="5">
        <v>426.73670000000004</v>
      </c>
    </row>
    <row r="12035" spans="5:6" x14ac:dyDescent="0.25">
      <c r="E12035" t="s">
        <v>12123</v>
      </c>
      <c r="F12035" s="5">
        <v>426.69889999999998</v>
      </c>
    </row>
    <row r="12036" spans="5:6" x14ac:dyDescent="0.25">
      <c r="E12036" t="s">
        <v>10540</v>
      </c>
      <c r="F12036" s="5">
        <v>426.68709999999999</v>
      </c>
    </row>
    <row r="12037" spans="5:6" x14ac:dyDescent="0.25">
      <c r="E12037" t="s">
        <v>14818</v>
      </c>
      <c r="F12037" s="5">
        <v>426.04170000000005</v>
      </c>
    </row>
    <row r="12038" spans="5:6" x14ac:dyDescent="0.25">
      <c r="E12038" t="s">
        <v>5430</v>
      </c>
      <c r="F12038" s="5">
        <v>426.02710000000002</v>
      </c>
    </row>
    <row r="12039" spans="5:6" x14ac:dyDescent="0.25">
      <c r="E12039" t="s">
        <v>18744</v>
      </c>
      <c r="F12039" s="5">
        <v>425.62329999999997</v>
      </c>
    </row>
    <row r="12040" spans="5:6" x14ac:dyDescent="0.25">
      <c r="E12040" t="s">
        <v>17788</v>
      </c>
      <c r="F12040" s="5">
        <v>425.55400000000003</v>
      </c>
    </row>
    <row r="12041" spans="5:6" x14ac:dyDescent="0.25">
      <c r="E12041" t="s">
        <v>2789</v>
      </c>
      <c r="F12041" s="5">
        <v>425.54140000000007</v>
      </c>
    </row>
    <row r="12042" spans="5:6" x14ac:dyDescent="0.25">
      <c r="E12042" t="s">
        <v>17037</v>
      </c>
      <c r="F12042" s="5">
        <v>425.52249999999998</v>
      </c>
    </row>
    <row r="12043" spans="5:6" x14ac:dyDescent="0.25">
      <c r="E12043" t="s">
        <v>14173</v>
      </c>
      <c r="F12043" s="5">
        <v>425.50989999999996</v>
      </c>
    </row>
    <row r="12044" spans="5:6" x14ac:dyDescent="0.25">
      <c r="E12044" t="s">
        <v>16152</v>
      </c>
      <c r="F12044" s="5">
        <v>425.50360000000006</v>
      </c>
    </row>
    <row r="12045" spans="5:6" x14ac:dyDescent="0.25">
      <c r="E12045" t="s">
        <v>5540</v>
      </c>
      <c r="F12045" s="5">
        <v>425.50360000000006</v>
      </c>
    </row>
    <row r="12046" spans="5:6" x14ac:dyDescent="0.25">
      <c r="E12046" t="s">
        <v>7944</v>
      </c>
      <c r="F12046" s="5">
        <v>425.47210000000001</v>
      </c>
    </row>
    <row r="12047" spans="5:6" x14ac:dyDescent="0.25">
      <c r="E12047" t="s">
        <v>7618</v>
      </c>
      <c r="F12047" s="5">
        <v>425.47210000000001</v>
      </c>
    </row>
    <row r="12048" spans="5:6" x14ac:dyDescent="0.25">
      <c r="E12048" t="s">
        <v>8811</v>
      </c>
      <c r="F12048" s="5">
        <v>425.46600000000001</v>
      </c>
    </row>
    <row r="12049" spans="5:6" x14ac:dyDescent="0.25">
      <c r="E12049" t="s">
        <v>1960</v>
      </c>
      <c r="F12049" s="5">
        <v>425.46580000000006</v>
      </c>
    </row>
    <row r="12050" spans="5:6" x14ac:dyDescent="0.25">
      <c r="E12050" t="s">
        <v>18439</v>
      </c>
      <c r="F12050" s="5">
        <v>425.43429999999995</v>
      </c>
    </row>
    <row r="12051" spans="5:6" x14ac:dyDescent="0.25">
      <c r="E12051" t="s">
        <v>17252</v>
      </c>
      <c r="F12051" s="5">
        <v>425.24060000000009</v>
      </c>
    </row>
    <row r="12052" spans="5:6" x14ac:dyDescent="0.25">
      <c r="E12052" t="s">
        <v>8734</v>
      </c>
      <c r="F12052" s="5">
        <v>425.17129999999997</v>
      </c>
    </row>
    <row r="12053" spans="5:6" x14ac:dyDescent="0.25">
      <c r="E12053" t="s">
        <v>864</v>
      </c>
      <c r="F12053" s="5">
        <v>424.90829999999994</v>
      </c>
    </row>
    <row r="12054" spans="5:6" x14ac:dyDescent="0.25">
      <c r="E12054" t="s">
        <v>5686</v>
      </c>
      <c r="F12054" s="5">
        <v>424.8501</v>
      </c>
    </row>
    <row r="12055" spans="5:6" x14ac:dyDescent="0.25">
      <c r="E12055" t="s">
        <v>11167</v>
      </c>
      <c r="F12055" s="5">
        <v>424.49619999999993</v>
      </c>
    </row>
    <row r="12056" spans="5:6" x14ac:dyDescent="0.25">
      <c r="E12056" t="s">
        <v>12405</v>
      </c>
      <c r="F12056" s="5">
        <v>424.44729999999993</v>
      </c>
    </row>
    <row r="12057" spans="5:6" x14ac:dyDescent="0.25">
      <c r="E12057" t="s">
        <v>17374</v>
      </c>
      <c r="F12057" s="5">
        <v>424.33889999999997</v>
      </c>
    </row>
    <row r="12058" spans="5:6" x14ac:dyDescent="0.25">
      <c r="E12058" t="s">
        <v>713</v>
      </c>
      <c r="F12058" s="5">
        <v>424.33870000000002</v>
      </c>
    </row>
    <row r="12059" spans="5:6" x14ac:dyDescent="0.25">
      <c r="E12059" t="s">
        <v>7972</v>
      </c>
      <c r="F12059" s="5">
        <v>424.19490000000002</v>
      </c>
    </row>
    <row r="12060" spans="5:6" x14ac:dyDescent="0.25">
      <c r="E12060" t="s">
        <v>5466</v>
      </c>
      <c r="F12060" s="5">
        <v>423.97569999999996</v>
      </c>
    </row>
    <row r="12061" spans="5:6" x14ac:dyDescent="0.25">
      <c r="E12061" t="s">
        <v>5928</v>
      </c>
      <c r="F12061" s="5">
        <v>423.89960000000002</v>
      </c>
    </row>
    <row r="12062" spans="5:6" x14ac:dyDescent="0.25">
      <c r="E12062" t="s">
        <v>12312</v>
      </c>
      <c r="F12062" s="5">
        <v>423.87799999999999</v>
      </c>
    </row>
    <row r="12063" spans="5:6" x14ac:dyDescent="0.25">
      <c r="E12063" t="s">
        <v>3706</v>
      </c>
      <c r="F12063" s="5">
        <v>423.70499999999993</v>
      </c>
    </row>
    <row r="12064" spans="5:6" x14ac:dyDescent="0.25">
      <c r="E12064" t="s">
        <v>10414</v>
      </c>
      <c r="F12064" s="5">
        <v>423.67329999999993</v>
      </c>
    </row>
    <row r="12065" spans="5:6" x14ac:dyDescent="0.25">
      <c r="E12065" t="s">
        <v>16889</v>
      </c>
      <c r="F12065" s="5">
        <v>423.62979999999999</v>
      </c>
    </row>
    <row r="12066" spans="5:6" x14ac:dyDescent="0.25">
      <c r="E12066" t="s">
        <v>17016</v>
      </c>
      <c r="F12066" s="5">
        <v>423.60880000000003</v>
      </c>
    </row>
    <row r="12067" spans="5:6" x14ac:dyDescent="0.25">
      <c r="E12067" t="s">
        <v>6511</v>
      </c>
      <c r="F12067" s="5">
        <v>423.38070000000005</v>
      </c>
    </row>
    <row r="12068" spans="5:6" x14ac:dyDescent="0.25">
      <c r="E12068" t="s">
        <v>14191</v>
      </c>
      <c r="F12068" s="5">
        <v>423.20830000000001</v>
      </c>
    </row>
    <row r="12069" spans="5:6" x14ac:dyDescent="0.25">
      <c r="E12069" t="s">
        <v>14409</v>
      </c>
      <c r="F12069" s="5">
        <v>423.11270000000002</v>
      </c>
    </row>
    <row r="12070" spans="5:6" x14ac:dyDescent="0.25">
      <c r="E12070" t="s">
        <v>7287</v>
      </c>
      <c r="F12070" s="5">
        <v>422.97440000000006</v>
      </c>
    </row>
    <row r="12071" spans="5:6" x14ac:dyDescent="0.25">
      <c r="E12071" t="s">
        <v>17006</v>
      </c>
      <c r="F12071" s="5">
        <v>422.82500000000005</v>
      </c>
    </row>
    <row r="12072" spans="5:6" x14ac:dyDescent="0.25">
      <c r="E12072" t="s">
        <v>18894</v>
      </c>
      <c r="F12072" s="5">
        <v>422.75550000000004</v>
      </c>
    </row>
    <row r="12073" spans="5:6" x14ac:dyDescent="0.25">
      <c r="E12073" t="s">
        <v>6584</v>
      </c>
      <c r="F12073" s="5">
        <v>422.73950000000008</v>
      </c>
    </row>
    <row r="12074" spans="5:6" x14ac:dyDescent="0.25">
      <c r="E12074" t="s">
        <v>1153</v>
      </c>
      <c r="F12074" s="5">
        <v>422.68780000000004</v>
      </c>
    </row>
    <row r="12075" spans="5:6" x14ac:dyDescent="0.25">
      <c r="E12075" t="s">
        <v>1989</v>
      </c>
      <c r="F12075" s="5">
        <v>422.6311</v>
      </c>
    </row>
    <row r="12076" spans="5:6" x14ac:dyDescent="0.25">
      <c r="E12076" t="s">
        <v>5102</v>
      </c>
      <c r="F12076" s="5">
        <v>422.53739999999999</v>
      </c>
    </row>
    <row r="12077" spans="5:6" x14ac:dyDescent="0.25">
      <c r="E12077" t="s">
        <v>15750</v>
      </c>
      <c r="F12077" s="5">
        <v>422.38620000000003</v>
      </c>
    </row>
    <row r="12078" spans="5:6" x14ac:dyDescent="0.25">
      <c r="E12078" t="s">
        <v>18125</v>
      </c>
      <c r="F12078" s="5">
        <v>422.37990000000002</v>
      </c>
    </row>
    <row r="12079" spans="5:6" x14ac:dyDescent="0.25">
      <c r="E12079" t="s">
        <v>1942</v>
      </c>
      <c r="F12079" s="5">
        <v>422.37990000000002</v>
      </c>
    </row>
    <row r="12080" spans="5:6" x14ac:dyDescent="0.25">
      <c r="E12080" t="s">
        <v>18502</v>
      </c>
      <c r="F12080" s="5">
        <v>422.36099999999999</v>
      </c>
    </row>
    <row r="12081" spans="5:6" x14ac:dyDescent="0.25">
      <c r="E12081" t="s">
        <v>2950</v>
      </c>
      <c r="F12081" s="5">
        <v>422.34210000000002</v>
      </c>
    </row>
    <row r="12082" spans="5:6" x14ac:dyDescent="0.25">
      <c r="E12082" t="s">
        <v>16546</v>
      </c>
      <c r="F12082" s="5">
        <v>422.32949999999994</v>
      </c>
    </row>
    <row r="12083" spans="5:6" x14ac:dyDescent="0.25">
      <c r="E12083" t="s">
        <v>14609</v>
      </c>
      <c r="F12083" s="5">
        <v>422.31690000000009</v>
      </c>
    </row>
    <row r="12084" spans="5:6" x14ac:dyDescent="0.25">
      <c r="E12084" t="s">
        <v>9272</v>
      </c>
      <c r="F12084" s="5">
        <v>421.83579999999995</v>
      </c>
    </row>
    <row r="12085" spans="5:6" x14ac:dyDescent="0.25">
      <c r="E12085" t="s">
        <v>10591</v>
      </c>
      <c r="F12085" s="5">
        <v>421.79920000000004</v>
      </c>
    </row>
    <row r="12086" spans="5:6" x14ac:dyDescent="0.25">
      <c r="E12086" t="s">
        <v>18630</v>
      </c>
      <c r="F12086" s="5">
        <v>421.70979999999997</v>
      </c>
    </row>
    <row r="12087" spans="5:6" x14ac:dyDescent="0.25">
      <c r="E12087" t="s">
        <v>11276</v>
      </c>
      <c r="F12087" s="5">
        <v>421.62950000000006</v>
      </c>
    </row>
    <row r="12088" spans="5:6" x14ac:dyDescent="0.25">
      <c r="E12088" t="s">
        <v>3404</v>
      </c>
      <c r="F12088" s="5">
        <v>421.5188</v>
      </c>
    </row>
    <row r="12089" spans="5:6" x14ac:dyDescent="0.25">
      <c r="E12089" t="s">
        <v>830</v>
      </c>
      <c r="F12089" s="5">
        <v>421.20099999999996</v>
      </c>
    </row>
    <row r="12090" spans="5:6" x14ac:dyDescent="0.25">
      <c r="E12090" t="s">
        <v>874</v>
      </c>
      <c r="F12090" s="5">
        <v>421.14699999999999</v>
      </c>
    </row>
    <row r="12091" spans="5:6" x14ac:dyDescent="0.25">
      <c r="E12091" t="s">
        <v>9766</v>
      </c>
      <c r="F12091" s="5">
        <v>420.76409999999998</v>
      </c>
    </row>
    <row r="12092" spans="5:6" x14ac:dyDescent="0.25">
      <c r="E12092" t="s">
        <v>17416</v>
      </c>
      <c r="F12092" s="5">
        <v>420.49559999999997</v>
      </c>
    </row>
    <row r="12093" spans="5:6" x14ac:dyDescent="0.25">
      <c r="E12093" t="s">
        <v>1077</v>
      </c>
      <c r="F12093" s="5">
        <v>420.48970000000003</v>
      </c>
    </row>
    <row r="12094" spans="5:6" x14ac:dyDescent="0.25">
      <c r="E12094" t="s">
        <v>3428</v>
      </c>
      <c r="F12094" s="5">
        <v>419.94560000000007</v>
      </c>
    </row>
    <row r="12095" spans="5:6" x14ac:dyDescent="0.25">
      <c r="E12095" t="s">
        <v>14955</v>
      </c>
      <c r="F12095" s="5">
        <v>419.81959999999998</v>
      </c>
    </row>
    <row r="12096" spans="5:6" x14ac:dyDescent="0.25">
      <c r="E12096" t="s">
        <v>17924</v>
      </c>
      <c r="F12096" s="5">
        <v>419.81420000000008</v>
      </c>
    </row>
    <row r="12097" spans="5:6" x14ac:dyDescent="0.25">
      <c r="E12097" t="s">
        <v>10603</v>
      </c>
      <c r="F12097" s="5">
        <v>419.70010000000002</v>
      </c>
    </row>
    <row r="12098" spans="5:6" x14ac:dyDescent="0.25">
      <c r="E12098" t="s">
        <v>16609</v>
      </c>
      <c r="F12098" s="5">
        <v>419.29400000000004</v>
      </c>
    </row>
    <row r="12099" spans="5:6" x14ac:dyDescent="0.25">
      <c r="E12099" t="s">
        <v>15404</v>
      </c>
      <c r="F12099" s="5">
        <v>419.29400000000004</v>
      </c>
    </row>
    <row r="12100" spans="5:6" x14ac:dyDescent="0.25">
      <c r="E12100" t="s">
        <v>10670</v>
      </c>
      <c r="F12100" s="5">
        <v>419.29400000000004</v>
      </c>
    </row>
    <row r="12101" spans="5:6" x14ac:dyDescent="0.25">
      <c r="E12101" t="s">
        <v>8026</v>
      </c>
      <c r="F12101" s="5">
        <v>419.28139999999996</v>
      </c>
    </row>
    <row r="12102" spans="5:6" x14ac:dyDescent="0.25">
      <c r="E12102" t="s">
        <v>1295</v>
      </c>
      <c r="F12102" s="5">
        <v>419.24990000000003</v>
      </c>
    </row>
    <row r="12103" spans="5:6" x14ac:dyDescent="0.25">
      <c r="E12103" t="s">
        <v>2012</v>
      </c>
      <c r="F12103" s="5">
        <v>419.22540000000004</v>
      </c>
    </row>
    <row r="12104" spans="5:6" x14ac:dyDescent="0.25">
      <c r="E12104" t="s">
        <v>15388</v>
      </c>
      <c r="F12104" s="5">
        <v>419.20579999999995</v>
      </c>
    </row>
    <row r="12105" spans="5:6" x14ac:dyDescent="0.25">
      <c r="E12105" t="s">
        <v>10182</v>
      </c>
      <c r="F12105" s="5">
        <v>418.96840000000003</v>
      </c>
    </row>
    <row r="12106" spans="5:6" x14ac:dyDescent="0.25">
      <c r="E12106" t="s">
        <v>9848</v>
      </c>
      <c r="F12106" s="5">
        <v>418.8562</v>
      </c>
    </row>
    <row r="12107" spans="5:6" x14ac:dyDescent="0.25">
      <c r="E12107" t="s">
        <v>3615</v>
      </c>
      <c r="F12107" s="5">
        <v>418.64280000000002</v>
      </c>
    </row>
    <row r="12108" spans="5:6" x14ac:dyDescent="0.25">
      <c r="E12108" t="s">
        <v>8299</v>
      </c>
      <c r="F12108" s="5">
        <v>418.48020000000002</v>
      </c>
    </row>
    <row r="12109" spans="5:6" x14ac:dyDescent="0.25">
      <c r="E12109" t="s">
        <v>11478</v>
      </c>
      <c r="F12109" s="5">
        <v>418.44839999999999</v>
      </c>
    </row>
    <row r="12110" spans="5:6" x14ac:dyDescent="0.25">
      <c r="E12110" t="s">
        <v>16814</v>
      </c>
      <c r="F12110" s="5">
        <v>418.09529999999995</v>
      </c>
    </row>
    <row r="12111" spans="5:6" x14ac:dyDescent="0.25">
      <c r="E12111" t="s">
        <v>18032</v>
      </c>
      <c r="F12111" s="5">
        <v>417.94749999999999</v>
      </c>
    </row>
    <row r="12112" spans="5:6" x14ac:dyDescent="0.25">
      <c r="E12112" t="s">
        <v>11361</v>
      </c>
      <c r="F12112" s="5">
        <v>417.63599999999997</v>
      </c>
    </row>
    <row r="12113" spans="5:6" x14ac:dyDescent="0.25">
      <c r="E12113" t="s">
        <v>18989</v>
      </c>
      <c r="F12113" s="5">
        <v>417.39639999999997</v>
      </c>
    </row>
    <row r="12114" spans="5:6" x14ac:dyDescent="0.25">
      <c r="E12114" t="s">
        <v>13933</v>
      </c>
      <c r="F12114" s="5">
        <v>417.24029999999999</v>
      </c>
    </row>
    <row r="12115" spans="5:6" x14ac:dyDescent="0.25">
      <c r="E12115" t="s">
        <v>10877</v>
      </c>
      <c r="F12115" s="5">
        <v>417.22700000000003</v>
      </c>
    </row>
    <row r="12116" spans="5:6" x14ac:dyDescent="0.25">
      <c r="E12116" t="s">
        <v>2999</v>
      </c>
      <c r="F12116" s="5">
        <v>416.83409999999998</v>
      </c>
    </row>
    <row r="12117" spans="5:6" x14ac:dyDescent="0.25">
      <c r="E12117" t="s">
        <v>2069</v>
      </c>
      <c r="F12117" s="5">
        <v>416.80850000000004</v>
      </c>
    </row>
    <row r="12118" spans="5:6" x14ac:dyDescent="0.25">
      <c r="E12118" t="s">
        <v>11797</v>
      </c>
      <c r="F12118" s="5">
        <v>416.75850000000003</v>
      </c>
    </row>
    <row r="12119" spans="5:6" x14ac:dyDescent="0.25">
      <c r="E12119" t="s">
        <v>2891</v>
      </c>
      <c r="F12119" s="5">
        <v>416.68919999999997</v>
      </c>
    </row>
    <row r="12120" spans="5:6" x14ac:dyDescent="0.25">
      <c r="E12120" t="s">
        <v>12318</v>
      </c>
      <c r="F12120" s="5">
        <v>416.56909999999993</v>
      </c>
    </row>
    <row r="12121" spans="5:6" x14ac:dyDescent="0.25">
      <c r="E12121" t="s">
        <v>2579</v>
      </c>
      <c r="F12121" s="5">
        <v>416.4328999999999</v>
      </c>
    </row>
    <row r="12122" spans="5:6" x14ac:dyDescent="0.25">
      <c r="E12122" t="s">
        <v>15309</v>
      </c>
      <c r="F12122" s="5">
        <v>416.38249999999994</v>
      </c>
    </row>
    <row r="12123" spans="5:6" x14ac:dyDescent="0.25">
      <c r="E12123" t="s">
        <v>12760</v>
      </c>
      <c r="F12123" s="5">
        <v>416.33209999999997</v>
      </c>
    </row>
    <row r="12124" spans="5:6" x14ac:dyDescent="0.25">
      <c r="E12124" t="s">
        <v>15200</v>
      </c>
      <c r="F12124" s="5">
        <v>416.28999999999996</v>
      </c>
    </row>
    <row r="12125" spans="5:6" x14ac:dyDescent="0.25">
      <c r="E12125" t="s">
        <v>5678</v>
      </c>
      <c r="F12125" s="5">
        <v>416.28999999999996</v>
      </c>
    </row>
    <row r="12126" spans="5:6" x14ac:dyDescent="0.25">
      <c r="E12126" t="s">
        <v>13549</v>
      </c>
      <c r="F12126" s="5">
        <v>416.25220000000002</v>
      </c>
    </row>
    <row r="12127" spans="5:6" x14ac:dyDescent="0.25">
      <c r="E12127" t="s">
        <v>13350</v>
      </c>
      <c r="F12127" s="5">
        <v>416.17030000000005</v>
      </c>
    </row>
    <row r="12128" spans="5:6" x14ac:dyDescent="0.25">
      <c r="E12128" t="s">
        <v>11474</v>
      </c>
      <c r="F12128" s="5">
        <v>416.17030000000005</v>
      </c>
    </row>
    <row r="12129" spans="5:6" x14ac:dyDescent="0.25">
      <c r="E12129" t="s">
        <v>10598</v>
      </c>
      <c r="F12129" s="5">
        <v>416.17030000000005</v>
      </c>
    </row>
    <row r="12130" spans="5:6" x14ac:dyDescent="0.25">
      <c r="E12130" t="s">
        <v>3252</v>
      </c>
      <c r="F12130" s="5">
        <v>416.13250000000005</v>
      </c>
    </row>
    <row r="12131" spans="5:6" x14ac:dyDescent="0.25">
      <c r="E12131" t="s">
        <v>1074</v>
      </c>
      <c r="F12131" s="5">
        <v>416.13249999999988</v>
      </c>
    </row>
    <row r="12132" spans="5:6" x14ac:dyDescent="0.25">
      <c r="E12132" t="s">
        <v>7492</v>
      </c>
      <c r="F12132" s="5">
        <v>416.0947000000001</v>
      </c>
    </row>
    <row r="12133" spans="5:6" x14ac:dyDescent="0.25">
      <c r="E12133" t="s">
        <v>3065</v>
      </c>
      <c r="F12133" s="5">
        <v>416.0947000000001</v>
      </c>
    </row>
    <row r="12134" spans="5:6" x14ac:dyDescent="0.25">
      <c r="E12134" t="s">
        <v>17652</v>
      </c>
      <c r="F12134" s="5">
        <v>416.06950000000006</v>
      </c>
    </row>
    <row r="12135" spans="5:6" x14ac:dyDescent="0.25">
      <c r="E12135" t="s">
        <v>11856</v>
      </c>
      <c r="F12135" s="5">
        <v>416.06949999999995</v>
      </c>
    </row>
    <row r="12136" spans="5:6" x14ac:dyDescent="0.25">
      <c r="E12136" t="s">
        <v>11298</v>
      </c>
      <c r="F12136" s="5">
        <v>416.04430000000002</v>
      </c>
    </row>
    <row r="12137" spans="5:6" x14ac:dyDescent="0.25">
      <c r="E12137" t="s">
        <v>6590</v>
      </c>
      <c r="F12137" s="5">
        <v>415.90100000000001</v>
      </c>
    </row>
    <row r="12138" spans="5:6" x14ac:dyDescent="0.25">
      <c r="E12138" t="s">
        <v>8448</v>
      </c>
      <c r="F12138" s="5">
        <v>415.87540000000001</v>
      </c>
    </row>
    <row r="12139" spans="5:6" x14ac:dyDescent="0.25">
      <c r="E12139" t="s">
        <v>3066</v>
      </c>
      <c r="F12139" s="5">
        <v>415.80060000000003</v>
      </c>
    </row>
    <row r="12140" spans="5:6" x14ac:dyDescent="0.25">
      <c r="E12140" t="s">
        <v>16412</v>
      </c>
      <c r="F12140" s="5">
        <v>415.67289999999997</v>
      </c>
    </row>
    <row r="12141" spans="5:6" x14ac:dyDescent="0.25">
      <c r="E12141" t="s">
        <v>15435</v>
      </c>
      <c r="F12141" s="5">
        <v>415.64510000000007</v>
      </c>
    </row>
    <row r="12142" spans="5:6" x14ac:dyDescent="0.25">
      <c r="E12142" t="s">
        <v>11412</v>
      </c>
      <c r="F12142" s="5">
        <v>415.62459999999999</v>
      </c>
    </row>
    <row r="12143" spans="5:6" x14ac:dyDescent="0.25">
      <c r="E12143" t="s">
        <v>13252</v>
      </c>
      <c r="F12143" s="5">
        <v>415.61290000000008</v>
      </c>
    </row>
    <row r="12144" spans="5:6" x14ac:dyDescent="0.25">
      <c r="E12144" t="s">
        <v>1161</v>
      </c>
      <c r="F12144" s="5">
        <v>415.608</v>
      </c>
    </row>
    <row r="12145" spans="5:6" x14ac:dyDescent="0.25">
      <c r="E12145" t="s">
        <v>5831</v>
      </c>
      <c r="F12145" s="5">
        <v>415.57670000000002</v>
      </c>
    </row>
    <row r="12146" spans="5:6" x14ac:dyDescent="0.25">
      <c r="E12146" t="s">
        <v>12909</v>
      </c>
      <c r="F12146" s="5">
        <v>415.57080000000008</v>
      </c>
    </row>
    <row r="12147" spans="5:6" x14ac:dyDescent="0.25">
      <c r="E12147" t="s">
        <v>17096</v>
      </c>
      <c r="F12147" s="5">
        <v>415.46260000000001</v>
      </c>
    </row>
    <row r="12148" spans="5:6" x14ac:dyDescent="0.25">
      <c r="E12148" t="s">
        <v>11783</v>
      </c>
      <c r="F12148" s="5">
        <v>415.41269999999997</v>
      </c>
    </row>
    <row r="12149" spans="5:6" x14ac:dyDescent="0.25">
      <c r="E12149" t="s">
        <v>6866</v>
      </c>
      <c r="F12149" s="5">
        <v>414.98089999999996</v>
      </c>
    </row>
    <row r="12150" spans="5:6" x14ac:dyDescent="0.25">
      <c r="E12150" t="s">
        <v>16369</v>
      </c>
      <c r="F12150" s="5">
        <v>414.87419999999997</v>
      </c>
    </row>
    <row r="12151" spans="5:6" x14ac:dyDescent="0.25">
      <c r="E12151" t="s">
        <v>17526</v>
      </c>
      <c r="F12151" s="5">
        <v>414.80490000000003</v>
      </c>
    </row>
    <row r="12152" spans="5:6" x14ac:dyDescent="0.25">
      <c r="E12152" t="s">
        <v>5317</v>
      </c>
      <c r="F12152" s="5">
        <v>414.76709999999997</v>
      </c>
    </row>
    <row r="12153" spans="5:6" x14ac:dyDescent="0.25">
      <c r="E12153" t="s">
        <v>14363</v>
      </c>
      <c r="F12153" s="5">
        <v>414.39189999999991</v>
      </c>
    </row>
    <row r="12154" spans="5:6" x14ac:dyDescent="0.25">
      <c r="E12154" t="s">
        <v>12594</v>
      </c>
      <c r="F12154" s="5">
        <v>414.28080000000011</v>
      </c>
    </row>
    <row r="12155" spans="5:6" x14ac:dyDescent="0.25">
      <c r="E12155" t="s">
        <v>1739</v>
      </c>
      <c r="F12155" s="5">
        <v>414.27340000000004</v>
      </c>
    </row>
    <row r="12156" spans="5:6" x14ac:dyDescent="0.25">
      <c r="E12156" t="s">
        <v>13957</v>
      </c>
      <c r="F12156" s="5">
        <v>414.22300000000001</v>
      </c>
    </row>
    <row r="12157" spans="5:6" x14ac:dyDescent="0.25">
      <c r="E12157" t="s">
        <v>9976</v>
      </c>
      <c r="F12157" s="5">
        <v>414.02849999999989</v>
      </c>
    </row>
    <row r="12158" spans="5:6" x14ac:dyDescent="0.25">
      <c r="E12158" t="s">
        <v>1108</v>
      </c>
      <c r="F12158" s="5">
        <v>414.0107999999999</v>
      </c>
    </row>
    <row r="12159" spans="5:6" x14ac:dyDescent="0.25">
      <c r="E12159" t="s">
        <v>9263</v>
      </c>
      <c r="F12159" s="5">
        <v>413.80510000000004</v>
      </c>
    </row>
    <row r="12160" spans="5:6" x14ac:dyDescent="0.25">
      <c r="E12160" t="s">
        <v>2948</v>
      </c>
      <c r="F12160" s="5">
        <v>413.55650000000009</v>
      </c>
    </row>
    <row r="12161" spans="5:6" x14ac:dyDescent="0.25">
      <c r="E12161" t="s">
        <v>17337</v>
      </c>
      <c r="F12161" s="5">
        <v>413.52139999999997</v>
      </c>
    </row>
    <row r="12162" spans="5:6" x14ac:dyDescent="0.25">
      <c r="E12162" t="s">
        <v>4738</v>
      </c>
      <c r="F12162" s="5">
        <v>413.29660000000001</v>
      </c>
    </row>
    <row r="12163" spans="5:6" x14ac:dyDescent="0.25">
      <c r="E12163" t="s">
        <v>8836</v>
      </c>
      <c r="F12163" s="5">
        <v>413.22099999999995</v>
      </c>
    </row>
    <row r="12164" spans="5:6" x14ac:dyDescent="0.25">
      <c r="E12164" t="s">
        <v>6638</v>
      </c>
      <c r="F12164" s="5">
        <v>413.00880000000006</v>
      </c>
    </row>
    <row r="12165" spans="5:6" x14ac:dyDescent="0.25">
      <c r="E12165" t="s">
        <v>11089</v>
      </c>
      <c r="F12165" s="5">
        <v>412.98989999999998</v>
      </c>
    </row>
    <row r="12166" spans="5:6" x14ac:dyDescent="0.25">
      <c r="E12166" t="s">
        <v>6830</v>
      </c>
      <c r="F12166" s="5">
        <v>412.97100000000012</v>
      </c>
    </row>
    <row r="12167" spans="5:6" x14ac:dyDescent="0.25">
      <c r="E12167" t="s">
        <v>3026</v>
      </c>
      <c r="F12167" s="5">
        <v>412.97100000000012</v>
      </c>
    </row>
    <row r="12168" spans="5:6" x14ac:dyDescent="0.25">
      <c r="E12168" t="s">
        <v>9053</v>
      </c>
      <c r="F12168" s="5">
        <v>412.97099999999995</v>
      </c>
    </row>
    <row r="12169" spans="5:6" x14ac:dyDescent="0.25">
      <c r="E12169" t="s">
        <v>12585</v>
      </c>
      <c r="F12169" s="5">
        <v>412.95839999999993</v>
      </c>
    </row>
    <row r="12170" spans="5:6" x14ac:dyDescent="0.25">
      <c r="E12170" t="s">
        <v>1585</v>
      </c>
      <c r="F12170" s="5">
        <v>412.9332</v>
      </c>
    </row>
    <row r="12171" spans="5:6" x14ac:dyDescent="0.25">
      <c r="E12171" t="s">
        <v>6309</v>
      </c>
      <c r="F12171" s="5">
        <v>412.92689999999999</v>
      </c>
    </row>
    <row r="12172" spans="5:6" x14ac:dyDescent="0.25">
      <c r="E12172" t="s">
        <v>1627</v>
      </c>
      <c r="F12172" s="5">
        <v>412.68360000000007</v>
      </c>
    </row>
    <row r="12173" spans="5:6" x14ac:dyDescent="0.25">
      <c r="E12173" t="s">
        <v>6112</v>
      </c>
      <c r="F12173" s="5">
        <v>412.62060000000008</v>
      </c>
    </row>
    <row r="12174" spans="5:6" x14ac:dyDescent="0.25">
      <c r="E12174" t="s">
        <v>17997</v>
      </c>
      <c r="F12174" s="5">
        <v>412.59809999999999</v>
      </c>
    </row>
    <row r="12175" spans="5:6" x14ac:dyDescent="0.25">
      <c r="E12175" t="s">
        <v>4827</v>
      </c>
      <c r="F12175" s="5">
        <v>412.51410000000004</v>
      </c>
    </row>
    <row r="12176" spans="5:6" x14ac:dyDescent="0.25">
      <c r="E12176" t="s">
        <v>8899</v>
      </c>
      <c r="F12176" s="5">
        <v>412.41979999999995</v>
      </c>
    </row>
    <row r="12177" spans="5:6" x14ac:dyDescent="0.25">
      <c r="E12177" t="s">
        <v>14534</v>
      </c>
      <c r="F12177" s="5">
        <v>412.3522999999999</v>
      </c>
    </row>
    <row r="12178" spans="5:6" x14ac:dyDescent="0.25">
      <c r="E12178" t="s">
        <v>13620</v>
      </c>
      <c r="F12178" s="5">
        <v>412.3522999999999</v>
      </c>
    </row>
    <row r="12179" spans="5:6" x14ac:dyDescent="0.25">
      <c r="E12179" t="s">
        <v>12381</v>
      </c>
      <c r="F12179" s="5">
        <v>412.28360000000004</v>
      </c>
    </row>
    <row r="12180" spans="5:6" x14ac:dyDescent="0.25">
      <c r="E12180" t="s">
        <v>18642</v>
      </c>
      <c r="F12180" s="5">
        <v>412.05130000000003</v>
      </c>
    </row>
    <row r="12181" spans="5:6" x14ac:dyDescent="0.25">
      <c r="E12181" t="s">
        <v>17399</v>
      </c>
      <c r="F12181" s="5">
        <v>411.9753</v>
      </c>
    </row>
    <row r="12182" spans="5:6" x14ac:dyDescent="0.25">
      <c r="E12182" t="s">
        <v>16138</v>
      </c>
      <c r="F12182" s="5">
        <v>411.78039999999999</v>
      </c>
    </row>
    <row r="12183" spans="5:6" x14ac:dyDescent="0.25">
      <c r="E12183" t="s">
        <v>4404</v>
      </c>
      <c r="F12183" s="5">
        <v>411.67000000000007</v>
      </c>
    </row>
    <row r="12184" spans="5:6" x14ac:dyDescent="0.25">
      <c r="E12184" t="s">
        <v>11036</v>
      </c>
      <c r="F12184" s="5">
        <v>411.45640000000009</v>
      </c>
    </row>
    <row r="12185" spans="5:6" x14ac:dyDescent="0.25">
      <c r="E12185" t="s">
        <v>2236</v>
      </c>
      <c r="F12185" s="5">
        <v>411.42489999999992</v>
      </c>
    </row>
    <row r="12186" spans="5:6" x14ac:dyDescent="0.25">
      <c r="E12186" t="s">
        <v>1137</v>
      </c>
      <c r="F12186" s="5">
        <v>411.40570000000002</v>
      </c>
    </row>
    <row r="12187" spans="5:6" x14ac:dyDescent="0.25">
      <c r="E12187" t="s">
        <v>15534</v>
      </c>
      <c r="F12187" s="5">
        <v>410.96280000000002</v>
      </c>
    </row>
    <row r="12188" spans="5:6" x14ac:dyDescent="0.25">
      <c r="E12188" t="s">
        <v>14082</v>
      </c>
      <c r="F12188" s="5">
        <v>410.94340000000005</v>
      </c>
    </row>
    <row r="12189" spans="5:6" x14ac:dyDescent="0.25">
      <c r="E12189" t="s">
        <v>5528</v>
      </c>
      <c r="F12189" s="5">
        <v>410.93629999999996</v>
      </c>
    </row>
    <row r="12190" spans="5:6" x14ac:dyDescent="0.25">
      <c r="E12190" t="s">
        <v>5581</v>
      </c>
      <c r="F12190" s="5">
        <v>410.88300000000004</v>
      </c>
    </row>
    <row r="12191" spans="5:6" x14ac:dyDescent="0.25">
      <c r="E12191" t="s">
        <v>10113</v>
      </c>
      <c r="F12191" s="5">
        <v>410.86489999999998</v>
      </c>
    </row>
    <row r="12192" spans="5:6" x14ac:dyDescent="0.25">
      <c r="E12192" t="s">
        <v>18621</v>
      </c>
      <c r="F12192" s="5">
        <v>410.82200000000006</v>
      </c>
    </row>
    <row r="12193" spans="5:6" x14ac:dyDescent="0.25">
      <c r="E12193" t="s">
        <v>18211</v>
      </c>
      <c r="F12193" s="5">
        <v>410.80520000000001</v>
      </c>
    </row>
    <row r="12194" spans="5:6" x14ac:dyDescent="0.25">
      <c r="E12194" t="s">
        <v>18625</v>
      </c>
      <c r="F12194" s="5">
        <v>410.65030000000002</v>
      </c>
    </row>
    <row r="12195" spans="5:6" x14ac:dyDescent="0.25">
      <c r="E12195" t="s">
        <v>13269</v>
      </c>
      <c r="F12195" s="5">
        <v>410.44180000000006</v>
      </c>
    </row>
    <row r="12196" spans="5:6" x14ac:dyDescent="0.25">
      <c r="E12196" t="s">
        <v>11205</v>
      </c>
      <c r="F12196" s="5">
        <v>410.36070000000001</v>
      </c>
    </row>
    <row r="12197" spans="5:6" x14ac:dyDescent="0.25">
      <c r="E12197" t="s">
        <v>18081</v>
      </c>
      <c r="F12197" s="5">
        <v>410.17519999999996</v>
      </c>
    </row>
    <row r="12198" spans="5:6" x14ac:dyDescent="0.25">
      <c r="E12198" t="s">
        <v>11678</v>
      </c>
      <c r="F12198" s="5">
        <v>409.96700000000004</v>
      </c>
    </row>
    <row r="12199" spans="5:6" x14ac:dyDescent="0.25">
      <c r="E12199" t="s">
        <v>4523</v>
      </c>
      <c r="F12199" s="5">
        <v>409.88510000000002</v>
      </c>
    </row>
    <row r="12200" spans="5:6" x14ac:dyDescent="0.25">
      <c r="E12200" t="s">
        <v>18631</v>
      </c>
      <c r="F12200" s="5">
        <v>409.84099999999995</v>
      </c>
    </row>
    <row r="12201" spans="5:6" x14ac:dyDescent="0.25">
      <c r="E12201" t="s">
        <v>14607</v>
      </c>
      <c r="F12201" s="5">
        <v>409.8284000000001</v>
      </c>
    </row>
    <row r="12202" spans="5:6" x14ac:dyDescent="0.25">
      <c r="E12202" t="s">
        <v>6947</v>
      </c>
      <c r="F12202" s="5">
        <v>409.56389999999999</v>
      </c>
    </row>
    <row r="12203" spans="5:6" x14ac:dyDescent="0.25">
      <c r="E12203" t="s">
        <v>4883</v>
      </c>
      <c r="F12203" s="5">
        <v>409.34360000000009</v>
      </c>
    </row>
    <row r="12204" spans="5:6" x14ac:dyDescent="0.25">
      <c r="E12204" t="s">
        <v>839</v>
      </c>
      <c r="F12204" s="5">
        <v>409.25280000000004</v>
      </c>
    </row>
    <row r="12205" spans="5:6" x14ac:dyDescent="0.25">
      <c r="E12205" t="s">
        <v>8800</v>
      </c>
      <c r="F12205" s="5">
        <v>409.24689999999998</v>
      </c>
    </row>
    <row r="12206" spans="5:6" x14ac:dyDescent="0.25">
      <c r="E12206" t="s">
        <v>10661</v>
      </c>
      <c r="F12206" s="5">
        <v>409.19690000000008</v>
      </c>
    </row>
    <row r="12207" spans="5:6" x14ac:dyDescent="0.25">
      <c r="E12207" t="s">
        <v>17957</v>
      </c>
      <c r="F12207" s="5">
        <v>409.18979999999999</v>
      </c>
    </row>
    <row r="12208" spans="5:6" x14ac:dyDescent="0.25">
      <c r="E12208" t="s">
        <v>2696</v>
      </c>
      <c r="F12208" s="5">
        <v>409.10789999999997</v>
      </c>
    </row>
    <row r="12209" spans="5:6" x14ac:dyDescent="0.25">
      <c r="E12209" t="s">
        <v>8388</v>
      </c>
      <c r="F12209" s="5">
        <v>409.09919999999994</v>
      </c>
    </row>
    <row r="12210" spans="5:6" x14ac:dyDescent="0.25">
      <c r="E12210" t="s">
        <v>11269</v>
      </c>
      <c r="F12210" s="5">
        <v>408.99590000000006</v>
      </c>
    </row>
    <row r="12211" spans="5:6" x14ac:dyDescent="0.25">
      <c r="E12211" t="s">
        <v>18758</v>
      </c>
      <c r="F12211" s="5">
        <v>408.95180000000011</v>
      </c>
    </row>
    <row r="12212" spans="5:6" x14ac:dyDescent="0.25">
      <c r="E12212" t="s">
        <v>17858</v>
      </c>
      <c r="F12212" s="5">
        <v>408.94650000000001</v>
      </c>
    </row>
    <row r="12213" spans="5:6" x14ac:dyDescent="0.25">
      <c r="E12213" t="s">
        <v>940</v>
      </c>
      <c r="F12213" s="5">
        <v>408.87759999999997</v>
      </c>
    </row>
    <row r="12214" spans="5:6" x14ac:dyDescent="0.25">
      <c r="E12214" t="s">
        <v>18516</v>
      </c>
      <c r="F12214" s="5">
        <v>408.85830000000004</v>
      </c>
    </row>
    <row r="12215" spans="5:6" x14ac:dyDescent="0.25">
      <c r="E12215" t="s">
        <v>16751</v>
      </c>
      <c r="F12215" s="5">
        <v>408.63960000000003</v>
      </c>
    </row>
    <row r="12216" spans="5:6" x14ac:dyDescent="0.25">
      <c r="E12216" t="s">
        <v>16466</v>
      </c>
      <c r="F12216" s="5">
        <v>408.54490000000004</v>
      </c>
    </row>
    <row r="12217" spans="5:6" x14ac:dyDescent="0.25">
      <c r="E12217" t="s">
        <v>6333</v>
      </c>
      <c r="F12217" s="5">
        <v>408.40140000000008</v>
      </c>
    </row>
    <row r="12218" spans="5:6" x14ac:dyDescent="0.25">
      <c r="E12218" t="s">
        <v>12859</v>
      </c>
      <c r="F12218" s="5">
        <v>408.20320000000004</v>
      </c>
    </row>
    <row r="12219" spans="5:6" x14ac:dyDescent="0.25">
      <c r="E12219" t="s">
        <v>13197</v>
      </c>
      <c r="F12219" s="5">
        <v>408.1875</v>
      </c>
    </row>
    <row r="12220" spans="5:6" x14ac:dyDescent="0.25">
      <c r="E12220" t="s">
        <v>12266</v>
      </c>
      <c r="F12220" s="5">
        <v>408.15200000000004</v>
      </c>
    </row>
    <row r="12221" spans="5:6" x14ac:dyDescent="0.25">
      <c r="E12221" t="s">
        <v>3078</v>
      </c>
      <c r="F12221" s="5">
        <v>408.15200000000004</v>
      </c>
    </row>
    <row r="12222" spans="5:6" x14ac:dyDescent="0.25">
      <c r="E12222" t="s">
        <v>2788</v>
      </c>
      <c r="F12222" s="5">
        <v>408.15200000000004</v>
      </c>
    </row>
    <row r="12223" spans="5:6" x14ac:dyDescent="0.25">
      <c r="E12223" t="s">
        <v>10342</v>
      </c>
      <c r="F12223" s="5">
        <v>408.07599999999996</v>
      </c>
    </row>
    <row r="12224" spans="5:6" x14ac:dyDescent="0.25">
      <c r="E12224" t="s">
        <v>12767</v>
      </c>
      <c r="F12224" s="5">
        <v>408.00630000000001</v>
      </c>
    </row>
    <row r="12225" spans="5:6" x14ac:dyDescent="0.25">
      <c r="E12225" t="s">
        <v>18669</v>
      </c>
      <c r="F12225" s="5">
        <v>407.88099999999997</v>
      </c>
    </row>
    <row r="12226" spans="5:6" x14ac:dyDescent="0.25">
      <c r="E12226" t="s">
        <v>7901</v>
      </c>
      <c r="F12226" s="5">
        <v>407.74740000000003</v>
      </c>
    </row>
    <row r="12227" spans="5:6" x14ac:dyDescent="0.25">
      <c r="E12227" t="s">
        <v>11771</v>
      </c>
      <c r="F12227" s="5">
        <v>407.69100000000009</v>
      </c>
    </row>
    <row r="12228" spans="5:6" x14ac:dyDescent="0.25">
      <c r="E12228" t="s">
        <v>18748</v>
      </c>
      <c r="F12228" s="5">
        <v>407.46850000000006</v>
      </c>
    </row>
    <row r="12229" spans="5:6" x14ac:dyDescent="0.25">
      <c r="E12229" t="s">
        <v>9937</v>
      </c>
      <c r="F12229" s="5">
        <v>407.46140000000003</v>
      </c>
    </row>
    <row r="12230" spans="5:6" x14ac:dyDescent="0.25">
      <c r="E12230" t="s">
        <v>10025</v>
      </c>
      <c r="F12230" s="5">
        <v>407.42450000000008</v>
      </c>
    </row>
    <row r="12231" spans="5:6" x14ac:dyDescent="0.25">
      <c r="E12231" t="s">
        <v>16355</v>
      </c>
      <c r="F12231" s="5">
        <v>407.41020000000003</v>
      </c>
    </row>
    <row r="12232" spans="5:6" x14ac:dyDescent="0.25">
      <c r="E12232" t="s">
        <v>14049</v>
      </c>
      <c r="F12232" s="5">
        <v>407.41020000000003</v>
      </c>
    </row>
    <row r="12233" spans="5:6" x14ac:dyDescent="0.25">
      <c r="E12233" t="s">
        <v>12287</v>
      </c>
      <c r="F12233" s="5">
        <v>407.41020000000003</v>
      </c>
    </row>
    <row r="12234" spans="5:6" x14ac:dyDescent="0.25">
      <c r="E12234" t="s">
        <v>9575</v>
      </c>
      <c r="F12234" s="5">
        <v>407.41020000000003</v>
      </c>
    </row>
    <row r="12235" spans="5:6" x14ac:dyDescent="0.25">
      <c r="E12235" t="s">
        <v>7964</v>
      </c>
      <c r="F12235" s="5">
        <v>407.41020000000003</v>
      </c>
    </row>
    <row r="12236" spans="5:6" x14ac:dyDescent="0.25">
      <c r="E12236" t="s">
        <v>7039</v>
      </c>
      <c r="F12236" s="5">
        <v>407.41020000000003</v>
      </c>
    </row>
    <row r="12237" spans="5:6" x14ac:dyDescent="0.25">
      <c r="E12237" t="s">
        <v>2461</v>
      </c>
      <c r="F12237" s="5">
        <v>407.41020000000003</v>
      </c>
    </row>
    <row r="12238" spans="5:6" x14ac:dyDescent="0.25">
      <c r="E12238" t="s">
        <v>5636</v>
      </c>
      <c r="F12238" s="5">
        <v>407.34919999999994</v>
      </c>
    </row>
    <row r="12239" spans="5:6" x14ac:dyDescent="0.25">
      <c r="E12239" t="s">
        <v>14318</v>
      </c>
      <c r="F12239" s="5">
        <v>407.29329999999993</v>
      </c>
    </row>
    <row r="12240" spans="5:6" x14ac:dyDescent="0.25">
      <c r="E12240" t="s">
        <v>3808</v>
      </c>
      <c r="F12240" s="5">
        <v>407.28149999999999</v>
      </c>
    </row>
    <row r="12241" spans="5:6" x14ac:dyDescent="0.25">
      <c r="E12241" t="s">
        <v>14526</v>
      </c>
      <c r="F12241" s="5">
        <v>406.98470000000009</v>
      </c>
    </row>
    <row r="12242" spans="5:6" x14ac:dyDescent="0.25">
      <c r="E12242" t="s">
        <v>5883</v>
      </c>
      <c r="F12242" s="5">
        <v>406.94960000000003</v>
      </c>
    </row>
    <row r="12243" spans="5:6" x14ac:dyDescent="0.25">
      <c r="E12243" t="s">
        <v>4733</v>
      </c>
      <c r="F12243" s="5">
        <v>406.87479999999999</v>
      </c>
    </row>
    <row r="12244" spans="5:6" x14ac:dyDescent="0.25">
      <c r="E12244" t="s">
        <v>11394</v>
      </c>
      <c r="F12244" s="5">
        <v>406.76139999999998</v>
      </c>
    </row>
    <row r="12245" spans="5:6" x14ac:dyDescent="0.25">
      <c r="E12245" t="s">
        <v>3908</v>
      </c>
      <c r="F12245" s="5">
        <v>406.76139999999998</v>
      </c>
    </row>
    <row r="12246" spans="5:6" x14ac:dyDescent="0.25">
      <c r="E12246" t="s">
        <v>4099</v>
      </c>
      <c r="F12246" s="5">
        <v>406.68580000000003</v>
      </c>
    </row>
    <row r="12247" spans="5:6" x14ac:dyDescent="0.25">
      <c r="E12247" t="s">
        <v>9231</v>
      </c>
      <c r="F12247" s="5">
        <v>406.67949999999996</v>
      </c>
    </row>
    <row r="12248" spans="5:6" x14ac:dyDescent="0.25">
      <c r="E12248" t="s">
        <v>7888</v>
      </c>
      <c r="F12248" s="5">
        <v>406.52519999999998</v>
      </c>
    </row>
    <row r="12249" spans="5:6" x14ac:dyDescent="0.25">
      <c r="E12249" t="s">
        <v>18492</v>
      </c>
      <c r="F12249" s="5">
        <v>406.24989999999997</v>
      </c>
    </row>
    <row r="12250" spans="5:6" x14ac:dyDescent="0.25">
      <c r="E12250" t="s">
        <v>7401</v>
      </c>
      <c r="F12250" s="5">
        <v>405.82830000000001</v>
      </c>
    </row>
    <row r="12251" spans="5:6" x14ac:dyDescent="0.25">
      <c r="E12251" t="s">
        <v>2735</v>
      </c>
      <c r="F12251" s="5">
        <v>405.73840000000007</v>
      </c>
    </row>
    <row r="12252" spans="5:6" x14ac:dyDescent="0.25">
      <c r="E12252" t="s">
        <v>9949</v>
      </c>
      <c r="F12252" s="5">
        <v>405.6961</v>
      </c>
    </row>
    <row r="12253" spans="5:6" x14ac:dyDescent="0.25">
      <c r="E12253" t="s">
        <v>10386</v>
      </c>
      <c r="F12253" s="5">
        <v>405.49720000000002</v>
      </c>
    </row>
    <row r="12254" spans="5:6" x14ac:dyDescent="0.25">
      <c r="E12254" t="s">
        <v>15182</v>
      </c>
      <c r="F12254" s="5">
        <v>405.33400000000006</v>
      </c>
    </row>
    <row r="12255" spans="5:6" x14ac:dyDescent="0.25">
      <c r="E12255" t="s">
        <v>16011</v>
      </c>
      <c r="F12255" s="5">
        <v>405.31070000000005</v>
      </c>
    </row>
    <row r="12256" spans="5:6" x14ac:dyDescent="0.25">
      <c r="E12256" t="s">
        <v>1405</v>
      </c>
      <c r="F12256" s="5">
        <v>405.22829999999999</v>
      </c>
    </row>
    <row r="12257" spans="5:6" x14ac:dyDescent="0.25">
      <c r="E12257" t="s">
        <v>14501</v>
      </c>
      <c r="F12257" s="5">
        <v>405.22150000000005</v>
      </c>
    </row>
    <row r="12258" spans="5:6" x14ac:dyDescent="0.25">
      <c r="E12258" t="s">
        <v>10785</v>
      </c>
      <c r="F12258" s="5">
        <v>405.18379999999996</v>
      </c>
    </row>
    <row r="12259" spans="5:6" x14ac:dyDescent="0.25">
      <c r="E12259" t="s">
        <v>8705</v>
      </c>
      <c r="F12259" s="5">
        <v>404.78990000000005</v>
      </c>
    </row>
    <row r="12260" spans="5:6" x14ac:dyDescent="0.25">
      <c r="E12260" t="s">
        <v>838</v>
      </c>
      <c r="F12260" s="5">
        <v>404.61250000000001</v>
      </c>
    </row>
    <row r="12261" spans="5:6" x14ac:dyDescent="0.25">
      <c r="E12261" t="s">
        <v>13909</v>
      </c>
      <c r="F12261" s="5">
        <v>404.55490000000003</v>
      </c>
    </row>
    <row r="12262" spans="5:6" x14ac:dyDescent="0.25">
      <c r="E12262" t="s">
        <v>14947</v>
      </c>
      <c r="F12262" s="5">
        <v>404.50619999999998</v>
      </c>
    </row>
    <row r="12263" spans="5:6" x14ac:dyDescent="0.25">
      <c r="E12263" t="s">
        <v>18004</v>
      </c>
      <c r="F12263" s="5">
        <v>404.48220000000003</v>
      </c>
    </row>
    <row r="12264" spans="5:6" x14ac:dyDescent="0.25">
      <c r="E12264" t="s">
        <v>16380</v>
      </c>
      <c r="F12264" s="5">
        <v>404.05169999999998</v>
      </c>
    </row>
    <row r="12265" spans="5:6" x14ac:dyDescent="0.25">
      <c r="E12265" t="s">
        <v>3422</v>
      </c>
      <c r="F12265" s="5">
        <v>403.80619999999999</v>
      </c>
    </row>
    <row r="12266" spans="5:6" x14ac:dyDescent="0.25">
      <c r="E12266" t="s">
        <v>17473</v>
      </c>
      <c r="F12266" s="5">
        <v>403.7989</v>
      </c>
    </row>
    <row r="12267" spans="5:6" x14ac:dyDescent="0.25">
      <c r="E12267" t="s">
        <v>18994</v>
      </c>
      <c r="F12267" s="5">
        <v>403.65890000000007</v>
      </c>
    </row>
    <row r="12268" spans="5:6" x14ac:dyDescent="0.25">
      <c r="E12268" t="s">
        <v>16906</v>
      </c>
      <c r="F12268" s="5">
        <v>403.65030000000002</v>
      </c>
    </row>
    <row r="12269" spans="5:6" x14ac:dyDescent="0.25">
      <c r="E12269" t="s">
        <v>6285</v>
      </c>
      <c r="F12269" s="5">
        <v>403.63770000000005</v>
      </c>
    </row>
    <row r="12270" spans="5:6" x14ac:dyDescent="0.25">
      <c r="E12270" t="s">
        <v>1714</v>
      </c>
      <c r="F12270" s="5">
        <v>403.63770000000005</v>
      </c>
    </row>
    <row r="12271" spans="5:6" x14ac:dyDescent="0.25">
      <c r="E12271" t="s">
        <v>8714</v>
      </c>
      <c r="F12271" s="5">
        <v>403.63139999999999</v>
      </c>
    </row>
    <row r="12272" spans="5:6" x14ac:dyDescent="0.25">
      <c r="E12272" t="s">
        <v>5503</v>
      </c>
      <c r="F12272" s="5">
        <v>403.63139999999999</v>
      </c>
    </row>
    <row r="12273" spans="5:6" x14ac:dyDescent="0.25">
      <c r="E12273" t="s">
        <v>14570</v>
      </c>
      <c r="F12273" s="5">
        <v>403.62</v>
      </c>
    </row>
    <row r="12274" spans="5:6" x14ac:dyDescent="0.25">
      <c r="E12274" t="s">
        <v>3410</v>
      </c>
      <c r="F12274" s="5">
        <v>403.5999000000001</v>
      </c>
    </row>
    <row r="12275" spans="5:6" x14ac:dyDescent="0.25">
      <c r="E12275" t="s">
        <v>1089</v>
      </c>
      <c r="F12275" s="5">
        <v>403.5999000000001</v>
      </c>
    </row>
    <row r="12276" spans="5:6" x14ac:dyDescent="0.25">
      <c r="E12276" t="s">
        <v>1109</v>
      </c>
      <c r="F12276" s="5">
        <v>403.58100000000007</v>
      </c>
    </row>
    <row r="12277" spans="5:6" x14ac:dyDescent="0.25">
      <c r="E12277" t="s">
        <v>7332</v>
      </c>
      <c r="F12277" s="5">
        <v>403.56209999999999</v>
      </c>
    </row>
    <row r="12278" spans="5:6" x14ac:dyDescent="0.25">
      <c r="E12278" t="s">
        <v>11060</v>
      </c>
      <c r="F12278" s="5">
        <v>403.5369</v>
      </c>
    </row>
    <row r="12279" spans="5:6" x14ac:dyDescent="0.25">
      <c r="E12279" t="s">
        <v>15611</v>
      </c>
      <c r="F12279" s="5">
        <v>403.43529999999998</v>
      </c>
    </row>
    <row r="12280" spans="5:6" x14ac:dyDescent="0.25">
      <c r="E12280" t="s">
        <v>3458</v>
      </c>
      <c r="F12280" s="5">
        <v>403.38749999999999</v>
      </c>
    </row>
    <row r="12281" spans="5:6" x14ac:dyDescent="0.25">
      <c r="E12281" t="s">
        <v>9617</v>
      </c>
      <c r="F12281" s="5">
        <v>403.35970000000003</v>
      </c>
    </row>
    <row r="12282" spans="5:6" x14ac:dyDescent="0.25">
      <c r="E12282" t="s">
        <v>15397</v>
      </c>
      <c r="F12282" s="5">
        <v>403.04869999999994</v>
      </c>
    </row>
    <row r="12283" spans="5:6" x14ac:dyDescent="0.25">
      <c r="E12283" t="s">
        <v>18041</v>
      </c>
      <c r="F12283" s="5">
        <v>403.01929999999999</v>
      </c>
    </row>
    <row r="12284" spans="5:6" x14ac:dyDescent="0.25">
      <c r="E12284" t="s">
        <v>12817</v>
      </c>
      <c r="F12284" s="5">
        <v>402.86760000000004</v>
      </c>
    </row>
    <row r="12285" spans="5:6" x14ac:dyDescent="0.25">
      <c r="E12285" t="s">
        <v>8304</v>
      </c>
      <c r="F12285" s="5">
        <v>402.70540000000005</v>
      </c>
    </row>
    <row r="12286" spans="5:6" x14ac:dyDescent="0.25">
      <c r="E12286" t="s">
        <v>13222</v>
      </c>
      <c r="F12286" s="5">
        <v>402.60280000000012</v>
      </c>
    </row>
    <row r="12287" spans="5:6" x14ac:dyDescent="0.25">
      <c r="E12287" t="s">
        <v>6491</v>
      </c>
      <c r="F12287" s="5">
        <v>402.59409999999997</v>
      </c>
    </row>
    <row r="12288" spans="5:6" x14ac:dyDescent="0.25">
      <c r="E12288" t="s">
        <v>2050</v>
      </c>
      <c r="F12288" s="5">
        <v>402.59409999999997</v>
      </c>
    </row>
    <row r="12289" spans="5:6" x14ac:dyDescent="0.25">
      <c r="E12289" t="s">
        <v>4637</v>
      </c>
      <c r="F12289" s="5">
        <v>402.5831</v>
      </c>
    </row>
    <row r="12290" spans="5:6" x14ac:dyDescent="0.25">
      <c r="E12290" t="s">
        <v>12889</v>
      </c>
      <c r="F12290" s="5">
        <v>402.57690000000002</v>
      </c>
    </row>
    <row r="12291" spans="5:6" x14ac:dyDescent="0.25">
      <c r="E12291" t="s">
        <v>13284</v>
      </c>
      <c r="F12291" s="5">
        <v>402.33530000000007</v>
      </c>
    </row>
    <row r="12292" spans="5:6" x14ac:dyDescent="0.25">
      <c r="E12292" t="s">
        <v>8212</v>
      </c>
      <c r="F12292" s="5">
        <v>402.33530000000007</v>
      </c>
    </row>
    <row r="12293" spans="5:6" x14ac:dyDescent="0.25">
      <c r="E12293" t="s">
        <v>13579</v>
      </c>
      <c r="F12293" s="5">
        <v>402.07939999999996</v>
      </c>
    </row>
    <row r="12294" spans="5:6" x14ac:dyDescent="0.25">
      <c r="E12294" t="s">
        <v>4841</v>
      </c>
      <c r="F12294" s="5">
        <v>401.74090000000012</v>
      </c>
    </row>
    <row r="12295" spans="5:6" x14ac:dyDescent="0.25">
      <c r="E12295" t="s">
        <v>9613</v>
      </c>
      <c r="F12295" s="5">
        <v>401.74080000000004</v>
      </c>
    </row>
    <row r="12296" spans="5:6" x14ac:dyDescent="0.25">
      <c r="E12296" t="s">
        <v>14865</v>
      </c>
      <c r="F12296" s="5">
        <v>401.54750000000001</v>
      </c>
    </row>
    <row r="12297" spans="5:6" x14ac:dyDescent="0.25">
      <c r="E12297" t="s">
        <v>5432</v>
      </c>
      <c r="F12297" s="5">
        <v>401.33300000000003</v>
      </c>
    </row>
    <row r="12298" spans="5:6" x14ac:dyDescent="0.25">
      <c r="E12298" t="s">
        <v>7639</v>
      </c>
      <c r="F12298" s="5">
        <v>401.25260000000003</v>
      </c>
    </row>
    <row r="12299" spans="5:6" x14ac:dyDescent="0.25">
      <c r="E12299" t="s">
        <v>15592</v>
      </c>
      <c r="F12299" s="5">
        <v>401.10179999999991</v>
      </c>
    </row>
    <row r="12300" spans="5:6" x14ac:dyDescent="0.25">
      <c r="E12300" t="s">
        <v>5712</v>
      </c>
      <c r="F12300" s="5">
        <v>401.04630000000003</v>
      </c>
    </row>
    <row r="12301" spans="5:6" x14ac:dyDescent="0.25">
      <c r="E12301" t="s">
        <v>18944</v>
      </c>
      <c r="F12301" s="5">
        <v>401.03919999999994</v>
      </c>
    </row>
    <row r="12302" spans="5:6" x14ac:dyDescent="0.25">
      <c r="E12302" t="s">
        <v>4743</v>
      </c>
      <c r="F12302" s="5">
        <v>401.03289999999998</v>
      </c>
    </row>
    <row r="12303" spans="5:6" x14ac:dyDescent="0.25">
      <c r="E12303" t="s">
        <v>5626</v>
      </c>
      <c r="F12303" s="5">
        <v>401.02679999999998</v>
      </c>
    </row>
    <row r="12304" spans="5:6" x14ac:dyDescent="0.25">
      <c r="E12304" t="s">
        <v>2996</v>
      </c>
      <c r="F12304" s="5">
        <v>401.01640000000003</v>
      </c>
    </row>
    <row r="12305" spans="5:6" x14ac:dyDescent="0.25">
      <c r="E12305" t="s">
        <v>2089</v>
      </c>
      <c r="F12305" s="5">
        <v>400.99689999999998</v>
      </c>
    </row>
    <row r="12306" spans="5:6" x14ac:dyDescent="0.25">
      <c r="E12306" t="s">
        <v>17920</v>
      </c>
      <c r="F12306" s="5">
        <v>400.78289999999998</v>
      </c>
    </row>
    <row r="12307" spans="5:6" x14ac:dyDescent="0.25">
      <c r="E12307" t="s">
        <v>7815</v>
      </c>
      <c r="F12307" s="5">
        <v>400.65140000000002</v>
      </c>
    </row>
    <row r="12308" spans="5:6" x14ac:dyDescent="0.25">
      <c r="E12308" t="s">
        <v>15476</v>
      </c>
      <c r="F12308" s="5">
        <v>400.62740000000002</v>
      </c>
    </row>
    <row r="12309" spans="5:6" x14ac:dyDescent="0.25">
      <c r="E12309" t="s">
        <v>6238</v>
      </c>
      <c r="F12309" s="5">
        <v>400.58960000000002</v>
      </c>
    </row>
    <row r="12310" spans="5:6" x14ac:dyDescent="0.25">
      <c r="E12310" t="s">
        <v>15953</v>
      </c>
      <c r="F12310" s="5">
        <v>400.55570000000006</v>
      </c>
    </row>
    <row r="12311" spans="5:6" x14ac:dyDescent="0.25">
      <c r="E12311" t="s">
        <v>15941</v>
      </c>
      <c r="F12311" s="5">
        <v>400.52770000000004</v>
      </c>
    </row>
    <row r="12312" spans="5:6" x14ac:dyDescent="0.25">
      <c r="E12312" t="s">
        <v>3141</v>
      </c>
      <c r="F12312" s="5">
        <v>400.51400000000007</v>
      </c>
    </row>
    <row r="12313" spans="5:6" x14ac:dyDescent="0.25">
      <c r="E12313" t="s">
        <v>6134</v>
      </c>
      <c r="F12313" s="5">
        <v>400.5077</v>
      </c>
    </row>
    <row r="12314" spans="5:6" x14ac:dyDescent="0.25">
      <c r="E12314" t="s">
        <v>11251</v>
      </c>
      <c r="F12314" s="5">
        <v>400.48880000000003</v>
      </c>
    </row>
    <row r="12315" spans="5:6" x14ac:dyDescent="0.25">
      <c r="E12315" t="s">
        <v>5835</v>
      </c>
      <c r="F12315" s="5">
        <v>400.47649999999999</v>
      </c>
    </row>
    <row r="12316" spans="5:6" x14ac:dyDescent="0.25">
      <c r="E12316" t="s">
        <v>18753</v>
      </c>
      <c r="F12316" s="5">
        <v>400.47620000000006</v>
      </c>
    </row>
    <row r="12317" spans="5:6" x14ac:dyDescent="0.25">
      <c r="E12317" t="s">
        <v>15413</v>
      </c>
      <c r="F12317" s="5">
        <v>400.47620000000006</v>
      </c>
    </row>
    <row r="12318" spans="5:6" x14ac:dyDescent="0.25">
      <c r="E12318" t="s">
        <v>6554</v>
      </c>
      <c r="F12318" s="5">
        <v>400.47620000000006</v>
      </c>
    </row>
    <row r="12319" spans="5:6" x14ac:dyDescent="0.25">
      <c r="E12319" t="s">
        <v>2550</v>
      </c>
      <c r="F12319" s="5">
        <v>400.47620000000001</v>
      </c>
    </row>
    <row r="12320" spans="5:6" x14ac:dyDescent="0.25">
      <c r="E12320" t="s">
        <v>16665</v>
      </c>
      <c r="F12320" s="5">
        <v>400.45099999999996</v>
      </c>
    </row>
    <row r="12321" spans="5:6" x14ac:dyDescent="0.25">
      <c r="E12321" t="s">
        <v>10565</v>
      </c>
      <c r="F12321" s="5">
        <v>400.43940000000003</v>
      </c>
    </row>
    <row r="12322" spans="5:6" x14ac:dyDescent="0.25">
      <c r="E12322" t="s">
        <v>7587</v>
      </c>
      <c r="F12322" s="5">
        <v>400.41319999999996</v>
      </c>
    </row>
    <row r="12323" spans="5:6" x14ac:dyDescent="0.25">
      <c r="E12323" t="s">
        <v>11209</v>
      </c>
      <c r="F12323" s="5">
        <v>400.38799999999998</v>
      </c>
    </row>
    <row r="12324" spans="5:6" x14ac:dyDescent="0.25">
      <c r="E12324" t="s">
        <v>16431</v>
      </c>
      <c r="F12324" s="5">
        <v>400.38799999999992</v>
      </c>
    </row>
    <row r="12325" spans="5:6" x14ac:dyDescent="0.25">
      <c r="E12325" t="s">
        <v>13212</v>
      </c>
      <c r="F12325" s="5">
        <v>400.3707</v>
      </c>
    </row>
    <row r="12326" spans="5:6" x14ac:dyDescent="0.25">
      <c r="E12326" t="s">
        <v>15244</v>
      </c>
      <c r="F12326" s="5">
        <v>400.35650000000004</v>
      </c>
    </row>
    <row r="12327" spans="5:6" x14ac:dyDescent="0.25">
      <c r="E12327" t="s">
        <v>12636</v>
      </c>
      <c r="F12327" s="5">
        <v>400.16250000000002</v>
      </c>
    </row>
    <row r="12328" spans="5:6" x14ac:dyDescent="0.25">
      <c r="E12328" t="s">
        <v>16959</v>
      </c>
      <c r="F12328" s="5">
        <v>400.0150999999999</v>
      </c>
    </row>
    <row r="12329" spans="5:6" x14ac:dyDescent="0.25">
      <c r="E12329" t="s">
        <v>15894</v>
      </c>
      <c r="F12329" s="5">
        <v>399.88190000000009</v>
      </c>
    </row>
    <row r="12330" spans="5:6" x14ac:dyDescent="0.25">
      <c r="E12330" t="s">
        <v>2608</v>
      </c>
      <c r="F12330" s="5">
        <v>399.84349999999995</v>
      </c>
    </row>
    <row r="12331" spans="5:6" x14ac:dyDescent="0.25">
      <c r="E12331" t="s">
        <v>8627</v>
      </c>
      <c r="F12331" s="5">
        <v>399.80050000000006</v>
      </c>
    </row>
    <row r="12332" spans="5:6" x14ac:dyDescent="0.25">
      <c r="E12332" t="s">
        <v>3040</v>
      </c>
      <c r="F12332" s="5">
        <v>399.79969999999992</v>
      </c>
    </row>
    <row r="12333" spans="5:6" x14ac:dyDescent="0.25">
      <c r="E12333" t="s">
        <v>12556</v>
      </c>
      <c r="F12333" s="5">
        <v>399.79349999999994</v>
      </c>
    </row>
    <row r="12334" spans="5:6" x14ac:dyDescent="0.25">
      <c r="E12334" t="s">
        <v>11548</v>
      </c>
      <c r="F12334" s="5">
        <v>399.69539999999989</v>
      </c>
    </row>
    <row r="12335" spans="5:6" x14ac:dyDescent="0.25">
      <c r="E12335" t="s">
        <v>17219</v>
      </c>
      <c r="F12335" s="5">
        <v>399.48130000000015</v>
      </c>
    </row>
    <row r="12336" spans="5:6" x14ac:dyDescent="0.25">
      <c r="E12336" t="s">
        <v>16038</v>
      </c>
      <c r="F12336" s="5">
        <v>399.26809999999995</v>
      </c>
    </row>
    <row r="12337" spans="5:6" x14ac:dyDescent="0.25">
      <c r="E12337" t="s">
        <v>16293</v>
      </c>
      <c r="F12337" s="5">
        <v>399.26200000000006</v>
      </c>
    </row>
    <row r="12338" spans="5:6" x14ac:dyDescent="0.25">
      <c r="E12338" t="s">
        <v>6274</v>
      </c>
      <c r="F12338" s="5">
        <v>399.26200000000006</v>
      </c>
    </row>
    <row r="12339" spans="5:6" x14ac:dyDescent="0.25">
      <c r="E12339" t="s">
        <v>5078</v>
      </c>
      <c r="F12339" s="5">
        <v>399.25570000000005</v>
      </c>
    </row>
    <row r="12340" spans="5:6" x14ac:dyDescent="0.25">
      <c r="E12340" t="s">
        <v>7680</v>
      </c>
      <c r="F12340" s="5">
        <v>399.11180000000002</v>
      </c>
    </row>
    <row r="12341" spans="5:6" x14ac:dyDescent="0.25">
      <c r="E12341" t="s">
        <v>12050</v>
      </c>
      <c r="F12341" s="5">
        <v>398.97339999999997</v>
      </c>
    </row>
    <row r="12342" spans="5:6" x14ac:dyDescent="0.25">
      <c r="E12342" t="s">
        <v>947</v>
      </c>
      <c r="F12342" s="5">
        <v>398.8852</v>
      </c>
    </row>
    <row r="12343" spans="5:6" x14ac:dyDescent="0.25">
      <c r="E12343" t="s">
        <v>12675</v>
      </c>
      <c r="F12343" s="5">
        <v>398.83010000000007</v>
      </c>
    </row>
    <row r="12344" spans="5:6" x14ac:dyDescent="0.25">
      <c r="E12344" t="s">
        <v>13765</v>
      </c>
      <c r="F12344" s="5">
        <v>398.82060000000007</v>
      </c>
    </row>
    <row r="12345" spans="5:6" x14ac:dyDescent="0.25">
      <c r="E12345" t="s">
        <v>7769</v>
      </c>
      <c r="F12345" s="5">
        <v>398.67749999999995</v>
      </c>
    </row>
    <row r="12346" spans="5:6" x14ac:dyDescent="0.25">
      <c r="E12346" t="s">
        <v>6521</v>
      </c>
      <c r="F12346" s="5">
        <v>398.45869999999996</v>
      </c>
    </row>
    <row r="12347" spans="5:6" x14ac:dyDescent="0.25">
      <c r="E12347" t="s">
        <v>16261</v>
      </c>
      <c r="F12347" s="5">
        <v>398.27300000000002</v>
      </c>
    </row>
    <row r="12348" spans="5:6" x14ac:dyDescent="0.25">
      <c r="E12348" t="s">
        <v>4320</v>
      </c>
      <c r="F12348" s="5">
        <v>398.24799999999999</v>
      </c>
    </row>
    <row r="12349" spans="5:6" x14ac:dyDescent="0.25">
      <c r="E12349" t="s">
        <v>6664</v>
      </c>
      <c r="F12349" s="5">
        <v>398.21710000000007</v>
      </c>
    </row>
    <row r="12350" spans="5:6" x14ac:dyDescent="0.25">
      <c r="E12350" t="s">
        <v>14728</v>
      </c>
      <c r="F12350" s="5">
        <v>398.18819999999999</v>
      </c>
    </row>
    <row r="12351" spans="5:6" x14ac:dyDescent="0.25">
      <c r="E12351" t="s">
        <v>15271</v>
      </c>
      <c r="F12351" s="5">
        <v>398.06520000000006</v>
      </c>
    </row>
    <row r="12352" spans="5:6" x14ac:dyDescent="0.25">
      <c r="E12352" t="s">
        <v>13533</v>
      </c>
      <c r="F12352" s="5">
        <v>397.90919999999994</v>
      </c>
    </row>
    <row r="12353" spans="5:6" x14ac:dyDescent="0.25">
      <c r="E12353" t="s">
        <v>3008</v>
      </c>
      <c r="F12353" s="5">
        <v>397.82810000000006</v>
      </c>
    </row>
    <row r="12354" spans="5:6" x14ac:dyDescent="0.25">
      <c r="E12354" t="s">
        <v>3039</v>
      </c>
      <c r="F12354" s="5">
        <v>397.77889999999996</v>
      </c>
    </row>
    <row r="12355" spans="5:6" x14ac:dyDescent="0.25">
      <c r="E12355" t="s">
        <v>10151</v>
      </c>
      <c r="F12355" s="5">
        <v>397.77850000000001</v>
      </c>
    </row>
    <row r="12356" spans="5:6" x14ac:dyDescent="0.25">
      <c r="E12356" t="s">
        <v>9486</v>
      </c>
      <c r="F12356" s="5">
        <v>397.39030000000002</v>
      </c>
    </row>
    <row r="12357" spans="5:6" x14ac:dyDescent="0.25">
      <c r="E12357" t="s">
        <v>12905</v>
      </c>
      <c r="F12357" s="5">
        <v>397.35300000000007</v>
      </c>
    </row>
    <row r="12358" spans="5:6" x14ac:dyDescent="0.25">
      <c r="E12358" t="s">
        <v>9670</v>
      </c>
      <c r="F12358" s="5">
        <v>397.33989999999994</v>
      </c>
    </row>
    <row r="12359" spans="5:6" x14ac:dyDescent="0.25">
      <c r="E12359" t="s">
        <v>17881</v>
      </c>
      <c r="F12359" s="5">
        <v>397.31470000000002</v>
      </c>
    </row>
    <row r="12360" spans="5:6" x14ac:dyDescent="0.25">
      <c r="E12360" t="s">
        <v>17470</v>
      </c>
      <c r="F12360" s="5">
        <v>397.31470000000002</v>
      </c>
    </row>
    <row r="12361" spans="5:6" x14ac:dyDescent="0.25">
      <c r="E12361" t="s">
        <v>11994</v>
      </c>
      <c r="F12361" s="5">
        <v>397.28319999999997</v>
      </c>
    </row>
    <row r="12362" spans="5:6" x14ac:dyDescent="0.25">
      <c r="E12362" t="s">
        <v>13233</v>
      </c>
      <c r="F12362" s="5">
        <v>397.2768999999999</v>
      </c>
    </row>
    <row r="12363" spans="5:6" x14ac:dyDescent="0.25">
      <c r="E12363" t="s">
        <v>17481</v>
      </c>
      <c r="F12363" s="5">
        <v>397.27060000000006</v>
      </c>
    </row>
    <row r="12364" spans="5:6" x14ac:dyDescent="0.25">
      <c r="E12364" t="s">
        <v>1500</v>
      </c>
      <c r="F12364" s="5">
        <v>397.26700000000005</v>
      </c>
    </row>
    <row r="12365" spans="5:6" x14ac:dyDescent="0.25">
      <c r="E12365" t="s">
        <v>11694</v>
      </c>
      <c r="F12365" s="5">
        <v>397.25320000000011</v>
      </c>
    </row>
    <row r="12366" spans="5:6" x14ac:dyDescent="0.25">
      <c r="E12366" t="s">
        <v>1008</v>
      </c>
      <c r="F12366" s="5">
        <v>397.14109999999999</v>
      </c>
    </row>
    <row r="12367" spans="5:6" x14ac:dyDescent="0.25">
      <c r="E12367" t="s">
        <v>16325</v>
      </c>
      <c r="F12367" s="5">
        <v>397.07100000000008</v>
      </c>
    </row>
    <row r="12368" spans="5:6" x14ac:dyDescent="0.25">
      <c r="E12368" t="s">
        <v>7277</v>
      </c>
      <c r="F12368" s="5">
        <v>396.77610000000004</v>
      </c>
    </row>
    <row r="12369" spans="5:6" x14ac:dyDescent="0.25">
      <c r="E12369" t="s">
        <v>1770</v>
      </c>
      <c r="F12369" s="5">
        <v>396.76430000000005</v>
      </c>
    </row>
    <row r="12370" spans="5:6" x14ac:dyDescent="0.25">
      <c r="E12370" t="s">
        <v>17566</v>
      </c>
      <c r="F12370" s="5">
        <v>396.6694</v>
      </c>
    </row>
    <row r="12371" spans="5:6" x14ac:dyDescent="0.25">
      <c r="E12371" t="s">
        <v>1953</v>
      </c>
      <c r="F12371" s="5">
        <v>396.62010000000004</v>
      </c>
    </row>
    <row r="12372" spans="5:6" x14ac:dyDescent="0.25">
      <c r="E12372" t="s">
        <v>4501</v>
      </c>
      <c r="F12372" s="5">
        <v>396.52510000000001</v>
      </c>
    </row>
    <row r="12373" spans="5:6" x14ac:dyDescent="0.25">
      <c r="E12373" t="s">
        <v>3714</v>
      </c>
      <c r="F12373" s="5">
        <v>396.50040000000001</v>
      </c>
    </row>
    <row r="12374" spans="5:6" x14ac:dyDescent="0.25">
      <c r="E12374" t="s">
        <v>4328</v>
      </c>
      <c r="F12374" s="5">
        <v>396.46379999999999</v>
      </c>
    </row>
    <row r="12375" spans="5:6" x14ac:dyDescent="0.25">
      <c r="E12375" t="s">
        <v>11142</v>
      </c>
      <c r="F12375" s="5">
        <v>395.81349999999998</v>
      </c>
    </row>
    <row r="12376" spans="5:6" x14ac:dyDescent="0.25">
      <c r="E12376" t="s">
        <v>3865</v>
      </c>
      <c r="F12376" s="5">
        <v>395.79379999999998</v>
      </c>
    </row>
    <row r="12377" spans="5:6" x14ac:dyDescent="0.25">
      <c r="E12377" t="s">
        <v>17581</v>
      </c>
      <c r="F12377" s="5">
        <v>395.72199999999998</v>
      </c>
    </row>
    <row r="12378" spans="5:6" x14ac:dyDescent="0.25">
      <c r="E12378" t="s">
        <v>13320</v>
      </c>
      <c r="F12378" s="5">
        <v>395.54299999999995</v>
      </c>
    </row>
    <row r="12379" spans="5:6" x14ac:dyDescent="0.25">
      <c r="E12379" t="s">
        <v>8106</v>
      </c>
      <c r="F12379" s="5">
        <v>395.5308</v>
      </c>
    </row>
    <row r="12380" spans="5:6" x14ac:dyDescent="0.25">
      <c r="E12380" t="s">
        <v>1689</v>
      </c>
      <c r="F12380" s="5">
        <v>395.4341</v>
      </c>
    </row>
    <row r="12381" spans="5:6" x14ac:dyDescent="0.25">
      <c r="E12381" t="s">
        <v>4531</v>
      </c>
      <c r="F12381" s="5">
        <v>395.42410000000001</v>
      </c>
    </row>
    <row r="12382" spans="5:6" x14ac:dyDescent="0.25">
      <c r="E12382" t="s">
        <v>16149</v>
      </c>
      <c r="F12382" s="5">
        <v>395.4178</v>
      </c>
    </row>
    <row r="12383" spans="5:6" x14ac:dyDescent="0.25">
      <c r="E12383" t="s">
        <v>16454</v>
      </c>
      <c r="F12383" s="5">
        <v>395.41149999999999</v>
      </c>
    </row>
    <row r="12384" spans="5:6" x14ac:dyDescent="0.25">
      <c r="E12384" t="s">
        <v>9981</v>
      </c>
      <c r="F12384" s="5">
        <v>395.38160000000005</v>
      </c>
    </row>
    <row r="12385" spans="5:6" x14ac:dyDescent="0.25">
      <c r="E12385" t="s">
        <v>13705</v>
      </c>
      <c r="F12385" s="5">
        <v>395.10439999999994</v>
      </c>
    </row>
    <row r="12386" spans="5:6" x14ac:dyDescent="0.25">
      <c r="E12386" t="s">
        <v>13865</v>
      </c>
      <c r="F12386" s="5">
        <v>394.87930000000006</v>
      </c>
    </row>
    <row r="12387" spans="5:6" x14ac:dyDescent="0.25">
      <c r="E12387" t="s">
        <v>5431</v>
      </c>
      <c r="F12387" s="5">
        <v>394.78830000000005</v>
      </c>
    </row>
    <row r="12388" spans="5:6" x14ac:dyDescent="0.25">
      <c r="E12388" t="s">
        <v>6004</v>
      </c>
      <c r="F12388" s="5">
        <v>394.74849999999998</v>
      </c>
    </row>
    <row r="12389" spans="5:6" x14ac:dyDescent="0.25">
      <c r="E12389" t="s">
        <v>17580</v>
      </c>
      <c r="F12389" s="5">
        <v>394.56029999999998</v>
      </c>
    </row>
    <row r="12390" spans="5:6" x14ac:dyDescent="0.25">
      <c r="E12390" t="s">
        <v>1204</v>
      </c>
      <c r="F12390" s="5">
        <v>394.51029999999997</v>
      </c>
    </row>
    <row r="12391" spans="5:6" x14ac:dyDescent="0.25">
      <c r="E12391" t="s">
        <v>10049</v>
      </c>
      <c r="F12391" s="5">
        <v>394.38</v>
      </c>
    </row>
    <row r="12392" spans="5:6" x14ac:dyDescent="0.25">
      <c r="E12392" t="s">
        <v>18287</v>
      </c>
      <c r="F12392" s="5">
        <v>394.32329999999996</v>
      </c>
    </row>
    <row r="12393" spans="5:6" x14ac:dyDescent="0.25">
      <c r="E12393" t="s">
        <v>16807</v>
      </c>
      <c r="F12393" s="5">
        <v>394.32329999999996</v>
      </c>
    </row>
    <row r="12394" spans="5:6" x14ac:dyDescent="0.25">
      <c r="E12394" t="s">
        <v>15605</v>
      </c>
      <c r="F12394" s="5">
        <v>394.32329999999996</v>
      </c>
    </row>
    <row r="12395" spans="5:6" x14ac:dyDescent="0.25">
      <c r="E12395" t="s">
        <v>13999</v>
      </c>
      <c r="F12395" s="5">
        <v>394.32329999999996</v>
      </c>
    </row>
    <row r="12396" spans="5:6" x14ac:dyDescent="0.25">
      <c r="E12396" t="s">
        <v>11734</v>
      </c>
      <c r="F12396" s="5">
        <v>394.32329999999996</v>
      </c>
    </row>
    <row r="12397" spans="5:6" x14ac:dyDescent="0.25">
      <c r="E12397" t="s">
        <v>10380</v>
      </c>
      <c r="F12397" s="5">
        <v>394.32329999999996</v>
      </c>
    </row>
    <row r="12398" spans="5:6" x14ac:dyDescent="0.25">
      <c r="E12398" t="s">
        <v>11150</v>
      </c>
      <c r="F12398" s="5">
        <v>394.32329999999996</v>
      </c>
    </row>
    <row r="12399" spans="5:6" x14ac:dyDescent="0.25">
      <c r="E12399" t="s">
        <v>8772</v>
      </c>
      <c r="F12399" s="5">
        <v>394.32329999999996</v>
      </c>
    </row>
    <row r="12400" spans="5:6" x14ac:dyDescent="0.25">
      <c r="E12400" t="s">
        <v>7298</v>
      </c>
      <c r="F12400" s="5">
        <v>394.32329999999996</v>
      </c>
    </row>
    <row r="12401" spans="5:6" x14ac:dyDescent="0.25">
      <c r="E12401" t="s">
        <v>7119</v>
      </c>
      <c r="F12401" s="5">
        <v>394.32329999999996</v>
      </c>
    </row>
    <row r="12402" spans="5:6" x14ac:dyDescent="0.25">
      <c r="E12402" t="s">
        <v>6911</v>
      </c>
      <c r="F12402" s="5">
        <v>394.32329999999996</v>
      </c>
    </row>
    <row r="12403" spans="5:6" x14ac:dyDescent="0.25">
      <c r="E12403" t="s">
        <v>7775</v>
      </c>
      <c r="F12403" s="5">
        <v>394.32329999999996</v>
      </c>
    </row>
    <row r="12404" spans="5:6" x14ac:dyDescent="0.25">
      <c r="E12404" t="s">
        <v>6910</v>
      </c>
      <c r="F12404" s="5">
        <v>394.32329999999996</v>
      </c>
    </row>
    <row r="12405" spans="5:6" x14ac:dyDescent="0.25">
      <c r="E12405" t="s">
        <v>8029</v>
      </c>
      <c r="F12405" s="5">
        <v>394.32329999999996</v>
      </c>
    </row>
    <row r="12406" spans="5:6" x14ac:dyDescent="0.25">
      <c r="E12406" t="s">
        <v>7234</v>
      </c>
      <c r="F12406" s="5">
        <v>394.32329999999996</v>
      </c>
    </row>
    <row r="12407" spans="5:6" x14ac:dyDescent="0.25">
      <c r="E12407" t="s">
        <v>6086</v>
      </c>
      <c r="F12407" s="5">
        <v>394.32329999999996</v>
      </c>
    </row>
    <row r="12408" spans="5:6" x14ac:dyDescent="0.25">
      <c r="E12408" t="s">
        <v>2870</v>
      </c>
      <c r="F12408" s="5">
        <v>394.32329999999996</v>
      </c>
    </row>
    <row r="12409" spans="5:6" x14ac:dyDescent="0.25">
      <c r="E12409" t="s">
        <v>2280</v>
      </c>
      <c r="F12409" s="5">
        <v>394.32329999999996</v>
      </c>
    </row>
    <row r="12410" spans="5:6" x14ac:dyDescent="0.25">
      <c r="E12410" t="s">
        <v>1368</v>
      </c>
      <c r="F12410" s="5">
        <v>394.32329999999996</v>
      </c>
    </row>
    <row r="12411" spans="5:6" x14ac:dyDescent="0.25">
      <c r="E12411" t="s">
        <v>750</v>
      </c>
      <c r="F12411" s="5">
        <v>394.32329999999996</v>
      </c>
    </row>
    <row r="12412" spans="5:6" x14ac:dyDescent="0.25">
      <c r="E12412" t="s">
        <v>16012</v>
      </c>
      <c r="F12412" s="5">
        <v>394.26660000000004</v>
      </c>
    </row>
    <row r="12413" spans="5:6" x14ac:dyDescent="0.25">
      <c r="E12413" t="s">
        <v>13165</v>
      </c>
      <c r="F12413" s="5">
        <v>394.26660000000004</v>
      </c>
    </row>
    <row r="12414" spans="5:6" x14ac:dyDescent="0.25">
      <c r="E12414" t="s">
        <v>12800</v>
      </c>
      <c r="F12414" s="5">
        <v>394.26660000000004</v>
      </c>
    </row>
    <row r="12415" spans="5:6" x14ac:dyDescent="0.25">
      <c r="E12415" t="s">
        <v>17242</v>
      </c>
      <c r="F12415" s="5">
        <v>394.19100000000003</v>
      </c>
    </row>
    <row r="12416" spans="5:6" x14ac:dyDescent="0.25">
      <c r="E12416" t="s">
        <v>12204</v>
      </c>
      <c r="F12416" s="5">
        <v>394.19100000000003</v>
      </c>
    </row>
    <row r="12417" spans="5:6" x14ac:dyDescent="0.25">
      <c r="E12417" t="s">
        <v>17056</v>
      </c>
      <c r="F12417" s="5">
        <v>394.18469999999996</v>
      </c>
    </row>
    <row r="12418" spans="5:6" x14ac:dyDescent="0.25">
      <c r="E12418" t="s">
        <v>15991</v>
      </c>
      <c r="F12418" s="5">
        <v>394.14730000000003</v>
      </c>
    </row>
    <row r="12419" spans="5:6" x14ac:dyDescent="0.25">
      <c r="E12419" t="s">
        <v>13372</v>
      </c>
      <c r="F12419" s="5">
        <v>394.11660000000012</v>
      </c>
    </row>
    <row r="12420" spans="5:6" x14ac:dyDescent="0.25">
      <c r="E12420" t="s">
        <v>16713</v>
      </c>
      <c r="F12420" s="5">
        <v>394.11630000000002</v>
      </c>
    </row>
    <row r="12421" spans="5:6" x14ac:dyDescent="0.25">
      <c r="E12421" t="s">
        <v>13619</v>
      </c>
      <c r="F12421" s="5">
        <v>394.10889999999995</v>
      </c>
    </row>
    <row r="12422" spans="5:6" x14ac:dyDescent="0.25">
      <c r="E12422" t="s">
        <v>2751</v>
      </c>
      <c r="F12422" s="5">
        <v>393.91579999999999</v>
      </c>
    </row>
    <row r="12423" spans="5:6" x14ac:dyDescent="0.25">
      <c r="E12423" t="s">
        <v>9502</v>
      </c>
      <c r="F12423" s="5">
        <v>393.86580000000004</v>
      </c>
    </row>
    <row r="12424" spans="5:6" x14ac:dyDescent="0.25">
      <c r="E12424" t="s">
        <v>15632</v>
      </c>
      <c r="F12424" s="5">
        <v>393.30870000000004</v>
      </c>
    </row>
    <row r="12425" spans="5:6" x14ac:dyDescent="0.25">
      <c r="E12425" t="s">
        <v>11765</v>
      </c>
      <c r="F12425" s="5">
        <v>393.30199999999991</v>
      </c>
    </row>
    <row r="12426" spans="5:6" x14ac:dyDescent="0.25">
      <c r="E12426" t="s">
        <v>13831</v>
      </c>
      <c r="F12426" s="5">
        <v>393.28969999999998</v>
      </c>
    </row>
    <row r="12427" spans="5:6" x14ac:dyDescent="0.25">
      <c r="E12427" t="s">
        <v>9406</v>
      </c>
      <c r="F12427" s="5">
        <v>393.19489999999996</v>
      </c>
    </row>
    <row r="12428" spans="5:6" x14ac:dyDescent="0.25">
      <c r="E12428" t="s">
        <v>4494</v>
      </c>
      <c r="F12428" s="5">
        <v>393.15160000000003</v>
      </c>
    </row>
    <row r="12429" spans="5:6" x14ac:dyDescent="0.25">
      <c r="E12429" t="s">
        <v>18264</v>
      </c>
      <c r="F12429" s="5">
        <v>392.95780000000002</v>
      </c>
    </row>
    <row r="12430" spans="5:6" x14ac:dyDescent="0.25">
      <c r="E12430" t="s">
        <v>15773</v>
      </c>
      <c r="F12430" s="5">
        <v>392.91629999999998</v>
      </c>
    </row>
    <row r="12431" spans="5:6" x14ac:dyDescent="0.25">
      <c r="E12431" t="s">
        <v>4703</v>
      </c>
      <c r="F12431" s="5">
        <v>392.77850000000007</v>
      </c>
    </row>
    <row r="12432" spans="5:6" x14ac:dyDescent="0.25">
      <c r="E12432" t="s">
        <v>18736</v>
      </c>
      <c r="F12432" s="5">
        <v>392.76400000000001</v>
      </c>
    </row>
    <row r="12433" spans="5:6" x14ac:dyDescent="0.25">
      <c r="E12433" t="s">
        <v>9138</v>
      </c>
      <c r="F12433" s="5">
        <v>392.7398</v>
      </c>
    </row>
    <row r="12434" spans="5:6" x14ac:dyDescent="0.25">
      <c r="E12434" t="s">
        <v>17874</v>
      </c>
      <c r="F12434" s="5">
        <v>392.68079999999998</v>
      </c>
    </row>
    <row r="12435" spans="5:6" x14ac:dyDescent="0.25">
      <c r="E12435" t="s">
        <v>15243</v>
      </c>
      <c r="F12435" s="5">
        <v>392.68079999999998</v>
      </c>
    </row>
    <row r="12436" spans="5:6" x14ac:dyDescent="0.25">
      <c r="E12436" t="s">
        <v>15150</v>
      </c>
      <c r="F12436" s="5">
        <v>392.68079999999998</v>
      </c>
    </row>
    <row r="12437" spans="5:6" x14ac:dyDescent="0.25">
      <c r="E12437" t="s">
        <v>15487</v>
      </c>
      <c r="F12437" s="5">
        <v>392.68079999999998</v>
      </c>
    </row>
    <row r="12438" spans="5:6" x14ac:dyDescent="0.25">
      <c r="E12438" t="s">
        <v>13248</v>
      </c>
      <c r="F12438" s="5">
        <v>392.68079999999998</v>
      </c>
    </row>
    <row r="12439" spans="5:6" x14ac:dyDescent="0.25">
      <c r="E12439" t="s">
        <v>12836</v>
      </c>
      <c r="F12439" s="5">
        <v>392.68079999999998</v>
      </c>
    </row>
    <row r="12440" spans="5:6" x14ac:dyDescent="0.25">
      <c r="E12440" t="s">
        <v>11516</v>
      </c>
      <c r="F12440" s="5">
        <v>392.68079999999998</v>
      </c>
    </row>
    <row r="12441" spans="5:6" x14ac:dyDescent="0.25">
      <c r="E12441" t="s">
        <v>10832</v>
      </c>
      <c r="F12441" s="5">
        <v>392.68079999999998</v>
      </c>
    </row>
    <row r="12442" spans="5:6" x14ac:dyDescent="0.25">
      <c r="E12442" t="s">
        <v>9600</v>
      </c>
      <c r="F12442" s="5">
        <v>392.68079999999998</v>
      </c>
    </row>
    <row r="12443" spans="5:6" x14ac:dyDescent="0.25">
      <c r="E12443" t="s">
        <v>8124</v>
      </c>
      <c r="F12443" s="5">
        <v>392.68079999999998</v>
      </c>
    </row>
    <row r="12444" spans="5:6" x14ac:dyDescent="0.25">
      <c r="E12444" t="s">
        <v>5645</v>
      </c>
      <c r="F12444" s="5">
        <v>392.68079999999998</v>
      </c>
    </row>
    <row r="12445" spans="5:6" x14ac:dyDescent="0.25">
      <c r="E12445" t="s">
        <v>5175</v>
      </c>
      <c r="F12445" s="5">
        <v>392.68079999999998</v>
      </c>
    </row>
    <row r="12446" spans="5:6" x14ac:dyDescent="0.25">
      <c r="E12446" t="s">
        <v>4356</v>
      </c>
      <c r="F12446" s="5">
        <v>392.68079999999998</v>
      </c>
    </row>
    <row r="12447" spans="5:6" x14ac:dyDescent="0.25">
      <c r="E12447" t="s">
        <v>5429</v>
      </c>
      <c r="F12447" s="5">
        <v>392.47519999999997</v>
      </c>
    </row>
    <row r="12448" spans="5:6" x14ac:dyDescent="0.25">
      <c r="E12448" t="s">
        <v>11238</v>
      </c>
      <c r="F12448" s="5">
        <v>392.3445000000001</v>
      </c>
    </row>
    <row r="12449" spans="5:6" x14ac:dyDescent="0.25">
      <c r="E12449" t="s">
        <v>3999</v>
      </c>
      <c r="F12449" s="5">
        <v>392.31299999999999</v>
      </c>
    </row>
    <row r="12450" spans="5:6" x14ac:dyDescent="0.25">
      <c r="E12450" t="s">
        <v>8100</v>
      </c>
      <c r="F12450" s="5">
        <v>392.25709999999992</v>
      </c>
    </row>
    <row r="12451" spans="5:6" x14ac:dyDescent="0.25">
      <c r="E12451" t="s">
        <v>18239</v>
      </c>
      <c r="F12451" s="5">
        <v>392.23109999999997</v>
      </c>
    </row>
    <row r="12452" spans="5:6" x14ac:dyDescent="0.25">
      <c r="E12452" t="s">
        <v>2635</v>
      </c>
      <c r="F12452" s="5">
        <v>392.21849999999995</v>
      </c>
    </row>
    <row r="12453" spans="5:6" x14ac:dyDescent="0.25">
      <c r="E12453" t="s">
        <v>4638</v>
      </c>
      <c r="F12453" s="5">
        <v>392.13820000000004</v>
      </c>
    </row>
    <row r="12454" spans="5:6" x14ac:dyDescent="0.25">
      <c r="E12454" t="s">
        <v>14288</v>
      </c>
      <c r="F12454" s="5">
        <v>392.0995999999999</v>
      </c>
    </row>
    <row r="12455" spans="5:6" x14ac:dyDescent="0.25">
      <c r="E12455" t="s">
        <v>7192</v>
      </c>
      <c r="F12455" s="5">
        <v>391.98160000000007</v>
      </c>
    </row>
    <row r="12456" spans="5:6" x14ac:dyDescent="0.25">
      <c r="E12456" t="s">
        <v>10700</v>
      </c>
      <c r="F12456" s="5">
        <v>391.88069999999993</v>
      </c>
    </row>
    <row r="12457" spans="5:6" x14ac:dyDescent="0.25">
      <c r="E12457" t="s">
        <v>5514</v>
      </c>
      <c r="F12457" s="5">
        <v>391.66180000000003</v>
      </c>
    </row>
    <row r="12458" spans="5:6" x14ac:dyDescent="0.25">
      <c r="E12458" t="s">
        <v>18470</v>
      </c>
      <c r="F12458" s="5">
        <v>391.59249999999997</v>
      </c>
    </row>
    <row r="12459" spans="5:6" x14ac:dyDescent="0.25">
      <c r="E12459" t="s">
        <v>766</v>
      </c>
      <c r="F12459" s="5">
        <v>391.53039999999999</v>
      </c>
    </row>
    <row r="12460" spans="5:6" x14ac:dyDescent="0.25">
      <c r="E12460" t="s">
        <v>16436</v>
      </c>
      <c r="F12460" s="5">
        <v>391.51519999999999</v>
      </c>
    </row>
    <row r="12461" spans="5:6" x14ac:dyDescent="0.25">
      <c r="E12461" t="s">
        <v>6596</v>
      </c>
      <c r="F12461" s="5">
        <v>391.42470000000003</v>
      </c>
    </row>
    <row r="12462" spans="5:6" x14ac:dyDescent="0.25">
      <c r="E12462" t="s">
        <v>15585</v>
      </c>
      <c r="F12462" s="5">
        <v>391.25560000000002</v>
      </c>
    </row>
    <row r="12463" spans="5:6" x14ac:dyDescent="0.25">
      <c r="E12463" t="s">
        <v>11259</v>
      </c>
      <c r="F12463" s="5">
        <v>391.12400000000008</v>
      </c>
    </row>
    <row r="12464" spans="5:6" x14ac:dyDescent="0.25">
      <c r="E12464" t="s">
        <v>16869</v>
      </c>
      <c r="F12464" s="5">
        <v>391.10510000000005</v>
      </c>
    </row>
    <row r="12465" spans="5:6" x14ac:dyDescent="0.25">
      <c r="E12465" t="s">
        <v>11401</v>
      </c>
      <c r="F12465" s="5">
        <v>391.06100000000004</v>
      </c>
    </row>
    <row r="12466" spans="5:6" x14ac:dyDescent="0.25">
      <c r="E12466" t="s">
        <v>5623</v>
      </c>
      <c r="F12466" s="5">
        <v>391.05469999999997</v>
      </c>
    </row>
    <row r="12467" spans="5:6" x14ac:dyDescent="0.25">
      <c r="E12467" t="s">
        <v>8701</v>
      </c>
      <c r="F12467" s="5">
        <v>391.02949999999987</v>
      </c>
    </row>
    <row r="12468" spans="5:6" x14ac:dyDescent="0.25">
      <c r="E12468" t="s">
        <v>7673</v>
      </c>
      <c r="F12468" s="5">
        <v>391.01690000000008</v>
      </c>
    </row>
    <row r="12469" spans="5:6" x14ac:dyDescent="0.25">
      <c r="E12469" t="s">
        <v>13729</v>
      </c>
      <c r="F12469" s="5">
        <v>391.0043</v>
      </c>
    </row>
    <row r="12470" spans="5:6" x14ac:dyDescent="0.25">
      <c r="E12470" t="s">
        <v>10041</v>
      </c>
      <c r="F12470" s="5">
        <v>390.97910000000002</v>
      </c>
    </row>
    <row r="12471" spans="5:6" x14ac:dyDescent="0.25">
      <c r="E12471" t="s">
        <v>18148</v>
      </c>
      <c r="F12471" s="5">
        <v>390.97389999999996</v>
      </c>
    </row>
    <row r="12472" spans="5:6" x14ac:dyDescent="0.25">
      <c r="E12472" t="s">
        <v>1016</v>
      </c>
      <c r="F12472" s="5">
        <v>390.97280000000001</v>
      </c>
    </row>
    <row r="12473" spans="5:6" x14ac:dyDescent="0.25">
      <c r="E12473" t="s">
        <v>3610</v>
      </c>
      <c r="F12473" s="5">
        <v>390.56609999999995</v>
      </c>
    </row>
    <row r="12474" spans="5:6" x14ac:dyDescent="0.25">
      <c r="E12474" t="s">
        <v>7645</v>
      </c>
      <c r="F12474" s="5">
        <v>390.51060000000007</v>
      </c>
    </row>
    <row r="12475" spans="5:6" x14ac:dyDescent="0.25">
      <c r="E12475" t="s">
        <v>12876</v>
      </c>
      <c r="F12475" s="5">
        <v>390.19799999999987</v>
      </c>
    </row>
    <row r="12476" spans="5:6" x14ac:dyDescent="0.25">
      <c r="E12476" t="s">
        <v>12517</v>
      </c>
      <c r="F12476" s="5">
        <v>390.08820000000009</v>
      </c>
    </row>
    <row r="12477" spans="5:6" x14ac:dyDescent="0.25">
      <c r="E12477" t="s">
        <v>14283</v>
      </c>
      <c r="F12477" s="5">
        <v>389.97180000000003</v>
      </c>
    </row>
    <row r="12478" spans="5:6" x14ac:dyDescent="0.25">
      <c r="E12478" t="s">
        <v>13532</v>
      </c>
      <c r="F12478" s="5">
        <v>389.96620000000001</v>
      </c>
    </row>
    <row r="12479" spans="5:6" x14ac:dyDescent="0.25">
      <c r="E12479" t="s">
        <v>1120</v>
      </c>
      <c r="F12479" s="5">
        <v>389.86660000000012</v>
      </c>
    </row>
    <row r="12480" spans="5:6" x14ac:dyDescent="0.25">
      <c r="E12480" t="s">
        <v>13151</v>
      </c>
      <c r="F12480" s="5">
        <v>389.33929999999987</v>
      </c>
    </row>
    <row r="12481" spans="5:6" x14ac:dyDescent="0.25">
      <c r="E12481" t="s">
        <v>15464</v>
      </c>
      <c r="F12481" s="5">
        <v>389.33450000000011</v>
      </c>
    </row>
    <row r="12482" spans="5:6" x14ac:dyDescent="0.25">
      <c r="E12482" t="s">
        <v>11154</v>
      </c>
      <c r="F12482" s="5">
        <v>389.21449999999993</v>
      </c>
    </row>
    <row r="12483" spans="5:6" x14ac:dyDescent="0.25">
      <c r="E12483" t="s">
        <v>16123</v>
      </c>
      <c r="F12483" s="5">
        <v>388.53780000000006</v>
      </c>
    </row>
    <row r="12484" spans="5:6" x14ac:dyDescent="0.25">
      <c r="E12484" t="s">
        <v>4801</v>
      </c>
      <c r="F12484" s="5">
        <v>388.48790000000002</v>
      </c>
    </row>
    <row r="12485" spans="5:6" x14ac:dyDescent="0.25">
      <c r="E12485" t="s">
        <v>17552</v>
      </c>
      <c r="F12485" s="5">
        <v>388.3664</v>
      </c>
    </row>
    <row r="12486" spans="5:6" x14ac:dyDescent="0.25">
      <c r="E12486" t="s">
        <v>1296</v>
      </c>
      <c r="F12486" s="5">
        <v>388.15940000000001</v>
      </c>
    </row>
    <row r="12487" spans="5:6" x14ac:dyDescent="0.25">
      <c r="E12487" t="s">
        <v>5454</v>
      </c>
      <c r="F12487" s="5">
        <v>388.00029999999998</v>
      </c>
    </row>
    <row r="12488" spans="5:6" x14ac:dyDescent="0.25">
      <c r="E12488" t="s">
        <v>13686</v>
      </c>
      <c r="F12488" s="5">
        <v>387.98770000000002</v>
      </c>
    </row>
    <row r="12489" spans="5:6" x14ac:dyDescent="0.25">
      <c r="E12489" t="s">
        <v>10362</v>
      </c>
      <c r="F12489" s="5">
        <v>387.93729999999999</v>
      </c>
    </row>
    <row r="12490" spans="5:6" x14ac:dyDescent="0.25">
      <c r="E12490" t="s">
        <v>10671</v>
      </c>
      <c r="F12490" s="5">
        <v>387.92470000000003</v>
      </c>
    </row>
    <row r="12491" spans="5:6" x14ac:dyDescent="0.25">
      <c r="E12491" t="s">
        <v>1072</v>
      </c>
      <c r="F12491" s="5">
        <v>387.92470000000003</v>
      </c>
    </row>
    <row r="12492" spans="5:6" x14ac:dyDescent="0.25">
      <c r="E12492" t="s">
        <v>4770</v>
      </c>
      <c r="F12492" s="5">
        <v>387.91839999999996</v>
      </c>
    </row>
    <row r="12493" spans="5:6" x14ac:dyDescent="0.25">
      <c r="E12493" t="s">
        <v>4330</v>
      </c>
      <c r="F12493" s="5">
        <v>387.90580000000006</v>
      </c>
    </row>
    <row r="12494" spans="5:6" x14ac:dyDescent="0.25">
      <c r="E12494" t="s">
        <v>16932</v>
      </c>
      <c r="F12494" s="5">
        <v>387.74439999999998</v>
      </c>
    </row>
    <row r="12495" spans="5:6" x14ac:dyDescent="0.25">
      <c r="E12495" t="s">
        <v>15545</v>
      </c>
      <c r="F12495" s="5">
        <v>387.71189999999996</v>
      </c>
    </row>
    <row r="12496" spans="5:6" x14ac:dyDescent="0.25">
      <c r="E12496" t="s">
        <v>16487</v>
      </c>
      <c r="F12496" s="5">
        <v>387.47939999999994</v>
      </c>
    </row>
    <row r="12497" spans="5:6" x14ac:dyDescent="0.25">
      <c r="E12497" t="s">
        <v>1270</v>
      </c>
      <c r="F12497" s="5">
        <v>387.32349999999997</v>
      </c>
    </row>
    <row r="12498" spans="5:6" x14ac:dyDescent="0.25">
      <c r="E12498" t="s">
        <v>15981</v>
      </c>
      <c r="F12498" s="5">
        <v>387.16719999999998</v>
      </c>
    </row>
    <row r="12499" spans="5:6" x14ac:dyDescent="0.25">
      <c r="E12499" t="s">
        <v>3024</v>
      </c>
      <c r="F12499" s="5">
        <v>387.09529999999995</v>
      </c>
    </row>
    <row r="12500" spans="5:6" x14ac:dyDescent="0.25">
      <c r="E12500" t="s">
        <v>1104</v>
      </c>
      <c r="F12500" s="5">
        <v>386.99749999999995</v>
      </c>
    </row>
    <row r="12501" spans="5:6" x14ac:dyDescent="0.25">
      <c r="E12501" t="s">
        <v>10496</v>
      </c>
      <c r="F12501" s="5">
        <v>386.89240000000007</v>
      </c>
    </row>
    <row r="12502" spans="5:6" x14ac:dyDescent="0.25">
      <c r="E12502" t="s">
        <v>12832</v>
      </c>
      <c r="F12502" s="5">
        <v>386.86870000000005</v>
      </c>
    </row>
    <row r="12503" spans="5:6" x14ac:dyDescent="0.25">
      <c r="E12503" t="s">
        <v>11832</v>
      </c>
      <c r="F12503" s="5">
        <v>386.64119999999997</v>
      </c>
    </row>
    <row r="12504" spans="5:6" x14ac:dyDescent="0.25">
      <c r="E12504" t="s">
        <v>9503</v>
      </c>
      <c r="F12504" s="5">
        <v>386.56560000000002</v>
      </c>
    </row>
    <row r="12505" spans="5:6" x14ac:dyDescent="0.25">
      <c r="E12505" t="s">
        <v>8427</v>
      </c>
      <c r="F12505" s="5">
        <v>386.49199999999996</v>
      </c>
    </row>
    <row r="12506" spans="5:6" x14ac:dyDescent="0.25">
      <c r="E12506" t="s">
        <v>2749</v>
      </c>
      <c r="F12506" s="5">
        <v>386.16709999999989</v>
      </c>
    </row>
    <row r="12507" spans="5:6" x14ac:dyDescent="0.25">
      <c r="E12507" t="s">
        <v>6988</v>
      </c>
      <c r="F12507" s="5">
        <v>386.12240000000008</v>
      </c>
    </row>
    <row r="12508" spans="5:6" x14ac:dyDescent="0.25">
      <c r="E12508" t="s">
        <v>8081</v>
      </c>
      <c r="F12508" s="5">
        <v>386.08460000000002</v>
      </c>
    </row>
    <row r="12509" spans="5:6" x14ac:dyDescent="0.25">
      <c r="E12509" t="s">
        <v>15588</v>
      </c>
      <c r="F12509" s="5">
        <v>386.00889999999998</v>
      </c>
    </row>
    <row r="12510" spans="5:6" x14ac:dyDescent="0.25">
      <c r="E12510" t="s">
        <v>14648</v>
      </c>
      <c r="F12510" s="5">
        <v>385.94670000000002</v>
      </c>
    </row>
    <row r="12511" spans="5:6" x14ac:dyDescent="0.25">
      <c r="E12511" t="s">
        <v>9925</v>
      </c>
      <c r="F12511" s="5">
        <v>385.8723</v>
      </c>
    </row>
    <row r="12512" spans="5:6" x14ac:dyDescent="0.25">
      <c r="E12512" t="s">
        <v>16519</v>
      </c>
      <c r="F12512" s="5">
        <v>385.60830000000004</v>
      </c>
    </row>
    <row r="12513" spans="5:6" x14ac:dyDescent="0.25">
      <c r="E12513" t="s">
        <v>13859</v>
      </c>
      <c r="F12513" s="5">
        <v>385.41570000000002</v>
      </c>
    </row>
    <row r="12514" spans="5:6" x14ac:dyDescent="0.25">
      <c r="E12514" t="s">
        <v>15029</v>
      </c>
      <c r="F12514" s="5">
        <v>385.37689999999998</v>
      </c>
    </row>
    <row r="12515" spans="5:6" x14ac:dyDescent="0.25">
      <c r="E12515" t="s">
        <v>13911</v>
      </c>
      <c r="F12515" s="5">
        <v>385.24549999999999</v>
      </c>
    </row>
    <row r="12516" spans="5:6" x14ac:dyDescent="0.25">
      <c r="E12516" t="s">
        <v>10675</v>
      </c>
      <c r="F12516" s="5">
        <v>385.02660000000003</v>
      </c>
    </row>
    <row r="12517" spans="5:6" x14ac:dyDescent="0.25">
      <c r="E12517" t="s">
        <v>6710</v>
      </c>
      <c r="F12517" s="5">
        <v>384.95850000000002</v>
      </c>
    </row>
    <row r="12518" spans="5:6" x14ac:dyDescent="0.25">
      <c r="E12518" t="s">
        <v>7778</v>
      </c>
      <c r="F12518" s="5">
        <v>384.85770000000008</v>
      </c>
    </row>
    <row r="12519" spans="5:6" x14ac:dyDescent="0.25">
      <c r="E12519" t="s">
        <v>4379</v>
      </c>
      <c r="F12519" s="5">
        <v>384.84509999999995</v>
      </c>
    </row>
    <row r="12520" spans="5:6" x14ac:dyDescent="0.25">
      <c r="E12520" t="s">
        <v>10850</v>
      </c>
      <c r="F12520" s="5">
        <v>384.83880000000005</v>
      </c>
    </row>
    <row r="12521" spans="5:6" x14ac:dyDescent="0.25">
      <c r="E12521" t="s">
        <v>12145</v>
      </c>
      <c r="F12521" s="5">
        <v>384.81990000000002</v>
      </c>
    </row>
    <row r="12522" spans="5:6" x14ac:dyDescent="0.25">
      <c r="E12522" t="s">
        <v>3523</v>
      </c>
      <c r="F12522" s="5">
        <v>384.8073</v>
      </c>
    </row>
    <row r="12523" spans="5:6" x14ac:dyDescent="0.25">
      <c r="E12523" t="s">
        <v>12129</v>
      </c>
      <c r="F12523" s="5">
        <v>384.79469999999998</v>
      </c>
    </row>
    <row r="12524" spans="5:6" x14ac:dyDescent="0.25">
      <c r="E12524" t="s">
        <v>13031</v>
      </c>
      <c r="F12524" s="5">
        <v>384.78210000000007</v>
      </c>
    </row>
    <row r="12525" spans="5:6" x14ac:dyDescent="0.25">
      <c r="E12525" t="s">
        <v>6170</v>
      </c>
      <c r="F12525" s="5">
        <v>384.78210000000001</v>
      </c>
    </row>
    <row r="12526" spans="5:6" x14ac:dyDescent="0.25">
      <c r="E12526" t="s">
        <v>4063</v>
      </c>
      <c r="F12526" s="5">
        <v>384.78210000000001</v>
      </c>
    </row>
    <row r="12527" spans="5:6" x14ac:dyDescent="0.25">
      <c r="E12527" t="s">
        <v>5558</v>
      </c>
      <c r="F12527" s="5">
        <v>384.76949999999994</v>
      </c>
    </row>
    <row r="12528" spans="5:6" x14ac:dyDescent="0.25">
      <c r="E12528" t="s">
        <v>18481</v>
      </c>
      <c r="F12528" s="5">
        <v>384.68530000000004</v>
      </c>
    </row>
    <row r="12529" spans="5:6" x14ac:dyDescent="0.25">
      <c r="E12529" t="s">
        <v>8960</v>
      </c>
      <c r="F12529" s="5">
        <v>384.49430000000007</v>
      </c>
    </row>
    <row r="12530" spans="5:6" x14ac:dyDescent="0.25">
      <c r="E12530" t="s">
        <v>6089</v>
      </c>
      <c r="F12530" s="5">
        <v>384.15100000000007</v>
      </c>
    </row>
    <row r="12531" spans="5:6" x14ac:dyDescent="0.25">
      <c r="E12531" t="s">
        <v>17087</v>
      </c>
      <c r="F12531" s="5">
        <v>383.8809</v>
      </c>
    </row>
    <row r="12532" spans="5:6" x14ac:dyDescent="0.25">
      <c r="E12532" t="s">
        <v>1244</v>
      </c>
      <c r="F12532" s="5">
        <v>383.72609999999997</v>
      </c>
    </row>
    <row r="12533" spans="5:6" x14ac:dyDescent="0.25">
      <c r="E12533" t="s">
        <v>17184</v>
      </c>
      <c r="F12533" s="5">
        <v>383.52319999999986</v>
      </c>
    </row>
    <row r="12534" spans="5:6" x14ac:dyDescent="0.25">
      <c r="E12534" t="s">
        <v>8743</v>
      </c>
      <c r="F12534" s="5">
        <v>383.32400000000007</v>
      </c>
    </row>
    <row r="12535" spans="5:6" x14ac:dyDescent="0.25">
      <c r="E12535" t="s">
        <v>14240</v>
      </c>
      <c r="F12535" s="5">
        <v>383.15429999999998</v>
      </c>
    </row>
    <row r="12536" spans="5:6" x14ac:dyDescent="0.25">
      <c r="E12536" t="s">
        <v>3349</v>
      </c>
      <c r="F12536" s="5">
        <v>383.0675</v>
      </c>
    </row>
    <row r="12537" spans="5:6" x14ac:dyDescent="0.25">
      <c r="E12537" t="s">
        <v>8165</v>
      </c>
      <c r="F12537" s="5">
        <v>382.923</v>
      </c>
    </row>
    <row r="12538" spans="5:6" x14ac:dyDescent="0.25">
      <c r="E12538" t="s">
        <v>17296</v>
      </c>
      <c r="F12538" s="5">
        <v>382.74270000000007</v>
      </c>
    </row>
    <row r="12539" spans="5:6" x14ac:dyDescent="0.25">
      <c r="E12539" t="s">
        <v>7533</v>
      </c>
      <c r="F12539" s="5">
        <v>382.64149999999995</v>
      </c>
    </row>
    <row r="12540" spans="5:6" x14ac:dyDescent="0.25">
      <c r="E12540" t="s">
        <v>8000</v>
      </c>
      <c r="F12540" s="5">
        <v>382.60230000000013</v>
      </c>
    </row>
    <row r="12541" spans="5:6" x14ac:dyDescent="0.25">
      <c r="E12541" t="s">
        <v>12602</v>
      </c>
      <c r="F12541" s="5">
        <v>382.45450000000005</v>
      </c>
    </row>
    <row r="12542" spans="5:6" x14ac:dyDescent="0.25">
      <c r="E12542" t="s">
        <v>14381</v>
      </c>
      <c r="F12542" s="5">
        <v>382.35370000000006</v>
      </c>
    </row>
    <row r="12543" spans="5:6" x14ac:dyDescent="0.25">
      <c r="E12543" t="s">
        <v>13502</v>
      </c>
      <c r="F12543" s="5">
        <v>382.35370000000006</v>
      </c>
    </row>
    <row r="12544" spans="5:6" x14ac:dyDescent="0.25">
      <c r="E12544" t="s">
        <v>5199</v>
      </c>
      <c r="F12544" s="5">
        <v>382.35340000000002</v>
      </c>
    </row>
    <row r="12545" spans="5:6" x14ac:dyDescent="0.25">
      <c r="E12545" t="s">
        <v>6153</v>
      </c>
      <c r="F12545" s="5">
        <v>382.35290000000003</v>
      </c>
    </row>
    <row r="12546" spans="5:6" x14ac:dyDescent="0.25">
      <c r="E12546" t="s">
        <v>11862</v>
      </c>
      <c r="F12546" s="5">
        <v>382.32849999999996</v>
      </c>
    </row>
    <row r="12547" spans="5:6" x14ac:dyDescent="0.25">
      <c r="E12547" t="s">
        <v>6316</v>
      </c>
      <c r="F12547" s="5">
        <v>382.32300000000009</v>
      </c>
    </row>
    <row r="12548" spans="5:6" x14ac:dyDescent="0.25">
      <c r="E12548" t="s">
        <v>13857</v>
      </c>
      <c r="F12548" s="5">
        <v>382.30959999999999</v>
      </c>
    </row>
    <row r="12549" spans="5:6" x14ac:dyDescent="0.25">
      <c r="E12549" t="s">
        <v>8938</v>
      </c>
      <c r="F12549" s="5">
        <v>382.21340000000004</v>
      </c>
    </row>
    <row r="12550" spans="5:6" x14ac:dyDescent="0.25">
      <c r="E12550" t="s">
        <v>4225</v>
      </c>
      <c r="F12550" s="5">
        <v>382.21340000000004</v>
      </c>
    </row>
    <row r="12551" spans="5:6" x14ac:dyDescent="0.25">
      <c r="E12551" t="s">
        <v>16010</v>
      </c>
      <c r="F12551" s="5">
        <v>382.10069999999996</v>
      </c>
    </row>
    <row r="12552" spans="5:6" x14ac:dyDescent="0.25">
      <c r="E12552" t="s">
        <v>5856</v>
      </c>
      <c r="F12552" s="5">
        <v>381.92649999999998</v>
      </c>
    </row>
    <row r="12553" spans="5:6" x14ac:dyDescent="0.25">
      <c r="E12553" t="s">
        <v>13100</v>
      </c>
      <c r="F12553" s="5">
        <v>381.84740000000005</v>
      </c>
    </row>
    <row r="12554" spans="5:6" x14ac:dyDescent="0.25">
      <c r="E12554" t="s">
        <v>7156</v>
      </c>
      <c r="F12554" s="5">
        <v>381.82849999999996</v>
      </c>
    </row>
    <row r="12555" spans="5:6" x14ac:dyDescent="0.25">
      <c r="E12555" t="s">
        <v>9056</v>
      </c>
      <c r="F12555" s="5">
        <v>381.77550000000002</v>
      </c>
    </row>
    <row r="12556" spans="5:6" x14ac:dyDescent="0.25">
      <c r="E12556" t="s">
        <v>10052</v>
      </c>
      <c r="F12556" s="5">
        <v>381.73400000000009</v>
      </c>
    </row>
    <row r="12557" spans="5:6" x14ac:dyDescent="0.25">
      <c r="E12557" t="s">
        <v>10488</v>
      </c>
      <c r="F12557" s="5">
        <v>381.72139999999996</v>
      </c>
    </row>
    <row r="12558" spans="5:6" x14ac:dyDescent="0.25">
      <c r="E12558" t="s">
        <v>12304</v>
      </c>
      <c r="F12558" s="5">
        <v>381.7088</v>
      </c>
    </row>
    <row r="12559" spans="5:6" x14ac:dyDescent="0.25">
      <c r="E12559" t="s">
        <v>18683</v>
      </c>
      <c r="F12559" s="5">
        <v>381.69620000000003</v>
      </c>
    </row>
    <row r="12560" spans="5:6" x14ac:dyDescent="0.25">
      <c r="E12560" t="s">
        <v>11587</v>
      </c>
      <c r="F12560" s="5">
        <v>381.69620000000003</v>
      </c>
    </row>
    <row r="12561" spans="5:6" x14ac:dyDescent="0.25">
      <c r="E12561" t="s">
        <v>12982</v>
      </c>
      <c r="F12561" s="5">
        <v>381.66469999999998</v>
      </c>
    </row>
    <row r="12562" spans="5:6" x14ac:dyDescent="0.25">
      <c r="E12562" t="s">
        <v>16698</v>
      </c>
      <c r="F12562" s="5">
        <v>381.65840000000003</v>
      </c>
    </row>
    <row r="12563" spans="5:6" x14ac:dyDescent="0.25">
      <c r="E12563" t="s">
        <v>8330</v>
      </c>
      <c r="F12563" s="5">
        <v>381.65840000000003</v>
      </c>
    </row>
    <row r="12564" spans="5:6" x14ac:dyDescent="0.25">
      <c r="E12564" t="s">
        <v>9401</v>
      </c>
      <c r="F12564" s="5">
        <v>381.65840000000003</v>
      </c>
    </row>
    <row r="12565" spans="5:6" x14ac:dyDescent="0.25">
      <c r="E12565" t="s">
        <v>11470</v>
      </c>
      <c r="F12565" s="5">
        <v>381.65839999999992</v>
      </c>
    </row>
    <row r="12566" spans="5:6" x14ac:dyDescent="0.25">
      <c r="E12566" t="s">
        <v>10824</v>
      </c>
      <c r="F12566" s="5">
        <v>381.62689999999998</v>
      </c>
    </row>
    <row r="12567" spans="5:6" x14ac:dyDescent="0.25">
      <c r="E12567" t="s">
        <v>2389</v>
      </c>
      <c r="F12567" s="5">
        <v>381.62059999999997</v>
      </c>
    </row>
    <row r="12568" spans="5:6" x14ac:dyDescent="0.25">
      <c r="E12568" t="s">
        <v>16312</v>
      </c>
      <c r="F12568" s="5">
        <v>381.60210000000001</v>
      </c>
    </row>
    <row r="12569" spans="5:6" x14ac:dyDescent="0.25">
      <c r="E12569" t="s">
        <v>14637</v>
      </c>
      <c r="F12569" s="5">
        <v>381.55130000000008</v>
      </c>
    </row>
    <row r="12570" spans="5:6" x14ac:dyDescent="0.25">
      <c r="E12570" t="s">
        <v>15311</v>
      </c>
      <c r="F12570" s="5">
        <v>381.33310000000006</v>
      </c>
    </row>
    <row r="12571" spans="5:6" x14ac:dyDescent="0.25">
      <c r="E12571" t="s">
        <v>2928</v>
      </c>
      <c r="F12571" s="5">
        <v>381.20799999999991</v>
      </c>
    </row>
    <row r="12572" spans="5:6" x14ac:dyDescent="0.25">
      <c r="E12572" t="s">
        <v>9987</v>
      </c>
      <c r="F12572" s="5">
        <v>381.18940000000003</v>
      </c>
    </row>
    <row r="12573" spans="5:6" x14ac:dyDescent="0.25">
      <c r="E12573" t="s">
        <v>15579</v>
      </c>
      <c r="F12573" s="5">
        <v>381.17099999999999</v>
      </c>
    </row>
    <row r="12574" spans="5:6" x14ac:dyDescent="0.25">
      <c r="E12574" t="s">
        <v>7232</v>
      </c>
      <c r="F12574" s="5">
        <v>380.94169999999997</v>
      </c>
    </row>
    <row r="12575" spans="5:6" x14ac:dyDescent="0.25">
      <c r="E12575" t="s">
        <v>12250</v>
      </c>
      <c r="F12575" s="5">
        <v>380.93099999999993</v>
      </c>
    </row>
    <row r="12576" spans="5:6" x14ac:dyDescent="0.25">
      <c r="E12576" t="s">
        <v>3901</v>
      </c>
      <c r="F12576" s="5">
        <v>380.92490000000004</v>
      </c>
    </row>
    <row r="12577" spans="5:6" x14ac:dyDescent="0.25">
      <c r="E12577" t="s">
        <v>17115</v>
      </c>
      <c r="F12577" s="5">
        <v>380.92019999999997</v>
      </c>
    </row>
    <row r="12578" spans="5:6" x14ac:dyDescent="0.25">
      <c r="E12578" t="s">
        <v>14975</v>
      </c>
      <c r="F12578" s="5">
        <v>380.81330000000008</v>
      </c>
    </row>
    <row r="12579" spans="5:6" x14ac:dyDescent="0.25">
      <c r="E12579" t="s">
        <v>18870</v>
      </c>
      <c r="F12579" s="5">
        <v>380.68819999999999</v>
      </c>
    </row>
    <row r="12580" spans="5:6" x14ac:dyDescent="0.25">
      <c r="E12580" t="s">
        <v>8584</v>
      </c>
      <c r="F12580" s="5">
        <v>380.67910000000006</v>
      </c>
    </row>
    <row r="12581" spans="5:6" x14ac:dyDescent="0.25">
      <c r="E12581" t="s">
        <v>3436</v>
      </c>
      <c r="F12581" s="5">
        <v>380.48630000000003</v>
      </c>
    </row>
    <row r="12582" spans="5:6" x14ac:dyDescent="0.25">
      <c r="E12582" t="s">
        <v>11001</v>
      </c>
      <c r="F12582" s="5">
        <v>380.48200000000003</v>
      </c>
    </row>
    <row r="12583" spans="5:6" x14ac:dyDescent="0.25">
      <c r="E12583" t="s">
        <v>14052</v>
      </c>
      <c r="F12583" s="5">
        <v>380.42489999999998</v>
      </c>
    </row>
    <row r="12584" spans="5:6" x14ac:dyDescent="0.25">
      <c r="E12584" t="s">
        <v>10975</v>
      </c>
      <c r="F12584" s="5">
        <v>380.36309999999997</v>
      </c>
    </row>
    <row r="12585" spans="5:6" x14ac:dyDescent="0.25">
      <c r="E12585" t="s">
        <v>15437</v>
      </c>
      <c r="F12585" s="5">
        <v>380.12400000000002</v>
      </c>
    </row>
    <row r="12586" spans="5:6" x14ac:dyDescent="0.25">
      <c r="E12586" t="s">
        <v>16191</v>
      </c>
      <c r="F12586" s="5">
        <v>380.10440000000006</v>
      </c>
    </row>
    <row r="12587" spans="5:6" x14ac:dyDescent="0.25">
      <c r="E12587" t="s">
        <v>4272</v>
      </c>
      <c r="F12587" s="5">
        <v>379.93079999999998</v>
      </c>
    </row>
    <row r="12588" spans="5:6" x14ac:dyDescent="0.25">
      <c r="E12588" t="s">
        <v>7589</v>
      </c>
      <c r="F12588" s="5">
        <v>379.74379999999996</v>
      </c>
    </row>
    <row r="12589" spans="5:6" x14ac:dyDescent="0.25">
      <c r="E12589" t="s">
        <v>11141</v>
      </c>
      <c r="F12589" s="5">
        <v>379.74299999999999</v>
      </c>
    </row>
    <row r="12590" spans="5:6" x14ac:dyDescent="0.25">
      <c r="E12590" t="s">
        <v>4519</v>
      </c>
      <c r="F12590" s="5">
        <v>379.71190000000001</v>
      </c>
    </row>
    <row r="12591" spans="5:6" x14ac:dyDescent="0.25">
      <c r="E12591" t="s">
        <v>3379</v>
      </c>
      <c r="F12591" s="5">
        <v>379.49259999999998</v>
      </c>
    </row>
    <row r="12592" spans="5:6" x14ac:dyDescent="0.25">
      <c r="E12592" t="s">
        <v>7479</v>
      </c>
      <c r="F12592" s="5">
        <v>379.47309999999993</v>
      </c>
    </row>
    <row r="12593" spans="5:6" x14ac:dyDescent="0.25">
      <c r="E12593" t="s">
        <v>6768</v>
      </c>
      <c r="F12593" s="5">
        <v>379.29690000000005</v>
      </c>
    </row>
    <row r="12594" spans="5:6" x14ac:dyDescent="0.25">
      <c r="E12594" t="s">
        <v>17413</v>
      </c>
      <c r="F12594" s="5">
        <v>379.16699999999997</v>
      </c>
    </row>
    <row r="12595" spans="5:6" x14ac:dyDescent="0.25">
      <c r="E12595" t="s">
        <v>15440</v>
      </c>
      <c r="F12595" s="5">
        <v>378.98260000000005</v>
      </c>
    </row>
    <row r="12596" spans="5:6" x14ac:dyDescent="0.25">
      <c r="E12596" t="s">
        <v>10047</v>
      </c>
      <c r="F12596" s="5">
        <v>378.78699999999998</v>
      </c>
    </row>
    <row r="12597" spans="5:6" x14ac:dyDescent="0.25">
      <c r="E12597" t="s">
        <v>16259</v>
      </c>
      <c r="F12597" s="5">
        <v>378.71740000000005</v>
      </c>
    </row>
    <row r="12598" spans="5:6" x14ac:dyDescent="0.25">
      <c r="E12598" t="s">
        <v>15556</v>
      </c>
      <c r="F12598" s="5">
        <v>378.61030000000011</v>
      </c>
    </row>
    <row r="12599" spans="5:6" x14ac:dyDescent="0.25">
      <c r="E12599" t="s">
        <v>2930</v>
      </c>
      <c r="F12599" s="5">
        <v>378.59769999999997</v>
      </c>
    </row>
    <row r="12600" spans="5:6" x14ac:dyDescent="0.25">
      <c r="E12600" t="s">
        <v>3336</v>
      </c>
      <c r="F12600" s="5">
        <v>378.59769999999992</v>
      </c>
    </row>
    <row r="12601" spans="5:6" x14ac:dyDescent="0.25">
      <c r="E12601" t="s">
        <v>12958</v>
      </c>
      <c r="F12601" s="5">
        <v>378.57249999999999</v>
      </c>
    </row>
    <row r="12602" spans="5:6" x14ac:dyDescent="0.25">
      <c r="E12602" t="s">
        <v>9641</v>
      </c>
      <c r="F12602" s="5">
        <v>378.57249999999999</v>
      </c>
    </row>
    <row r="12603" spans="5:6" x14ac:dyDescent="0.25">
      <c r="E12603" t="s">
        <v>14655</v>
      </c>
      <c r="F12603" s="5">
        <v>378.53469999999999</v>
      </c>
    </row>
    <row r="12604" spans="5:6" x14ac:dyDescent="0.25">
      <c r="E12604" t="s">
        <v>10843</v>
      </c>
      <c r="F12604" s="5">
        <v>378.52210000000002</v>
      </c>
    </row>
    <row r="12605" spans="5:6" x14ac:dyDescent="0.25">
      <c r="E12605" t="s">
        <v>16571</v>
      </c>
      <c r="F12605" s="5">
        <v>378.49690000000004</v>
      </c>
    </row>
    <row r="12606" spans="5:6" x14ac:dyDescent="0.25">
      <c r="E12606" t="s">
        <v>8495</v>
      </c>
      <c r="F12606" s="5">
        <v>378.47170000000006</v>
      </c>
    </row>
    <row r="12607" spans="5:6" x14ac:dyDescent="0.25">
      <c r="E12607" t="s">
        <v>1965</v>
      </c>
      <c r="F12607" s="5">
        <v>378.4355000000001</v>
      </c>
    </row>
    <row r="12608" spans="5:6" x14ac:dyDescent="0.25">
      <c r="E12608" t="s">
        <v>11353</v>
      </c>
      <c r="F12608" s="5">
        <v>378.37639999999999</v>
      </c>
    </row>
    <row r="12609" spans="5:6" x14ac:dyDescent="0.25">
      <c r="E12609" t="s">
        <v>7870</v>
      </c>
      <c r="F12609" s="5">
        <v>378.20279999999997</v>
      </c>
    </row>
    <row r="12610" spans="5:6" x14ac:dyDescent="0.25">
      <c r="E12610" t="s">
        <v>10703</v>
      </c>
      <c r="F12610" s="5">
        <v>377.99059999999997</v>
      </c>
    </row>
    <row r="12611" spans="5:6" x14ac:dyDescent="0.25">
      <c r="E12611" t="s">
        <v>14709</v>
      </c>
      <c r="F12611" s="5">
        <v>377.97820000000002</v>
      </c>
    </row>
    <row r="12612" spans="5:6" x14ac:dyDescent="0.25">
      <c r="E12612" t="s">
        <v>2934</v>
      </c>
      <c r="F12612" s="5">
        <v>377.96540000000005</v>
      </c>
    </row>
    <row r="12613" spans="5:6" x14ac:dyDescent="0.25">
      <c r="E12613" t="s">
        <v>14533</v>
      </c>
      <c r="F12613" s="5">
        <v>377.93389999999999</v>
      </c>
    </row>
    <row r="12614" spans="5:6" x14ac:dyDescent="0.25">
      <c r="E12614" t="s">
        <v>1730</v>
      </c>
      <c r="F12614" s="5">
        <v>377.89059999999995</v>
      </c>
    </row>
    <row r="12615" spans="5:6" x14ac:dyDescent="0.25">
      <c r="E12615" t="s">
        <v>10213</v>
      </c>
      <c r="F12615" s="5">
        <v>377.83269999999999</v>
      </c>
    </row>
    <row r="12616" spans="5:6" x14ac:dyDescent="0.25">
      <c r="E12616" t="s">
        <v>10418</v>
      </c>
      <c r="F12616" s="5">
        <v>377.79050000000001</v>
      </c>
    </row>
    <row r="12617" spans="5:6" x14ac:dyDescent="0.25">
      <c r="E12617" t="s">
        <v>16769</v>
      </c>
      <c r="F12617" s="5">
        <v>377.72110000000004</v>
      </c>
    </row>
    <row r="12618" spans="5:6" x14ac:dyDescent="0.25">
      <c r="E12618" t="s">
        <v>8782</v>
      </c>
      <c r="F12618" s="5">
        <v>377.5831</v>
      </c>
    </row>
    <row r="12619" spans="5:6" x14ac:dyDescent="0.25">
      <c r="E12619" t="s">
        <v>1134</v>
      </c>
      <c r="F12619" s="5">
        <v>377.55670000000009</v>
      </c>
    </row>
    <row r="12620" spans="5:6" x14ac:dyDescent="0.25">
      <c r="E12620" t="s">
        <v>933</v>
      </c>
      <c r="F12620" s="5">
        <v>377.3583000000001</v>
      </c>
    </row>
    <row r="12621" spans="5:6" x14ac:dyDescent="0.25">
      <c r="E12621" t="s">
        <v>3621</v>
      </c>
      <c r="F12621" s="5">
        <v>377.35830000000004</v>
      </c>
    </row>
    <row r="12622" spans="5:6" x14ac:dyDescent="0.25">
      <c r="E12622" t="s">
        <v>16671</v>
      </c>
      <c r="F12622" s="5">
        <v>377.25120000000004</v>
      </c>
    </row>
    <row r="12623" spans="5:6" x14ac:dyDescent="0.25">
      <c r="E12623" t="s">
        <v>11360</v>
      </c>
      <c r="F12623" s="5">
        <v>377.09699999999987</v>
      </c>
    </row>
    <row r="12624" spans="5:6" x14ac:dyDescent="0.25">
      <c r="E12624" t="s">
        <v>8932</v>
      </c>
      <c r="F12624" s="5">
        <v>377.08319999999998</v>
      </c>
    </row>
    <row r="12625" spans="5:6" x14ac:dyDescent="0.25">
      <c r="E12625" t="s">
        <v>18448</v>
      </c>
      <c r="F12625" s="5">
        <v>377.04489999999998</v>
      </c>
    </row>
    <row r="12626" spans="5:6" x14ac:dyDescent="0.25">
      <c r="E12626" t="s">
        <v>4990</v>
      </c>
      <c r="F12626" s="5">
        <v>376.88900000000007</v>
      </c>
    </row>
    <row r="12627" spans="5:6" x14ac:dyDescent="0.25">
      <c r="E12627" t="s">
        <v>8707</v>
      </c>
      <c r="F12627" s="5">
        <v>376.84170000000006</v>
      </c>
    </row>
    <row r="12628" spans="5:6" x14ac:dyDescent="0.25">
      <c r="E12628" t="s">
        <v>7124</v>
      </c>
      <c r="F12628" s="5">
        <v>376.74210000000005</v>
      </c>
    </row>
    <row r="12629" spans="5:6" x14ac:dyDescent="0.25">
      <c r="E12629" t="s">
        <v>9028</v>
      </c>
      <c r="F12629" s="5">
        <v>376.73150000000004</v>
      </c>
    </row>
    <row r="12630" spans="5:6" x14ac:dyDescent="0.25">
      <c r="E12630" t="s">
        <v>15664</v>
      </c>
      <c r="F12630" s="5">
        <v>376.71339999999998</v>
      </c>
    </row>
    <row r="12631" spans="5:6" x14ac:dyDescent="0.25">
      <c r="E12631" t="s">
        <v>16879</v>
      </c>
      <c r="F12631" s="5">
        <v>376.67330000000004</v>
      </c>
    </row>
    <row r="12632" spans="5:6" x14ac:dyDescent="0.25">
      <c r="E12632" t="s">
        <v>6929</v>
      </c>
      <c r="F12632" s="5">
        <v>376.55629999999996</v>
      </c>
    </row>
    <row r="12633" spans="5:6" x14ac:dyDescent="0.25">
      <c r="E12633" t="s">
        <v>6591</v>
      </c>
      <c r="F12633" s="5">
        <v>376.32600000000008</v>
      </c>
    </row>
    <row r="12634" spans="5:6" x14ac:dyDescent="0.25">
      <c r="E12634" t="s">
        <v>14350</v>
      </c>
      <c r="F12634" s="5">
        <v>376.20550000000003</v>
      </c>
    </row>
    <row r="12635" spans="5:6" x14ac:dyDescent="0.25">
      <c r="E12635" t="s">
        <v>1257</v>
      </c>
      <c r="F12635" s="5">
        <v>376.18849999999998</v>
      </c>
    </row>
    <row r="12636" spans="5:6" x14ac:dyDescent="0.25">
      <c r="E12636" t="s">
        <v>1441</v>
      </c>
      <c r="F12636" s="5">
        <v>375.68209999999993</v>
      </c>
    </row>
    <row r="12637" spans="5:6" x14ac:dyDescent="0.25">
      <c r="E12637" t="s">
        <v>15331</v>
      </c>
      <c r="F12637" s="5">
        <v>375.65539999999999</v>
      </c>
    </row>
    <row r="12638" spans="5:6" x14ac:dyDescent="0.25">
      <c r="E12638" t="s">
        <v>9720</v>
      </c>
      <c r="F12638" s="5">
        <v>375.50560000000007</v>
      </c>
    </row>
    <row r="12639" spans="5:6" x14ac:dyDescent="0.25">
      <c r="E12639" t="s">
        <v>13935</v>
      </c>
      <c r="F12639" s="5">
        <v>375.48660000000007</v>
      </c>
    </row>
    <row r="12640" spans="5:6" x14ac:dyDescent="0.25">
      <c r="E12640" t="s">
        <v>13717</v>
      </c>
      <c r="F12640" s="5">
        <v>375.47399999999993</v>
      </c>
    </row>
    <row r="12641" spans="5:6" x14ac:dyDescent="0.25">
      <c r="E12641" t="s">
        <v>11760</v>
      </c>
      <c r="F12641" s="5">
        <v>375.47399999999993</v>
      </c>
    </row>
    <row r="12642" spans="5:6" x14ac:dyDescent="0.25">
      <c r="E12642" t="s">
        <v>11578</v>
      </c>
      <c r="F12642" s="5">
        <v>375.47399999999993</v>
      </c>
    </row>
    <row r="12643" spans="5:6" x14ac:dyDescent="0.25">
      <c r="E12643" t="s">
        <v>2636</v>
      </c>
      <c r="F12643" s="5">
        <v>375.47399999999993</v>
      </c>
    </row>
    <row r="12644" spans="5:6" x14ac:dyDescent="0.25">
      <c r="E12644" t="s">
        <v>3564</v>
      </c>
      <c r="F12644" s="5">
        <v>375.47399999999993</v>
      </c>
    </row>
    <row r="12645" spans="5:6" x14ac:dyDescent="0.25">
      <c r="E12645" t="s">
        <v>2034</v>
      </c>
      <c r="F12645" s="5">
        <v>375.47399999999993</v>
      </c>
    </row>
    <row r="12646" spans="5:6" x14ac:dyDescent="0.25">
      <c r="E12646" t="s">
        <v>5121</v>
      </c>
      <c r="F12646" s="5">
        <v>375.45510000000002</v>
      </c>
    </row>
    <row r="12647" spans="5:6" x14ac:dyDescent="0.25">
      <c r="E12647" t="s">
        <v>18449</v>
      </c>
      <c r="F12647" s="5">
        <v>375.44880000000001</v>
      </c>
    </row>
    <row r="12648" spans="5:6" x14ac:dyDescent="0.25">
      <c r="E12648" t="s">
        <v>16379</v>
      </c>
      <c r="F12648" s="5">
        <v>375.44880000000001</v>
      </c>
    </row>
    <row r="12649" spans="5:6" x14ac:dyDescent="0.25">
      <c r="E12649" t="s">
        <v>4264</v>
      </c>
      <c r="F12649" s="5">
        <v>375.41149999999993</v>
      </c>
    </row>
    <row r="12650" spans="5:6" x14ac:dyDescent="0.25">
      <c r="E12650" t="s">
        <v>15901</v>
      </c>
      <c r="F12650" s="5">
        <v>375.41100000000006</v>
      </c>
    </row>
    <row r="12651" spans="5:6" x14ac:dyDescent="0.25">
      <c r="E12651" t="s">
        <v>7404</v>
      </c>
      <c r="F12651" s="5">
        <v>375.41100000000006</v>
      </c>
    </row>
    <row r="12652" spans="5:6" x14ac:dyDescent="0.25">
      <c r="E12652" t="s">
        <v>7255</v>
      </c>
      <c r="F12652" s="5">
        <v>375.41100000000006</v>
      </c>
    </row>
    <row r="12653" spans="5:6" x14ac:dyDescent="0.25">
      <c r="E12653" t="s">
        <v>18156</v>
      </c>
      <c r="F12653" s="5">
        <v>375.41099999999994</v>
      </c>
    </row>
    <row r="12654" spans="5:6" x14ac:dyDescent="0.25">
      <c r="E12654" t="s">
        <v>15744</v>
      </c>
      <c r="F12654" s="5">
        <v>375.39209999999997</v>
      </c>
    </row>
    <row r="12655" spans="5:6" x14ac:dyDescent="0.25">
      <c r="E12655" t="s">
        <v>955</v>
      </c>
      <c r="F12655" s="5">
        <v>375.37950000000001</v>
      </c>
    </row>
    <row r="12656" spans="5:6" x14ac:dyDescent="0.25">
      <c r="E12656" t="s">
        <v>1948</v>
      </c>
      <c r="F12656" s="5">
        <v>375.3732</v>
      </c>
    </row>
    <row r="12657" spans="5:6" x14ac:dyDescent="0.25">
      <c r="E12657" t="s">
        <v>4289</v>
      </c>
      <c r="F12657" s="5">
        <v>375.33579999999995</v>
      </c>
    </row>
    <row r="12658" spans="5:6" x14ac:dyDescent="0.25">
      <c r="E12658" t="s">
        <v>2629</v>
      </c>
      <c r="F12658" s="5">
        <v>375.33579999999995</v>
      </c>
    </row>
    <row r="12659" spans="5:6" x14ac:dyDescent="0.25">
      <c r="E12659" t="s">
        <v>14723</v>
      </c>
      <c r="F12659" s="5">
        <v>375.32910000000004</v>
      </c>
    </row>
    <row r="12660" spans="5:6" x14ac:dyDescent="0.25">
      <c r="E12660" t="s">
        <v>10471</v>
      </c>
      <c r="F12660" s="5">
        <v>375.28499999999997</v>
      </c>
    </row>
    <row r="12661" spans="5:6" x14ac:dyDescent="0.25">
      <c r="E12661" t="s">
        <v>1791</v>
      </c>
      <c r="F12661" s="5">
        <v>375.10360000000003</v>
      </c>
    </row>
    <row r="12662" spans="5:6" x14ac:dyDescent="0.25">
      <c r="E12662" t="s">
        <v>4829</v>
      </c>
      <c r="F12662" s="5">
        <v>374.79759999999999</v>
      </c>
    </row>
    <row r="12663" spans="5:6" x14ac:dyDescent="0.25">
      <c r="E12663" t="s">
        <v>17051</v>
      </c>
      <c r="F12663" s="5">
        <v>374.5539</v>
      </c>
    </row>
    <row r="12664" spans="5:6" x14ac:dyDescent="0.25">
      <c r="E12664" t="s">
        <v>2032</v>
      </c>
      <c r="F12664" s="5">
        <v>374.33440000000007</v>
      </c>
    </row>
    <row r="12665" spans="5:6" x14ac:dyDescent="0.25">
      <c r="E12665" t="s">
        <v>3554</v>
      </c>
      <c r="F12665" s="5">
        <v>373.99580000000009</v>
      </c>
    </row>
    <row r="12666" spans="5:6" x14ac:dyDescent="0.25">
      <c r="E12666" t="s">
        <v>15165</v>
      </c>
      <c r="F12666" s="5">
        <v>373.90229999999997</v>
      </c>
    </row>
    <row r="12667" spans="5:6" x14ac:dyDescent="0.25">
      <c r="E12667" t="s">
        <v>4824</v>
      </c>
      <c r="F12667" s="5">
        <v>373.53929999999997</v>
      </c>
    </row>
    <row r="12668" spans="5:6" x14ac:dyDescent="0.25">
      <c r="E12668" t="s">
        <v>2960</v>
      </c>
      <c r="F12668" s="5">
        <v>373.33420000000001</v>
      </c>
    </row>
    <row r="12669" spans="5:6" x14ac:dyDescent="0.25">
      <c r="E12669" t="s">
        <v>15382</v>
      </c>
      <c r="F12669" s="5">
        <v>373.25779999999997</v>
      </c>
    </row>
    <row r="12670" spans="5:6" x14ac:dyDescent="0.25">
      <c r="E12670" t="s">
        <v>9716</v>
      </c>
      <c r="F12670" s="5">
        <v>373.15780000000001</v>
      </c>
    </row>
    <row r="12671" spans="5:6" x14ac:dyDescent="0.25">
      <c r="E12671" t="s">
        <v>13711</v>
      </c>
      <c r="F12671" s="5">
        <v>373.04600000000005</v>
      </c>
    </row>
    <row r="12672" spans="5:6" x14ac:dyDescent="0.25">
      <c r="E12672" t="s">
        <v>5362</v>
      </c>
      <c r="F12672" s="5">
        <v>372.95980000000003</v>
      </c>
    </row>
    <row r="12673" spans="5:6" x14ac:dyDescent="0.25">
      <c r="E12673" t="s">
        <v>14228</v>
      </c>
      <c r="F12673" s="5">
        <v>372.74520000000001</v>
      </c>
    </row>
    <row r="12674" spans="5:6" x14ac:dyDescent="0.25">
      <c r="E12674" t="s">
        <v>1386</v>
      </c>
      <c r="F12674" s="5">
        <v>372.47</v>
      </c>
    </row>
    <row r="12675" spans="5:6" x14ac:dyDescent="0.25">
      <c r="E12675" t="s">
        <v>13706</v>
      </c>
      <c r="F12675" s="5">
        <v>372.45650000000001</v>
      </c>
    </row>
    <row r="12676" spans="5:6" x14ac:dyDescent="0.25">
      <c r="E12676" t="s">
        <v>12161</v>
      </c>
      <c r="F12676" s="5">
        <v>372.42589999999996</v>
      </c>
    </row>
    <row r="12677" spans="5:6" x14ac:dyDescent="0.25">
      <c r="E12677" t="s">
        <v>13937</v>
      </c>
      <c r="F12677" s="5">
        <v>372.38159999999999</v>
      </c>
    </row>
    <row r="12678" spans="5:6" x14ac:dyDescent="0.25">
      <c r="E12678" t="s">
        <v>16352</v>
      </c>
      <c r="F12678" s="5">
        <v>372.28730000000007</v>
      </c>
    </row>
    <row r="12679" spans="5:6" x14ac:dyDescent="0.25">
      <c r="E12679" t="s">
        <v>7721</v>
      </c>
      <c r="F12679" s="5">
        <v>372.25579999999997</v>
      </c>
    </row>
    <row r="12680" spans="5:6" x14ac:dyDescent="0.25">
      <c r="E12680" t="s">
        <v>4745</v>
      </c>
      <c r="F12680" s="5">
        <v>372.22410000000008</v>
      </c>
    </row>
    <row r="12681" spans="5:6" x14ac:dyDescent="0.25">
      <c r="E12681" t="s">
        <v>3918</v>
      </c>
      <c r="F12681" s="5">
        <v>371.93020000000001</v>
      </c>
    </row>
    <row r="12682" spans="5:6" x14ac:dyDescent="0.25">
      <c r="E12682" t="s">
        <v>4862</v>
      </c>
      <c r="F12682" s="5">
        <v>371.67200000000003</v>
      </c>
    </row>
    <row r="12683" spans="5:6" x14ac:dyDescent="0.25">
      <c r="E12683" t="s">
        <v>18762</v>
      </c>
      <c r="F12683" s="5">
        <v>371.66719999999992</v>
      </c>
    </row>
    <row r="12684" spans="5:6" x14ac:dyDescent="0.25">
      <c r="E12684" t="s">
        <v>18332</v>
      </c>
      <c r="F12684" s="5">
        <v>371.56719999999996</v>
      </c>
    </row>
    <row r="12685" spans="5:6" x14ac:dyDescent="0.25">
      <c r="E12685" t="s">
        <v>7477</v>
      </c>
      <c r="F12685" s="5">
        <v>371.01640000000003</v>
      </c>
    </row>
    <row r="12686" spans="5:6" x14ac:dyDescent="0.25">
      <c r="E12686" t="s">
        <v>11115</v>
      </c>
      <c r="F12686" s="5">
        <v>370.72859999999997</v>
      </c>
    </row>
    <row r="12687" spans="5:6" x14ac:dyDescent="0.25">
      <c r="E12687" t="s">
        <v>6753</v>
      </c>
      <c r="F12687" s="5">
        <v>370.4545</v>
      </c>
    </row>
    <row r="12688" spans="5:6" x14ac:dyDescent="0.25">
      <c r="E12688" t="s">
        <v>16257</v>
      </c>
      <c r="F12688" s="5">
        <v>370.42820000000006</v>
      </c>
    </row>
    <row r="12689" spans="5:6" x14ac:dyDescent="0.25">
      <c r="E12689" t="s">
        <v>5207</v>
      </c>
      <c r="F12689" s="5">
        <v>370.3904</v>
      </c>
    </row>
    <row r="12690" spans="5:6" x14ac:dyDescent="0.25">
      <c r="E12690" t="s">
        <v>6808</v>
      </c>
      <c r="F12690" s="5">
        <v>370.32150000000007</v>
      </c>
    </row>
    <row r="12691" spans="5:6" x14ac:dyDescent="0.25">
      <c r="E12691" t="s">
        <v>1745</v>
      </c>
      <c r="F12691" s="5">
        <v>370.28410000000002</v>
      </c>
    </row>
    <row r="12692" spans="5:6" x14ac:dyDescent="0.25">
      <c r="E12692" t="s">
        <v>10735</v>
      </c>
      <c r="F12692" s="5">
        <v>370.06479999999999</v>
      </c>
    </row>
    <row r="12693" spans="5:6" x14ac:dyDescent="0.25">
      <c r="E12693" t="s">
        <v>2235</v>
      </c>
      <c r="F12693" s="5">
        <v>369.53660000000008</v>
      </c>
    </row>
    <row r="12694" spans="5:6" x14ac:dyDescent="0.25">
      <c r="E12694" t="s">
        <v>11870</v>
      </c>
      <c r="F12694" s="5">
        <v>369.51439999999997</v>
      </c>
    </row>
    <row r="12695" spans="5:6" x14ac:dyDescent="0.25">
      <c r="E12695" t="s">
        <v>2675</v>
      </c>
      <c r="F12695" s="5">
        <v>369.36320000000001</v>
      </c>
    </row>
    <row r="12696" spans="5:6" x14ac:dyDescent="0.25">
      <c r="E12696" t="s">
        <v>17961</v>
      </c>
      <c r="F12696" s="5">
        <v>369.25810000000001</v>
      </c>
    </row>
    <row r="12697" spans="5:6" x14ac:dyDescent="0.25">
      <c r="E12697" t="s">
        <v>2873</v>
      </c>
      <c r="F12697" s="5">
        <v>369.23290000000003</v>
      </c>
    </row>
    <row r="12698" spans="5:6" x14ac:dyDescent="0.25">
      <c r="E12698" t="s">
        <v>18377</v>
      </c>
      <c r="F12698" s="5">
        <v>369.22659999999996</v>
      </c>
    </row>
    <row r="12699" spans="5:6" x14ac:dyDescent="0.25">
      <c r="E12699" t="s">
        <v>9623</v>
      </c>
      <c r="F12699" s="5">
        <v>369.21399999999994</v>
      </c>
    </row>
    <row r="12700" spans="5:6" x14ac:dyDescent="0.25">
      <c r="E12700" t="s">
        <v>11657</v>
      </c>
      <c r="F12700" s="5">
        <v>369.20140000000004</v>
      </c>
    </row>
    <row r="12701" spans="5:6" x14ac:dyDescent="0.25">
      <c r="E12701" t="s">
        <v>4472</v>
      </c>
      <c r="F12701" s="5">
        <v>369.20140000000004</v>
      </c>
    </row>
    <row r="12702" spans="5:6" x14ac:dyDescent="0.25">
      <c r="E12702" t="s">
        <v>11617</v>
      </c>
      <c r="F12702" s="5">
        <v>369.18879999999996</v>
      </c>
    </row>
    <row r="12703" spans="5:6" x14ac:dyDescent="0.25">
      <c r="E12703" t="s">
        <v>17900</v>
      </c>
      <c r="F12703" s="5">
        <v>369.16360000000003</v>
      </c>
    </row>
    <row r="12704" spans="5:6" x14ac:dyDescent="0.25">
      <c r="E12704" t="s">
        <v>9050</v>
      </c>
      <c r="F12704" s="5">
        <v>369.16359999999992</v>
      </c>
    </row>
    <row r="12705" spans="5:6" x14ac:dyDescent="0.25">
      <c r="E12705" t="s">
        <v>11676</v>
      </c>
      <c r="F12705" s="5">
        <v>369.13839999999999</v>
      </c>
    </row>
    <row r="12706" spans="5:6" x14ac:dyDescent="0.25">
      <c r="E12706" t="s">
        <v>17265</v>
      </c>
      <c r="F12706" s="5">
        <v>369.13210000000004</v>
      </c>
    </row>
    <row r="12707" spans="5:6" x14ac:dyDescent="0.25">
      <c r="E12707" t="s">
        <v>10177</v>
      </c>
      <c r="F12707" s="5">
        <v>369.1189</v>
      </c>
    </row>
    <row r="12708" spans="5:6" x14ac:dyDescent="0.25">
      <c r="E12708" t="s">
        <v>18304</v>
      </c>
      <c r="F12708" s="5">
        <v>369.07580000000002</v>
      </c>
    </row>
    <row r="12709" spans="5:6" x14ac:dyDescent="0.25">
      <c r="E12709" t="s">
        <v>10938</v>
      </c>
      <c r="F12709" s="5">
        <v>369.0258</v>
      </c>
    </row>
    <row r="12710" spans="5:6" x14ac:dyDescent="0.25">
      <c r="E12710" t="s">
        <v>17084</v>
      </c>
      <c r="F12710" s="5">
        <v>369.01120000000003</v>
      </c>
    </row>
    <row r="12711" spans="5:6" x14ac:dyDescent="0.25">
      <c r="E12711" t="s">
        <v>17663</v>
      </c>
      <c r="F12711" s="5">
        <v>368.75119999999998</v>
      </c>
    </row>
    <row r="12712" spans="5:6" x14ac:dyDescent="0.25">
      <c r="E12712" t="s">
        <v>13653</v>
      </c>
      <c r="F12712" s="5">
        <v>368.60059999999993</v>
      </c>
    </row>
    <row r="12713" spans="5:6" x14ac:dyDescent="0.25">
      <c r="E12713" t="s">
        <v>13649</v>
      </c>
      <c r="F12713" s="5">
        <v>368.56909999999999</v>
      </c>
    </row>
    <row r="12714" spans="5:6" x14ac:dyDescent="0.25">
      <c r="E12714" t="s">
        <v>10127</v>
      </c>
      <c r="F12714" s="5">
        <v>368.49349999999998</v>
      </c>
    </row>
    <row r="12715" spans="5:6" x14ac:dyDescent="0.25">
      <c r="E12715" t="s">
        <v>6876</v>
      </c>
      <c r="F12715" s="5">
        <v>368.41829999999999</v>
      </c>
    </row>
    <row r="12716" spans="5:6" x14ac:dyDescent="0.25">
      <c r="E12716" t="s">
        <v>3439</v>
      </c>
      <c r="F12716" s="5">
        <v>368.38170000000008</v>
      </c>
    </row>
    <row r="12717" spans="5:6" x14ac:dyDescent="0.25">
      <c r="E12717" t="s">
        <v>9879</v>
      </c>
      <c r="F12717" s="5">
        <v>368.35570000000001</v>
      </c>
    </row>
    <row r="12718" spans="5:6" x14ac:dyDescent="0.25">
      <c r="E12718" t="s">
        <v>6234</v>
      </c>
      <c r="F12718" s="5">
        <v>368.26930000000004</v>
      </c>
    </row>
    <row r="12719" spans="5:6" x14ac:dyDescent="0.25">
      <c r="E12719" t="s">
        <v>8433</v>
      </c>
      <c r="F12719" s="5">
        <v>368.13990000000001</v>
      </c>
    </row>
    <row r="12720" spans="5:6" x14ac:dyDescent="0.25">
      <c r="E12720" t="s">
        <v>15045</v>
      </c>
      <c r="F12720" s="5">
        <v>368.10760000000005</v>
      </c>
    </row>
    <row r="12721" spans="5:6" x14ac:dyDescent="0.25">
      <c r="E12721" t="s">
        <v>2902</v>
      </c>
      <c r="F12721" s="5">
        <v>368.03099999999995</v>
      </c>
    </row>
    <row r="12722" spans="5:6" x14ac:dyDescent="0.25">
      <c r="E12722" t="s">
        <v>7263</v>
      </c>
      <c r="F12722" s="5">
        <v>367.93680000000006</v>
      </c>
    </row>
    <row r="12723" spans="5:6" x14ac:dyDescent="0.25">
      <c r="E12723" t="s">
        <v>17954</v>
      </c>
      <c r="F12723" s="5">
        <v>367.87380000000002</v>
      </c>
    </row>
    <row r="12724" spans="5:6" x14ac:dyDescent="0.25">
      <c r="E12724" t="s">
        <v>6978</v>
      </c>
      <c r="F12724" s="5">
        <v>367.38700000000006</v>
      </c>
    </row>
    <row r="12725" spans="5:6" x14ac:dyDescent="0.25">
      <c r="E12725" t="s">
        <v>8056</v>
      </c>
      <c r="F12725" s="5">
        <v>367.3368000000001</v>
      </c>
    </row>
    <row r="12726" spans="5:6" x14ac:dyDescent="0.25">
      <c r="E12726" t="s">
        <v>12054</v>
      </c>
      <c r="F12726" s="5">
        <v>367.33519999999999</v>
      </c>
    </row>
    <row r="12727" spans="5:6" x14ac:dyDescent="0.25">
      <c r="E12727" t="s">
        <v>13093</v>
      </c>
      <c r="F12727" s="5">
        <v>367.1155</v>
      </c>
    </row>
    <row r="12728" spans="5:6" x14ac:dyDescent="0.25">
      <c r="E12728" t="s">
        <v>3876</v>
      </c>
      <c r="F12728" s="5">
        <v>366.93520000000007</v>
      </c>
    </row>
    <row r="12729" spans="5:6" x14ac:dyDescent="0.25">
      <c r="E12729" t="s">
        <v>5638</v>
      </c>
      <c r="F12729" s="5">
        <v>366.91899999999993</v>
      </c>
    </row>
    <row r="12730" spans="5:6" x14ac:dyDescent="0.25">
      <c r="E12730" t="s">
        <v>8699</v>
      </c>
      <c r="F12730" s="5">
        <v>366.83059999999989</v>
      </c>
    </row>
    <row r="12731" spans="5:6" x14ac:dyDescent="0.25">
      <c r="E12731" t="s">
        <v>1469</v>
      </c>
      <c r="F12731" s="5">
        <v>366.54670000000004</v>
      </c>
    </row>
    <row r="12732" spans="5:6" x14ac:dyDescent="0.25">
      <c r="E12732" t="s">
        <v>14696</v>
      </c>
      <c r="F12732" s="5">
        <v>366.07769999999999</v>
      </c>
    </row>
    <row r="12733" spans="5:6" x14ac:dyDescent="0.25">
      <c r="E12733" t="s">
        <v>14176</v>
      </c>
      <c r="F12733" s="5">
        <v>366.0462</v>
      </c>
    </row>
    <row r="12734" spans="5:6" x14ac:dyDescent="0.25">
      <c r="E12734" t="s">
        <v>7728</v>
      </c>
      <c r="F12734" s="5">
        <v>366.03990000000005</v>
      </c>
    </row>
    <row r="12735" spans="5:6" x14ac:dyDescent="0.25">
      <c r="E12735" t="s">
        <v>16753</v>
      </c>
      <c r="F12735" s="5">
        <v>365.98950000000002</v>
      </c>
    </row>
    <row r="12736" spans="5:6" x14ac:dyDescent="0.25">
      <c r="E12736" t="s">
        <v>17445</v>
      </c>
      <c r="F12736" s="5">
        <v>365.93910000000005</v>
      </c>
    </row>
    <row r="12737" spans="5:6" x14ac:dyDescent="0.25">
      <c r="E12737" t="s">
        <v>13956</v>
      </c>
      <c r="F12737" s="5">
        <v>365.44540000000001</v>
      </c>
    </row>
    <row r="12738" spans="5:6" x14ac:dyDescent="0.25">
      <c r="E12738" t="s">
        <v>7694</v>
      </c>
      <c r="F12738" s="5">
        <v>365.33370000000002</v>
      </c>
    </row>
    <row r="12739" spans="5:6" x14ac:dyDescent="0.25">
      <c r="E12739" t="s">
        <v>11488</v>
      </c>
      <c r="F12739" s="5">
        <v>365.30129999999997</v>
      </c>
    </row>
    <row r="12740" spans="5:6" x14ac:dyDescent="0.25">
      <c r="E12740" t="s">
        <v>11254</v>
      </c>
      <c r="F12740" s="5">
        <v>365.25790000000006</v>
      </c>
    </row>
    <row r="12741" spans="5:6" x14ac:dyDescent="0.25">
      <c r="E12741" t="s">
        <v>9587</v>
      </c>
      <c r="F12741" s="5">
        <v>365.23320000000007</v>
      </c>
    </row>
    <row r="12742" spans="5:6" x14ac:dyDescent="0.25">
      <c r="E12742" t="s">
        <v>9064</v>
      </c>
      <c r="F12742" s="5">
        <v>365.23200000000003</v>
      </c>
    </row>
    <row r="12743" spans="5:6" x14ac:dyDescent="0.25">
      <c r="E12743" t="s">
        <v>13586</v>
      </c>
      <c r="F12743" s="5">
        <v>365.08199999999999</v>
      </c>
    </row>
    <row r="12744" spans="5:6" x14ac:dyDescent="0.25">
      <c r="E12744" t="s">
        <v>14532</v>
      </c>
      <c r="F12744" s="5">
        <v>364.96310000000005</v>
      </c>
    </row>
    <row r="12745" spans="5:6" x14ac:dyDescent="0.25">
      <c r="E12745" t="s">
        <v>4207</v>
      </c>
      <c r="F12745" s="5">
        <v>364.90980000000008</v>
      </c>
    </row>
    <row r="12746" spans="5:6" x14ac:dyDescent="0.25">
      <c r="E12746" t="s">
        <v>1883</v>
      </c>
      <c r="F12746" s="5">
        <v>364.90980000000008</v>
      </c>
    </row>
    <row r="12747" spans="5:6" x14ac:dyDescent="0.25">
      <c r="E12747" t="s">
        <v>5620</v>
      </c>
      <c r="F12747" s="5">
        <v>364.83789999999993</v>
      </c>
    </row>
    <row r="12748" spans="5:6" x14ac:dyDescent="0.25">
      <c r="E12748" t="s">
        <v>4474</v>
      </c>
      <c r="F12748" s="5">
        <v>364.64550000000003</v>
      </c>
    </row>
    <row r="12749" spans="5:6" x14ac:dyDescent="0.25">
      <c r="E12749" t="s">
        <v>6859</v>
      </c>
      <c r="F12749" s="5">
        <v>364.63200000000001</v>
      </c>
    </row>
    <row r="12750" spans="5:6" x14ac:dyDescent="0.25">
      <c r="E12750" t="s">
        <v>10673</v>
      </c>
      <c r="F12750" s="5">
        <v>364.43079999999998</v>
      </c>
    </row>
    <row r="12751" spans="5:6" x14ac:dyDescent="0.25">
      <c r="E12751" t="s">
        <v>14055</v>
      </c>
      <c r="F12751" s="5">
        <v>364.39929999999998</v>
      </c>
    </row>
    <row r="12752" spans="5:6" x14ac:dyDescent="0.25">
      <c r="E12752" t="s">
        <v>2652</v>
      </c>
      <c r="F12752" s="5">
        <v>364.21870000000001</v>
      </c>
    </row>
    <row r="12753" spans="5:6" x14ac:dyDescent="0.25">
      <c r="E12753" t="s">
        <v>14262</v>
      </c>
      <c r="F12753" s="5">
        <v>364.1241</v>
      </c>
    </row>
    <row r="12754" spans="5:6" x14ac:dyDescent="0.25">
      <c r="E12754" t="s">
        <v>7472</v>
      </c>
      <c r="F12754" s="5">
        <v>364.09259999999995</v>
      </c>
    </row>
    <row r="12755" spans="5:6" x14ac:dyDescent="0.25">
      <c r="E12755" t="s">
        <v>7644</v>
      </c>
      <c r="F12755" s="5">
        <v>363.9674</v>
      </c>
    </row>
    <row r="12756" spans="5:6" x14ac:dyDescent="0.25">
      <c r="E12756" t="s">
        <v>3507</v>
      </c>
      <c r="F12756" s="5">
        <v>363.96230000000003</v>
      </c>
    </row>
    <row r="12757" spans="5:6" x14ac:dyDescent="0.25">
      <c r="E12757" t="s">
        <v>11495</v>
      </c>
      <c r="F12757" s="5">
        <v>363.93589999999995</v>
      </c>
    </row>
    <row r="12758" spans="5:6" x14ac:dyDescent="0.25">
      <c r="E12758" t="s">
        <v>5216</v>
      </c>
      <c r="F12758" s="5">
        <v>363.72959999999989</v>
      </c>
    </row>
    <row r="12759" spans="5:6" x14ac:dyDescent="0.25">
      <c r="E12759" t="s">
        <v>10326</v>
      </c>
      <c r="F12759" s="5">
        <v>363.54849999999999</v>
      </c>
    </row>
    <row r="12760" spans="5:6" x14ac:dyDescent="0.25">
      <c r="E12760" t="s">
        <v>2729</v>
      </c>
      <c r="F12760" s="5">
        <v>363.01069999999999</v>
      </c>
    </row>
    <row r="12761" spans="5:6" x14ac:dyDescent="0.25">
      <c r="E12761" t="s">
        <v>15590</v>
      </c>
      <c r="F12761" s="5">
        <v>362.97289999999992</v>
      </c>
    </row>
    <row r="12762" spans="5:6" x14ac:dyDescent="0.25">
      <c r="E12762" t="s">
        <v>8721</v>
      </c>
      <c r="F12762" s="5">
        <v>362.9722999999999</v>
      </c>
    </row>
    <row r="12763" spans="5:6" x14ac:dyDescent="0.25">
      <c r="E12763" t="s">
        <v>17345</v>
      </c>
      <c r="F12763" s="5">
        <v>362.95400000000001</v>
      </c>
    </row>
    <row r="12764" spans="5:6" x14ac:dyDescent="0.25">
      <c r="E12764" t="s">
        <v>16183</v>
      </c>
      <c r="F12764" s="5">
        <v>362.95400000000001</v>
      </c>
    </row>
    <row r="12765" spans="5:6" x14ac:dyDescent="0.25">
      <c r="E12765" t="s">
        <v>5570</v>
      </c>
      <c r="F12765" s="5">
        <v>362.95400000000001</v>
      </c>
    </row>
    <row r="12766" spans="5:6" x14ac:dyDescent="0.25">
      <c r="E12766" t="s">
        <v>10787</v>
      </c>
      <c r="F12766" s="5">
        <v>362.95399999999995</v>
      </c>
    </row>
    <row r="12767" spans="5:6" x14ac:dyDescent="0.25">
      <c r="E12767" t="s">
        <v>6586</v>
      </c>
      <c r="F12767" s="5">
        <v>362.91620000000006</v>
      </c>
    </row>
    <row r="12768" spans="5:6" x14ac:dyDescent="0.25">
      <c r="E12768" t="s">
        <v>10437</v>
      </c>
      <c r="F12768" s="5">
        <v>362.90359999999998</v>
      </c>
    </row>
    <row r="12769" spans="5:6" x14ac:dyDescent="0.25">
      <c r="E12769" t="s">
        <v>16220</v>
      </c>
      <c r="F12769" s="5">
        <v>362.8784</v>
      </c>
    </row>
    <row r="12770" spans="5:6" x14ac:dyDescent="0.25">
      <c r="E12770" t="s">
        <v>1740</v>
      </c>
      <c r="F12770" s="5">
        <v>362.8784</v>
      </c>
    </row>
    <row r="12771" spans="5:6" x14ac:dyDescent="0.25">
      <c r="E12771" t="s">
        <v>16624</v>
      </c>
      <c r="F12771" s="5">
        <v>362.86580000000004</v>
      </c>
    </row>
    <row r="12772" spans="5:6" x14ac:dyDescent="0.25">
      <c r="E12772" t="s">
        <v>11356</v>
      </c>
      <c r="F12772" s="5">
        <v>362.84190000000001</v>
      </c>
    </row>
    <row r="12773" spans="5:6" x14ac:dyDescent="0.25">
      <c r="E12773" t="s">
        <v>12998</v>
      </c>
      <c r="F12773" s="5">
        <v>362.80130000000003</v>
      </c>
    </row>
    <row r="12774" spans="5:6" x14ac:dyDescent="0.25">
      <c r="E12774" t="s">
        <v>6574</v>
      </c>
      <c r="F12774" s="5">
        <v>362.41720000000004</v>
      </c>
    </row>
    <row r="12775" spans="5:6" x14ac:dyDescent="0.25">
      <c r="E12775" t="s">
        <v>15235</v>
      </c>
      <c r="F12775" s="5">
        <v>362.22140000000007</v>
      </c>
    </row>
    <row r="12776" spans="5:6" x14ac:dyDescent="0.25">
      <c r="E12776" t="s">
        <v>1445</v>
      </c>
      <c r="F12776" s="5">
        <v>362.02800000000002</v>
      </c>
    </row>
    <row r="12777" spans="5:6" x14ac:dyDescent="0.25">
      <c r="E12777" t="s">
        <v>8273</v>
      </c>
      <c r="F12777" s="5">
        <v>361.68979999999999</v>
      </c>
    </row>
    <row r="12778" spans="5:6" x14ac:dyDescent="0.25">
      <c r="E12778" t="s">
        <v>11035</v>
      </c>
      <c r="F12778" s="5">
        <v>361.68950000000001</v>
      </c>
    </row>
    <row r="12779" spans="5:6" x14ac:dyDescent="0.25">
      <c r="E12779" t="s">
        <v>1904</v>
      </c>
      <c r="F12779" s="5">
        <v>361.61380000000003</v>
      </c>
    </row>
    <row r="12780" spans="5:6" x14ac:dyDescent="0.25">
      <c r="E12780" t="s">
        <v>2733</v>
      </c>
      <c r="F12780" s="5">
        <v>361.40159999999997</v>
      </c>
    </row>
    <row r="12781" spans="5:6" x14ac:dyDescent="0.25">
      <c r="E12781" t="s">
        <v>17064</v>
      </c>
      <c r="F12781" s="5">
        <v>361.39510000000001</v>
      </c>
    </row>
    <row r="12782" spans="5:6" x14ac:dyDescent="0.25">
      <c r="E12782" t="s">
        <v>4129</v>
      </c>
      <c r="F12782" s="5">
        <v>361.29830000000004</v>
      </c>
    </row>
    <row r="12783" spans="5:6" x14ac:dyDescent="0.25">
      <c r="E12783" t="s">
        <v>16398</v>
      </c>
      <c r="F12783" s="5">
        <v>360.78720000000004</v>
      </c>
    </row>
    <row r="12784" spans="5:6" x14ac:dyDescent="0.25">
      <c r="E12784" t="s">
        <v>4007</v>
      </c>
      <c r="F12784" s="5">
        <v>360.65589999999997</v>
      </c>
    </row>
    <row r="12785" spans="5:6" x14ac:dyDescent="0.25">
      <c r="E12785" t="s">
        <v>11471</v>
      </c>
      <c r="F12785" s="5">
        <v>360.54289999999997</v>
      </c>
    </row>
    <row r="12786" spans="5:6" x14ac:dyDescent="0.25">
      <c r="E12786" t="s">
        <v>4629</v>
      </c>
      <c r="F12786" s="5">
        <v>360.43739999999991</v>
      </c>
    </row>
    <row r="12787" spans="5:6" x14ac:dyDescent="0.25">
      <c r="E12787" t="s">
        <v>7315</v>
      </c>
      <c r="F12787" s="5">
        <v>360.42479999999995</v>
      </c>
    </row>
    <row r="12788" spans="5:6" x14ac:dyDescent="0.25">
      <c r="E12788" t="s">
        <v>11795</v>
      </c>
      <c r="F12788" s="5">
        <v>360.39339999999999</v>
      </c>
    </row>
    <row r="12789" spans="5:6" x14ac:dyDescent="0.25">
      <c r="E12789" t="s">
        <v>5827</v>
      </c>
      <c r="F12789" s="5">
        <v>360.38620000000003</v>
      </c>
    </row>
    <row r="12790" spans="5:6" x14ac:dyDescent="0.25">
      <c r="E12790" t="s">
        <v>18242</v>
      </c>
      <c r="F12790" s="5">
        <v>360.35</v>
      </c>
    </row>
    <row r="12791" spans="5:6" x14ac:dyDescent="0.25">
      <c r="E12791" t="s">
        <v>3658</v>
      </c>
      <c r="F12791" s="5">
        <v>360.14170000000001</v>
      </c>
    </row>
    <row r="12792" spans="5:6" x14ac:dyDescent="0.25">
      <c r="E12792" t="s">
        <v>14489</v>
      </c>
      <c r="F12792" s="5">
        <v>359.85549999999995</v>
      </c>
    </row>
    <row r="12793" spans="5:6" x14ac:dyDescent="0.25">
      <c r="E12793" t="s">
        <v>10458</v>
      </c>
      <c r="F12793" s="5">
        <v>359.83030000000002</v>
      </c>
    </row>
    <row r="12794" spans="5:6" x14ac:dyDescent="0.25">
      <c r="E12794" t="s">
        <v>2495</v>
      </c>
      <c r="F12794" s="5">
        <v>359.83030000000002</v>
      </c>
    </row>
    <row r="12795" spans="5:6" x14ac:dyDescent="0.25">
      <c r="E12795" t="s">
        <v>1112</v>
      </c>
      <c r="F12795" s="5">
        <v>359.83030000000002</v>
      </c>
    </row>
    <row r="12796" spans="5:6" x14ac:dyDescent="0.25">
      <c r="E12796" t="s">
        <v>16969</v>
      </c>
      <c r="F12796" s="5">
        <v>359.79250000000008</v>
      </c>
    </row>
    <row r="12797" spans="5:6" x14ac:dyDescent="0.25">
      <c r="E12797" t="s">
        <v>10763</v>
      </c>
      <c r="F12797" s="5">
        <v>359.79250000000008</v>
      </c>
    </row>
    <row r="12798" spans="5:6" x14ac:dyDescent="0.25">
      <c r="E12798" t="s">
        <v>5384</v>
      </c>
      <c r="F12798" s="5">
        <v>359.79250000000008</v>
      </c>
    </row>
    <row r="12799" spans="5:6" x14ac:dyDescent="0.25">
      <c r="E12799" t="s">
        <v>14671</v>
      </c>
      <c r="F12799" s="5">
        <v>359.76099999999997</v>
      </c>
    </row>
    <row r="12800" spans="5:6" x14ac:dyDescent="0.25">
      <c r="E12800" t="s">
        <v>13441</v>
      </c>
      <c r="F12800" s="5">
        <v>359.75469999999996</v>
      </c>
    </row>
    <row r="12801" spans="5:6" x14ac:dyDescent="0.25">
      <c r="E12801" t="s">
        <v>10176</v>
      </c>
      <c r="F12801" s="5">
        <v>359.75469999999996</v>
      </c>
    </row>
    <row r="12802" spans="5:6" x14ac:dyDescent="0.25">
      <c r="E12802" t="s">
        <v>2924</v>
      </c>
      <c r="F12802" s="5">
        <v>359.75469999999996</v>
      </c>
    </row>
    <row r="12803" spans="5:6" x14ac:dyDescent="0.25">
      <c r="E12803" t="s">
        <v>18935</v>
      </c>
      <c r="F12803" s="5">
        <v>359.72949999999997</v>
      </c>
    </row>
    <row r="12804" spans="5:6" x14ac:dyDescent="0.25">
      <c r="E12804" t="s">
        <v>18001</v>
      </c>
      <c r="F12804" s="5">
        <v>359.72320000000002</v>
      </c>
    </row>
    <row r="12805" spans="5:6" x14ac:dyDescent="0.25">
      <c r="E12805" t="s">
        <v>8739</v>
      </c>
      <c r="F12805" s="5">
        <v>359.67420000000004</v>
      </c>
    </row>
    <row r="12806" spans="5:6" x14ac:dyDescent="0.25">
      <c r="E12806" t="s">
        <v>3174</v>
      </c>
      <c r="F12806" s="5">
        <v>359.56729999999999</v>
      </c>
    </row>
    <row r="12807" spans="5:6" x14ac:dyDescent="0.25">
      <c r="E12807" t="s">
        <v>9284</v>
      </c>
      <c r="F12807" s="5">
        <v>359.22320000000002</v>
      </c>
    </row>
    <row r="12808" spans="5:6" x14ac:dyDescent="0.25">
      <c r="E12808" t="s">
        <v>7937</v>
      </c>
      <c r="F12808" s="5">
        <v>359.21690000000001</v>
      </c>
    </row>
    <row r="12809" spans="5:6" x14ac:dyDescent="0.25">
      <c r="E12809" t="s">
        <v>16288</v>
      </c>
      <c r="F12809" s="5">
        <v>359.2009000000001</v>
      </c>
    </row>
    <row r="12810" spans="5:6" x14ac:dyDescent="0.25">
      <c r="E12810" t="s">
        <v>6839</v>
      </c>
      <c r="F12810" s="5">
        <v>359.16090000000003</v>
      </c>
    </row>
    <row r="12811" spans="5:6" x14ac:dyDescent="0.25">
      <c r="E12811" t="s">
        <v>3421</v>
      </c>
      <c r="F12811" s="5">
        <v>359.09719999999999</v>
      </c>
    </row>
    <row r="12812" spans="5:6" x14ac:dyDescent="0.25">
      <c r="E12812" t="s">
        <v>6229</v>
      </c>
      <c r="F12812" s="5">
        <v>358.87119999999999</v>
      </c>
    </row>
    <row r="12813" spans="5:6" x14ac:dyDescent="0.25">
      <c r="E12813" t="s">
        <v>6414</v>
      </c>
      <c r="F12813" s="5">
        <v>358.78039999999999</v>
      </c>
    </row>
    <row r="12814" spans="5:6" x14ac:dyDescent="0.25">
      <c r="E12814" t="s">
        <v>7873</v>
      </c>
      <c r="F12814" s="5">
        <v>358.77120000000002</v>
      </c>
    </row>
    <row r="12815" spans="5:6" x14ac:dyDescent="0.25">
      <c r="E12815" t="s">
        <v>8629</v>
      </c>
      <c r="F12815" s="5">
        <v>358.69560000000001</v>
      </c>
    </row>
    <row r="12816" spans="5:6" x14ac:dyDescent="0.25">
      <c r="E12816" t="s">
        <v>10605</v>
      </c>
      <c r="F12816" s="5">
        <v>358.52790000000005</v>
      </c>
    </row>
    <row r="12817" spans="5:6" x14ac:dyDescent="0.25">
      <c r="E12817" t="s">
        <v>6044</v>
      </c>
      <c r="F12817" s="5">
        <v>358.52790000000005</v>
      </c>
    </row>
    <row r="12818" spans="5:6" x14ac:dyDescent="0.25">
      <c r="E12818" t="s">
        <v>4692</v>
      </c>
      <c r="F12818" s="5">
        <v>358.50269999999995</v>
      </c>
    </row>
    <row r="12819" spans="5:6" x14ac:dyDescent="0.25">
      <c r="E12819" t="s">
        <v>11773</v>
      </c>
      <c r="F12819" s="5">
        <v>358.49679999999995</v>
      </c>
    </row>
    <row r="12820" spans="5:6" x14ac:dyDescent="0.25">
      <c r="E12820" t="s">
        <v>16233</v>
      </c>
      <c r="F12820" s="5">
        <v>358.47889999999995</v>
      </c>
    </row>
    <row r="12821" spans="5:6" x14ac:dyDescent="0.25">
      <c r="E12821" t="s">
        <v>12927</v>
      </c>
      <c r="F12821" s="5">
        <v>358.46450000000004</v>
      </c>
    </row>
    <row r="12822" spans="5:6" x14ac:dyDescent="0.25">
      <c r="E12822" t="s">
        <v>3748</v>
      </c>
      <c r="F12822" s="5">
        <v>358.40159999999997</v>
      </c>
    </row>
    <row r="12823" spans="5:6" x14ac:dyDescent="0.25">
      <c r="E12823" t="s">
        <v>787</v>
      </c>
      <c r="F12823" s="5">
        <v>358.08330000000001</v>
      </c>
    </row>
    <row r="12824" spans="5:6" x14ac:dyDescent="0.25">
      <c r="E12824" t="s">
        <v>11066</v>
      </c>
      <c r="F12824" s="5">
        <v>357.86810000000003</v>
      </c>
    </row>
    <row r="12825" spans="5:6" x14ac:dyDescent="0.25">
      <c r="E12825" t="s">
        <v>1337</v>
      </c>
      <c r="F12825" s="5">
        <v>357.51760000000002</v>
      </c>
    </row>
    <row r="12826" spans="5:6" x14ac:dyDescent="0.25">
      <c r="E12826" t="s">
        <v>5379</v>
      </c>
      <c r="F12826" s="5">
        <v>357.50170000000003</v>
      </c>
    </row>
    <row r="12827" spans="5:6" x14ac:dyDescent="0.25">
      <c r="E12827" t="s">
        <v>10511</v>
      </c>
      <c r="F12827" s="5">
        <v>357.48299999999995</v>
      </c>
    </row>
    <row r="12828" spans="5:6" x14ac:dyDescent="0.25">
      <c r="E12828" t="s">
        <v>2239</v>
      </c>
      <c r="F12828" s="5">
        <v>357.38980000000004</v>
      </c>
    </row>
    <row r="12829" spans="5:6" x14ac:dyDescent="0.25">
      <c r="E12829" t="s">
        <v>9029</v>
      </c>
      <c r="F12829" s="5">
        <v>357.18950000000001</v>
      </c>
    </row>
    <row r="12830" spans="5:6" x14ac:dyDescent="0.25">
      <c r="E12830" t="s">
        <v>7017</v>
      </c>
      <c r="F12830" s="5">
        <v>357.04100000000005</v>
      </c>
    </row>
    <row r="12831" spans="5:6" x14ac:dyDescent="0.25">
      <c r="E12831" t="s">
        <v>1712</v>
      </c>
      <c r="F12831" s="5">
        <v>357.04089999999997</v>
      </c>
    </row>
    <row r="12832" spans="5:6" x14ac:dyDescent="0.25">
      <c r="E12832" t="s">
        <v>11626</v>
      </c>
      <c r="F12832" s="5">
        <v>356.97150000000011</v>
      </c>
    </row>
    <row r="12833" spans="5:6" x14ac:dyDescent="0.25">
      <c r="E12833" t="s">
        <v>11699</v>
      </c>
      <c r="F12833" s="5">
        <v>356.94270000000006</v>
      </c>
    </row>
    <row r="12834" spans="5:6" x14ac:dyDescent="0.25">
      <c r="E12834" t="s">
        <v>9385</v>
      </c>
      <c r="F12834" s="5">
        <v>356.92</v>
      </c>
    </row>
    <row r="12835" spans="5:6" x14ac:dyDescent="0.25">
      <c r="E12835" t="s">
        <v>11576</v>
      </c>
      <c r="F12835" s="5">
        <v>356.8621</v>
      </c>
    </row>
    <row r="12836" spans="5:6" x14ac:dyDescent="0.25">
      <c r="E12836" t="s">
        <v>3567</v>
      </c>
      <c r="F12836" s="5">
        <v>356.73180000000002</v>
      </c>
    </row>
    <row r="12837" spans="5:6" x14ac:dyDescent="0.25">
      <c r="E12837" t="s">
        <v>2807</v>
      </c>
      <c r="F12837" s="5">
        <v>356.70660000000004</v>
      </c>
    </row>
    <row r="12838" spans="5:6" x14ac:dyDescent="0.25">
      <c r="E12838" t="s">
        <v>14692</v>
      </c>
      <c r="F12838" s="5">
        <v>356.70029999999997</v>
      </c>
    </row>
    <row r="12839" spans="5:6" x14ac:dyDescent="0.25">
      <c r="E12839" t="s">
        <v>11645</v>
      </c>
      <c r="F12839" s="5">
        <v>356.70029999999997</v>
      </c>
    </row>
    <row r="12840" spans="5:6" x14ac:dyDescent="0.25">
      <c r="E12840" t="s">
        <v>9961</v>
      </c>
      <c r="F12840" s="5">
        <v>356.70029999999997</v>
      </c>
    </row>
    <row r="12841" spans="5:6" x14ac:dyDescent="0.25">
      <c r="E12841" t="s">
        <v>9235</v>
      </c>
      <c r="F12841" s="5">
        <v>356.70029999999997</v>
      </c>
    </row>
    <row r="12842" spans="5:6" x14ac:dyDescent="0.25">
      <c r="E12842" t="s">
        <v>7465</v>
      </c>
      <c r="F12842" s="5">
        <v>356.70029999999997</v>
      </c>
    </row>
    <row r="12843" spans="5:6" x14ac:dyDescent="0.25">
      <c r="E12843" t="s">
        <v>6641</v>
      </c>
      <c r="F12843" s="5">
        <v>356.70029999999997</v>
      </c>
    </row>
    <row r="12844" spans="5:6" x14ac:dyDescent="0.25">
      <c r="E12844" t="s">
        <v>6420</v>
      </c>
      <c r="F12844" s="5">
        <v>356.70029999999997</v>
      </c>
    </row>
    <row r="12845" spans="5:6" x14ac:dyDescent="0.25">
      <c r="E12845" t="s">
        <v>788</v>
      </c>
      <c r="F12845" s="5">
        <v>356.70029999999997</v>
      </c>
    </row>
    <row r="12846" spans="5:6" x14ac:dyDescent="0.25">
      <c r="E12846" t="s">
        <v>1821</v>
      </c>
      <c r="F12846" s="5">
        <v>356.70029999999997</v>
      </c>
    </row>
    <row r="12847" spans="5:6" x14ac:dyDescent="0.25">
      <c r="E12847" t="s">
        <v>11240</v>
      </c>
      <c r="F12847" s="5">
        <v>356.6875</v>
      </c>
    </row>
    <row r="12848" spans="5:6" x14ac:dyDescent="0.25">
      <c r="E12848" t="s">
        <v>3109</v>
      </c>
      <c r="F12848" s="5">
        <v>356.67510000000004</v>
      </c>
    </row>
    <row r="12849" spans="5:6" x14ac:dyDescent="0.25">
      <c r="E12849" t="s">
        <v>10625</v>
      </c>
      <c r="F12849" s="5">
        <v>356.66880000000003</v>
      </c>
    </row>
    <row r="12850" spans="5:6" x14ac:dyDescent="0.25">
      <c r="E12850" t="s">
        <v>12228</v>
      </c>
      <c r="F12850" s="5">
        <v>356.65620000000001</v>
      </c>
    </row>
    <row r="12851" spans="5:6" x14ac:dyDescent="0.25">
      <c r="E12851" t="s">
        <v>14529</v>
      </c>
      <c r="F12851" s="5">
        <v>356.64989999999995</v>
      </c>
    </row>
    <row r="12852" spans="5:6" x14ac:dyDescent="0.25">
      <c r="E12852" t="s">
        <v>2829</v>
      </c>
      <c r="F12852" s="5">
        <v>356.64360000000005</v>
      </c>
    </row>
    <row r="12853" spans="5:6" x14ac:dyDescent="0.25">
      <c r="E12853" t="s">
        <v>16089</v>
      </c>
      <c r="F12853" s="5">
        <v>356.64359999999999</v>
      </c>
    </row>
    <row r="12854" spans="5:6" x14ac:dyDescent="0.25">
      <c r="E12854" t="s">
        <v>8700</v>
      </c>
      <c r="F12854" s="5">
        <v>356.63729999999998</v>
      </c>
    </row>
    <row r="12855" spans="5:6" x14ac:dyDescent="0.25">
      <c r="E12855" t="s">
        <v>1322</v>
      </c>
      <c r="F12855" s="5">
        <v>356.63099999999997</v>
      </c>
    </row>
    <row r="12856" spans="5:6" x14ac:dyDescent="0.25">
      <c r="E12856" t="s">
        <v>15212</v>
      </c>
      <c r="F12856" s="5">
        <v>356.58209999999997</v>
      </c>
    </row>
    <row r="12857" spans="5:6" x14ac:dyDescent="0.25">
      <c r="E12857" t="s">
        <v>9489</v>
      </c>
      <c r="F12857" s="5">
        <v>356.55669999999998</v>
      </c>
    </row>
    <row r="12858" spans="5:6" x14ac:dyDescent="0.25">
      <c r="E12858" t="s">
        <v>11985</v>
      </c>
      <c r="F12858" s="5">
        <v>356.55540000000002</v>
      </c>
    </row>
    <row r="12859" spans="5:6" x14ac:dyDescent="0.25">
      <c r="E12859" t="s">
        <v>12931</v>
      </c>
      <c r="F12859" s="5">
        <v>356.48810000000003</v>
      </c>
    </row>
    <row r="12860" spans="5:6" x14ac:dyDescent="0.25">
      <c r="E12860" t="s">
        <v>5493</v>
      </c>
      <c r="F12860" s="5">
        <v>356.11169999999993</v>
      </c>
    </row>
    <row r="12861" spans="5:6" x14ac:dyDescent="0.25">
      <c r="E12861" t="s">
        <v>8499</v>
      </c>
      <c r="F12861" s="5">
        <v>356.09280000000001</v>
      </c>
    </row>
    <row r="12862" spans="5:6" x14ac:dyDescent="0.25">
      <c r="E12862" t="s">
        <v>18444</v>
      </c>
      <c r="F12862" s="5">
        <v>356.06800000000004</v>
      </c>
    </row>
    <row r="12863" spans="5:6" x14ac:dyDescent="0.25">
      <c r="E12863" t="s">
        <v>11451</v>
      </c>
      <c r="F12863" s="5">
        <v>356.03020000000004</v>
      </c>
    </row>
    <row r="12864" spans="5:6" x14ac:dyDescent="0.25">
      <c r="E12864" t="s">
        <v>18203</v>
      </c>
      <c r="F12864" s="5">
        <v>355.73590000000002</v>
      </c>
    </row>
    <row r="12865" spans="5:6" x14ac:dyDescent="0.25">
      <c r="E12865" t="s">
        <v>962</v>
      </c>
      <c r="F12865" s="5">
        <v>355.61869999999999</v>
      </c>
    </row>
    <row r="12866" spans="5:6" x14ac:dyDescent="0.25">
      <c r="E12866" t="s">
        <v>6179</v>
      </c>
      <c r="F12866" s="5">
        <v>355.45460000000003</v>
      </c>
    </row>
    <row r="12867" spans="5:6" x14ac:dyDescent="0.25">
      <c r="E12867" t="s">
        <v>2081</v>
      </c>
      <c r="F12867" s="5">
        <v>355.41680000000008</v>
      </c>
    </row>
    <row r="12868" spans="5:6" x14ac:dyDescent="0.25">
      <c r="E12868" t="s">
        <v>7869</v>
      </c>
      <c r="F12868" s="5">
        <v>355.03499999999997</v>
      </c>
    </row>
    <row r="12869" spans="5:6" x14ac:dyDescent="0.25">
      <c r="E12869" t="s">
        <v>16260</v>
      </c>
      <c r="F12869" s="5">
        <v>354.88530000000003</v>
      </c>
    </row>
    <row r="12870" spans="5:6" x14ac:dyDescent="0.25">
      <c r="E12870" t="s">
        <v>1619</v>
      </c>
      <c r="F12870" s="5">
        <v>354.86639999999989</v>
      </c>
    </row>
    <row r="12871" spans="5:6" x14ac:dyDescent="0.25">
      <c r="E12871" t="s">
        <v>10555</v>
      </c>
      <c r="F12871" s="5">
        <v>354.86379999999991</v>
      </c>
    </row>
    <row r="12872" spans="5:6" x14ac:dyDescent="0.25">
      <c r="E12872" t="s">
        <v>17162</v>
      </c>
      <c r="F12872" s="5">
        <v>354.73140000000006</v>
      </c>
    </row>
    <row r="12873" spans="5:6" x14ac:dyDescent="0.25">
      <c r="E12873" t="s">
        <v>8220</v>
      </c>
      <c r="F12873" s="5">
        <v>354.54670000000004</v>
      </c>
    </row>
    <row r="12874" spans="5:6" x14ac:dyDescent="0.25">
      <c r="E12874" t="s">
        <v>7986</v>
      </c>
      <c r="F12874" s="5">
        <v>354.08289999999994</v>
      </c>
    </row>
    <row r="12875" spans="5:6" x14ac:dyDescent="0.25">
      <c r="E12875" t="s">
        <v>1915</v>
      </c>
      <c r="F12875" s="5">
        <v>354.06419999999997</v>
      </c>
    </row>
    <row r="12876" spans="5:6" x14ac:dyDescent="0.25">
      <c r="E12876" t="s">
        <v>5129</v>
      </c>
      <c r="F12876" s="5">
        <v>353.99630000000002</v>
      </c>
    </row>
    <row r="12877" spans="5:6" x14ac:dyDescent="0.25">
      <c r="E12877" t="s">
        <v>9647</v>
      </c>
      <c r="F12877" s="5">
        <v>353.99460000000005</v>
      </c>
    </row>
    <row r="12878" spans="5:6" x14ac:dyDescent="0.25">
      <c r="E12878" t="s">
        <v>1784</v>
      </c>
      <c r="F12878" s="5">
        <v>353.96639999999996</v>
      </c>
    </row>
    <row r="12879" spans="5:6" x14ac:dyDescent="0.25">
      <c r="E12879" t="s">
        <v>3309</v>
      </c>
      <c r="F12879" s="5">
        <v>353.85809999999992</v>
      </c>
    </row>
    <row r="12880" spans="5:6" x14ac:dyDescent="0.25">
      <c r="E12880" t="s">
        <v>2790</v>
      </c>
      <c r="F12880" s="5">
        <v>353.69509999999991</v>
      </c>
    </row>
    <row r="12881" spans="5:6" x14ac:dyDescent="0.25">
      <c r="E12881" t="s">
        <v>3137</v>
      </c>
      <c r="F12881" s="5">
        <v>353.69509999999991</v>
      </c>
    </row>
    <row r="12882" spans="5:6" x14ac:dyDescent="0.25">
      <c r="E12882" t="s">
        <v>9480</v>
      </c>
      <c r="F12882" s="5">
        <v>353.60809999999998</v>
      </c>
    </row>
    <row r="12883" spans="5:6" x14ac:dyDescent="0.25">
      <c r="E12883" t="s">
        <v>10917</v>
      </c>
      <c r="F12883" s="5">
        <v>353.5829</v>
      </c>
    </row>
    <row r="12884" spans="5:6" x14ac:dyDescent="0.25">
      <c r="E12884" t="s">
        <v>11555</v>
      </c>
      <c r="F12884" s="5">
        <v>353.54510000000005</v>
      </c>
    </row>
    <row r="12885" spans="5:6" x14ac:dyDescent="0.25">
      <c r="E12885" t="s">
        <v>1675</v>
      </c>
      <c r="F12885" s="5">
        <v>353.53250000000003</v>
      </c>
    </row>
    <row r="12886" spans="5:6" x14ac:dyDescent="0.25">
      <c r="E12886" t="s">
        <v>6722</v>
      </c>
      <c r="F12886" s="5">
        <v>353.50100000000009</v>
      </c>
    </row>
    <row r="12887" spans="5:6" x14ac:dyDescent="0.25">
      <c r="E12887" t="s">
        <v>5791</v>
      </c>
      <c r="F12887" s="5">
        <v>353.49469999999997</v>
      </c>
    </row>
    <row r="12888" spans="5:6" x14ac:dyDescent="0.25">
      <c r="E12888" t="s">
        <v>1029</v>
      </c>
      <c r="F12888" s="5">
        <v>353.3014</v>
      </c>
    </row>
    <row r="12889" spans="5:6" x14ac:dyDescent="0.25">
      <c r="E12889" t="s">
        <v>12534</v>
      </c>
      <c r="F12889" s="5">
        <v>353.22539999999998</v>
      </c>
    </row>
    <row r="12890" spans="5:6" x14ac:dyDescent="0.25">
      <c r="E12890" t="s">
        <v>17913</v>
      </c>
      <c r="F12890" s="5">
        <v>353.06690000000009</v>
      </c>
    </row>
    <row r="12891" spans="5:6" x14ac:dyDescent="0.25">
      <c r="E12891" t="s">
        <v>5524</v>
      </c>
      <c r="F12891" s="5">
        <v>352.98320000000001</v>
      </c>
    </row>
    <row r="12892" spans="5:6" x14ac:dyDescent="0.25">
      <c r="E12892" t="s">
        <v>3000</v>
      </c>
      <c r="F12892" s="5">
        <v>352.86869999999999</v>
      </c>
    </row>
    <row r="12893" spans="5:6" x14ac:dyDescent="0.25">
      <c r="E12893" t="s">
        <v>7823</v>
      </c>
      <c r="F12893" s="5">
        <v>352.66000000000008</v>
      </c>
    </row>
    <row r="12894" spans="5:6" x14ac:dyDescent="0.25">
      <c r="E12894" t="s">
        <v>1054</v>
      </c>
      <c r="F12894" s="5">
        <v>352.6277</v>
      </c>
    </row>
    <row r="12895" spans="5:6" x14ac:dyDescent="0.25">
      <c r="E12895" t="s">
        <v>5453</v>
      </c>
      <c r="F12895" s="5">
        <v>352.56859999999995</v>
      </c>
    </row>
    <row r="12896" spans="5:6" x14ac:dyDescent="0.25">
      <c r="E12896" t="s">
        <v>16612</v>
      </c>
      <c r="F12896" s="5">
        <v>352.47110000000004</v>
      </c>
    </row>
    <row r="12897" spans="5:6" x14ac:dyDescent="0.25">
      <c r="E12897" t="s">
        <v>5866</v>
      </c>
      <c r="F12897" s="5">
        <v>352.26790000000005</v>
      </c>
    </row>
    <row r="12898" spans="5:6" x14ac:dyDescent="0.25">
      <c r="E12898" t="s">
        <v>15695</v>
      </c>
      <c r="F12898" s="5">
        <v>352.19859999999994</v>
      </c>
    </row>
    <row r="12899" spans="5:6" x14ac:dyDescent="0.25">
      <c r="E12899" t="s">
        <v>7975</v>
      </c>
      <c r="F12899" s="5">
        <v>351.94309999999996</v>
      </c>
    </row>
    <row r="12900" spans="5:6" x14ac:dyDescent="0.25">
      <c r="E12900" t="s">
        <v>9813</v>
      </c>
      <c r="F12900" s="5">
        <v>351.93600000000004</v>
      </c>
    </row>
    <row r="12901" spans="5:6" x14ac:dyDescent="0.25">
      <c r="E12901" t="s">
        <v>3147</v>
      </c>
      <c r="F12901" s="5">
        <v>351.92460000000005</v>
      </c>
    </row>
    <row r="12902" spans="5:6" x14ac:dyDescent="0.25">
      <c r="E12902" t="s">
        <v>5321</v>
      </c>
      <c r="F12902" s="5">
        <v>351.64819999999997</v>
      </c>
    </row>
    <row r="12903" spans="5:6" x14ac:dyDescent="0.25">
      <c r="E12903" t="s">
        <v>10489</v>
      </c>
      <c r="F12903" s="5">
        <v>351.54740000000004</v>
      </c>
    </row>
    <row r="12904" spans="5:6" x14ac:dyDescent="0.25">
      <c r="E12904" t="s">
        <v>15078</v>
      </c>
      <c r="F12904" s="5">
        <v>351.04089999999997</v>
      </c>
    </row>
    <row r="12905" spans="5:6" x14ac:dyDescent="0.25">
      <c r="E12905" t="s">
        <v>8774</v>
      </c>
      <c r="F12905" s="5">
        <v>351.01549999999997</v>
      </c>
    </row>
    <row r="12906" spans="5:6" x14ac:dyDescent="0.25">
      <c r="E12906" t="s">
        <v>7421</v>
      </c>
      <c r="F12906" s="5">
        <v>350.94670000000002</v>
      </c>
    </row>
    <row r="12907" spans="5:6" x14ac:dyDescent="0.25">
      <c r="E12907" t="s">
        <v>12601</v>
      </c>
      <c r="F12907" s="5">
        <v>350.89110000000005</v>
      </c>
    </row>
    <row r="12908" spans="5:6" x14ac:dyDescent="0.25">
      <c r="E12908" t="s">
        <v>9840</v>
      </c>
      <c r="F12908" s="5">
        <v>350.7029</v>
      </c>
    </row>
    <row r="12909" spans="5:6" x14ac:dyDescent="0.25">
      <c r="E12909" t="s">
        <v>17451</v>
      </c>
      <c r="F12909" s="5">
        <v>350.50959999999998</v>
      </c>
    </row>
    <row r="12910" spans="5:6" x14ac:dyDescent="0.25">
      <c r="E12910" t="s">
        <v>16190</v>
      </c>
      <c r="F12910" s="5">
        <v>350.50959999999998</v>
      </c>
    </row>
    <row r="12911" spans="5:6" x14ac:dyDescent="0.25">
      <c r="E12911" t="s">
        <v>14711</v>
      </c>
      <c r="F12911" s="5">
        <v>350.50959999999998</v>
      </c>
    </row>
    <row r="12912" spans="5:6" x14ac:dyDescent="0.25">
      <c r="E12912" t="s">
        <v>12045</v>
      </c>
      <c r="F12912" s="5">
        <v>350.50959999999998</v>
      </c>
    </row>
    <row r="12913" spans="5:6" x14ac:dyDescent="0.25">
      <c r="E12913" t="s">
        <v>9076</v>
      </c>
      <c r="F12913" s="5">
        <v>350.50959999999998</v>
      </c>
    </row>
    <row r="12914" spans="5:6" x14ac:dyDescent="0.25">
      <c r="E12914" t="s">
        <v>8423</v>
      </c>
      <c r="F12914" s="5">
        <v>350.50959999999998</v>
      </c>
    </row>
    <row r="12915" spans="5:6" x14ac:dyDescent="0.25">
      <c r="E12915" t="s">
        <v>8217</v>
      </c>
      <c r="F12915" s="5">
        <v>350.50959999999998</v>
      </c>
    </row>
    <row r="12916" spans="5:6" x14ac:dyDescent="0.25">
      <c r="E12916" t="s">
        <v>7649</v>
      </c>
      <c r="F12916" s="5">
        <v>350.50959999999998</v>
      </c>
    </row>
    <row r="12917" spans="5:6" x14ac:dyDescent="0.25">
      <c r="E12917" t="s">
        <v>7446</v>
      </c>
      <c r="F12917" s="5">
        <v>350.50959999999998</v>
      </c>
    </row>
    <row r="12918" spans="5:6" x14ac:dyDescent="0.25">
      <c r="E12918" t="s">
        <v>3531</v>
      </c>
      <c r="F12918" s="5">
        <v>350.50959999999998</v>
      </c>
    </row>
    <row r="12919" spans="5:6" x14ac:dyDescent="0.25">
      <c r="E12919" t="s">
        <v>15246</v>
      </c>
      <c r="F12919" s="5">
        <v>350.49700000000001</v>
      </c>
    </row>
    <row r="12920" spans="5:6" x14ac:dyDescent="0.25">
      <c r="E12920" t="s">
        <v>18241</v>
      </c>
      <c r="F12920" s="5">
        <v>350.45920000000001</v>
      </c>
    </row>
    <row r="12921" spans="5:6" x14ac:dyDescent="0.25">
      <c r="E12921" t="s">
        <v>9417</v>
      </c>
      <c r="F12921" s="5">
        <v>350.45920000000001</v>
      </c>
    </row>
    <row r="12922" spans="5:6" x14ac:dyDescent="0.25">
      <c r="E12922" t="s">
        <v>7684</v>
      </c>
      <c r="F12922" s="5">
        <v>350.45920000000001</v>
      </c>
    </row>
    <row r="12923" spans="5:6" x14ac:dyDescent="0.25">
      <c r="E12923" t="s">
        <v>6748</v>
      </c>
      <c r="F12923" s="5">
        <v>350.45920000000001</v>
      </c>
    </row>
    <row r="12924" spans="5:6" x14ac:dyDescent="0.25">
      <c r="E12924" t="s">
        <v>9314</v>
      </c>
      <c r="F12924" s="5">
        <v>350.42140000000006</v>
      </c>
    </row>
    <row r="12925" spans="5:6" x14ac:dyDescent="0.25">
      <c r="E12925" t="s">
        <v>3553</v>
      </c>
      <c r="F12925" s="5">
        <v>350.42139999999989</v>
      </c>
    </row>
    <row r="12926" spans="5:6" x14ac:dyDescent="0.25">
      <c r="E12926" t="s">
        <v>18557</v>
      </c>
      <c r="F12926" s="5">
        <v>350.3836</v>
      </c>
    </row>
    <row r="12927" spans="5:6" x14ac:dyDescent="0.25">
      <c r="E12927" t="s">
        <v>7099</v>
      </c>
      <c r="F12927" s="5">
        <v>350.3836</v>
      </c>
    </row>
    <row r="12928" spans="5:6" x14ac:dyDescent="0.25">
      <c r="E12928" t="s">
        <v>3186</v>
      </c>
      <c r="F12928" s="5">
        <v>350.3836</v>
      </c>
    </row>
    <row r="12929" spans="5:6" x14ac:dyDescent="0.25">
      <c r="E12929" t="s">
        <v>2963</v>
      </c>
      <c r="F12929" s="5">
        <v>350.35839999999996</v>
      </c>
    </row>
    <row r="12930" spans="5:6" x14ac:dyDescent="0.25">
      <c r="E12930" t="s">
        <v>4005</v>
      </c>
      <c r="F12930" s="5">
        <v>350.03280000000001</v>
      </c>
    </row>
    <row r="12931" spans="5:6" x14ac:dyDescent="0.25">
      <c r="E12931" t="s">
        <v>2997</v>
      </c>
      <c r="F12931" s="5">
        <v>349.84570000000008</v>
      </c>
    </row>
    <row r="12932" spans="5:6" x14ac:dyDescent="0.25">
      <c r="E12932" t="s">
        <v>8939</v>
      </c>
      <c r="F12932" s="5">
        <v>349.8060999999999</v>
      </c>
    </row>
    <row r="12933" spans="5:6" x14ac:dyDescent="0.25">
      <c r="E12933" t="s">
        <v>8634</v>
      </c>
      <c r="F12933" s="5">
        <v>349.7824</v>
      </c>
    </row>
    <row r="12934" spans="5:6" x14ac:dyDescent="0.25">
      <c r="E12934" t="s">
        <v>8349</v>
      </c>
      <c r="F12934" s="5">
        <v>349.75130000000001</v>
      </c>
    </row>
    <row r="12935" spans="5:6" x14ac:dyDescent="0.25">
      <c r="E12935" t="s">
        <v>4239</v>
      </c>
      <c r="F12935" s="5">
        <v>349.72609999999997</v>
      </c>
    </row>
    <row r="12936" spans="5:6" x14ac:dyDescent="0.25">
      <c r="E12936" t="s">
        <v>18822</v>
      </c>
      <c r="F12936" s="5">
        <v>349.66629999999998</v>
      </c>
    </row>
    <row r="12937" spans="5:6" x14ac:dyDescent="0.25">
      <c r="E12937" t="s">
        <v>13362</v>
      </c>
      <c r="F12937" s="5">
        <v>349.4624</v>
      </c>
    </row>
    <row r="12938" spans="5:6" x14ac:dyDescent="0.25">
      <c r="E12938" t="s">
        <v>8367</v>
      </c>
      <c r="F12938" s="5">
        <v>349.28869999999995</v>
      </c>
    </row>
    <row r="12939" spans="5:6" x14ac:dyDescent="0.25">
      <c r="E12939" t="s">
        <v>9900</v>
      </c>
      <c r="F12939" s="5">
        <v>349.25720000000001</v>
      </c>
    </row>
    <row r="12940" spans="5:6" x14ac:dyDescent="0.25">
      <c r="E12940" t="s">
        <v>10884</v>
      </c>
      <c r="F12940" s="5">
        <v>349.24549999999999</v>
      </c>
    </row>
    <row r="12941" spans="5:6" x14ac:dyDescent="0.25">
      <c r="E12941" t="s">
        <v>4146</v>
      </c>
      <c r="F12941" s="5">
        <v>349.16819999999996</v>
      </c>
    </row>
    <row r="12942" spans="5:6" x14ac:dyDescent="0.25">
      <c r="E12942" t="s">
        <v>5319</v>
      </c>
      <c r="F12942" s="5">
        <v>349.04340000000002</v>
      </c>
    </row>
    <row r="12943" spans="5:6" x14ac:dyDescent="0.25">
      <c r="E12943" t="s">
        <v>10267</v>
      </c>
      <c r="F12943" s="5">
        <v>348.75640000000004</v>
      </c>
    </row>
    <row r="12944" spans="5:6" x14ac:dyDescent="0.25">
      <c r="E12944" t="s">
        <v>16093</v>
      </c>
      <c r="F12944" s="5">
        <v>348.75370000000004</v>
      </c>
    </row>
    <row r="12945" spans="5:6" x14ac:dyDescent="0.25">
      <c r="E12945" t="s">
        <v>11064</v>
      </c>
      <c r="F12945" s="5">
        <v>348.7201</v>
      </c>
    </row>
    <row r="12946" spans="5:6" x14ac:dyDescent="0.25">
      <c r="E12946" t="s">
        <v>10636</v>
      </c>
      <c r="F12946" s="5">
        <v>348.55720000000008</v>
      </c>
    </row>
    <row r="12947" spans="5:6" x14ac:dyDescent="0.25">
      <c r="E12947" t="s">
        <v>4610</v>
      </c>
      <c r="F12947" s="5">
        <v>348.54340000000002</v>
      </c>
    </row>
    <row r="12948" spans="5:6" x14ac:dyDescent="0.25">
      <c r="E12948" t="s">
        <v>5096</v>
      </c>
      <c r="F12948" s="5">
        <v>348.22410000000008</v>
      </c>
    </row>
    <row r="12949" spans="5:6" x14ac:dyDescent="0.25">
      <c r="E12949" t="s">
        <v>8077</v>
      </c>
      <c r="F12949" s="5">
        <v>348.1357000000001</v>
      </c>
    </row>
    <row r="12950" spans="5:6" x14ac:dyDescent="0.25">
      <c r="E12950" t="s">
        <v>1726</v>
      </c>
      <c r="F12950" s="5">
        <v>348.01450000000006</v>
      </c>
    </row>
    <row r="12951" spans="5:6" x14ac:dyDescent="0.25">
      <c r="E12951" t="s">
        <v>16036</v>
      </c>
      <c r="F12951" s="5">
        <v>348.01029999999992</v>
      </c>
    </row>
    <row r="12952" spans="5:6" x14ac:dyDescent="0.25">
      <c r="E12952" t="s">
        <v>13703</v>
      </c>
      <c r="F12952" s="5">
        <v>347.93020000000001</v>
      </c>
    </row>
    <row r="12953" spans="5:6" x14ac:dyDescent="0.25">
      <c r="E12953" t="s">
        <v>3786</v>
      </c>
      <c r="F12953" s="5">
        <v>347.8229</v>
      </c>
    </row>
    <row r="12954" spans="5:6" x14ac:dyDescent="0.25">
      <c r="E12954" t="s">
        <v>8823</v>
      </c>
      <c r="F12954" s="5">
        <v>347.75989999999996</v>
      </c>
    </row>
    <row r="12955" spans="5:6" x14ac:dyDescent="0.25">
      <c r="E12955" t="s">
        <v>13596</v>
      </c>
      <c r="F12955" s="5">
        <v>347.75479999999999</v>
      </c>
    </row>
    <row r="12956" spans="5:6" x14ac:dyDescent="0.25">
      <c r="E12956" t="s">
        <v>3845</v>
      </c>
      <c r="F12956" s="5">
        <v>347.61110000000002</v>
      </c>
    </row>
    <row r="12957" spans="5:6" x14ac:dyDescent="0.25">
      <c r="E12957" t="s">
        <v>756</v>
      </c>
      <c r="F12957" s="5">
        <v>347.60989999999993</v>
      </c>
    </row>
    <row r="12958" spans="5:6" x14ac:dyDescent="0.25">
      <c r="E12958" t="s">
        <v>16116</v>
      </c>
      <c r="F12958" s="5">
        <v>347.33550000000002</v>
      </c>
    </row>
    <row r="12959" spans="5:6" x14ac:dyDescent="0.25">
      <c r="E12959" t="s">
        <v>14748</v>
      </c>
      <c r="F12959" s="5">
        <v>347.33550000000002</v>
      </c>
    </row>
    <row r="12960" spans="5:6" x14ac:dyDescent="0.25">
      <c r="E12960" t="s">
        <v>7236</v>
      </c>
      <c r="F12960" s="5">
        <v>347.29770000000002</v>
      </c>
    </row>
    <row r="12961" spans="5:6" x14ac:dyDescent="0.25">
      <c r="E12961" t="s">
        <v>18485</v>
      </c>
      <c r="F12961" s="5">
        <v>347.27260000000001</v>
      </c>
    </row>
    <row r="12962" spans="5:6" x14ac:dyDescent="0.25">
      <c r="E12962" t="s">
        <v>9265</v>
      </c>
      <c r="F12962" s="5">
        <v>347.25990000000002</v>
      </c>
    </row>
    <row r="12963" spans="5:6" x14ac:dyDescent="0.25">
      <c r="E12963" t="s">
        <v>3642</v>
      </c>
      <c r="F12963" s="5">
        <v>347.25360000000006</v>
      </c>
    </row>
    <row r="12964" spans="5:6" x14ac:dyDescent="0.25">
      <c r="E12964" t="s">
        <v>3702</v>
      </c>
      <c r="F12964" s="5">
        <v>347.23470000000009</v>
      </c>
    </row>
    <row r="12965" spans="5:6" x14ac:dyDescent="0.25">
      <c r="E12965" t="s">
        <v>9933</v>
      </c>
      <c r="F12965" s="5">
        <v>347.23469999999998</v>
      </c>
    </row>
    <row r="12966" spans="5:6" x14ac:dyDescent="0.25">
      <c r="E12966" t="s">
        <v>13807</v>
      </c>
      <c r="F12966" s="5">
        <v>347.15910000000002</v>
      </c>
    </row>
    <row r="12967" spans="5:6" x14ac:dyDescent="0.25">
      <c r="E12967" t="s">
        <v>15399</v>
      </c>
      <c r="F12967" s="5">
        <v>347.15280000000001</v>
      </c>
    </row>
    <row r="12968" spans="5:6" x14ac:dyDescent="0.25">
      <c r="E12968" t="s">
        <v>5972</v>
      </c>
      <c r="F12968" s="5">
        <v>347.00910000000005</v>
      </c>
    </row>
    <row r="12969" spans="5:6" x14ac:dyDescent="0.25">
      <c r="E12969" t="s">
        <v>16024</v>
      </c>
      <c r="F12969" s="5">
        <v>347.00709999999998</v>
      </c>
    </row>
    <row r="12970" spans="5:6" x14ac:dyDescent="0.25">
      <c r="E12970" t="s">
        <v>14201</v>
      </c>
      <c r="F12970" s="5">
        <v>346.92920000000004</v>
      </c>
    </row>
    <row r="12971" spans="5:6" x14ac:dyDescent="0.25">
      <c r="E12971" t="s">
        <v>5444</v>
      </c>
      <c r="F12971" s="5">
        <v>346.92920000000004</v>
      </c>
    </row>
    <row r="12972" spans="5:6" x14ac:dyDescent="0.25">
      <c r="E12972" t="s">
        <v>13505</v>
      </c>
      <c r="F12972" s="5">
        <v>346.92099999999999</v>
      </c>
    </row>
    <row r="12973" spans="5:6" x14ac:dyDescent="0.25">
      <c r="E12973" t="s">
        <v>889</v>
      </c>
      <c r="F12973" s="5">
        <v>346.75420000000003</v>
      </c>
    </row>
    <row r="12974" spans="5:6" x14ac:dyDescent="0.25">
      <c r="E12974" t="s">
        <v>2482</v>
      </c>
      <c r="F12974" s="5">
        <v>346.67219999999998</v>
      </c>
    </row>
    <row r="12975" spans="5:6" x14ac:dyDescent="0.25">
      <c r="E12975" t="s">
        <v>2688</v>
      </c>
      <c r="F12975" s="5">
        <v>346.67169999999999</v>
      </c>
    </row>
    <row r="12976" spans="5:6" x14ac:dyDescent="0.25">
      <c r="E12976" t="s">
        <v>7924</v>
      </c>
      <c r="F12976" s="5">
        <v>346.63979999999998</v>
      </c>
    </row>
    <row r="12977" spans="5:6" x14ac:dyDescent="0.25">
      <c r="E12977" t="s">
        <v>18408</v>
      </c>
      <c r="F12977" s="5">
        <v>346.58980000000003</v>
      </c>
    </row>
    <row r="12978" spans="5:6" x14ac:dyDescent="0.25">
      <c r="E12978" t="s">
        <v>11108</v>
      </c>
      <c r="F12978" s="5">
        <v>346.58979999999997</v>
      </c>
    </row>
    <row r="12979" spans="5:6" x14ac:dyDescent="0.25">
      <c r="E12979" t="s">
        <v>7476</v>
      </c>
      <c r="F12979" s="5">
        <v>346.52759999999989</v>
      </c>
    </row>
    <row r="12980" spans="5:6" x14ac:dyDescent="0.25">
      <c r="E12980" t="s">
        <v>5415</v>
      </c>
      <c r="F12980" s="5">
        <v>346.38939999999997</v>
      </c>
    </row>
    <row r="12981" spans="5:6" x14ac:dyDescent="0.25">
      <c r="E12981" t="s">
        <v>16005</v>
      </c>
      <c r="F12981" s="5">
        <v>346.2482</v>
      </c>
    </row>
    <row r="12982" spans="5:6" x14ac:dyDescent="0.25">
      <c r="E12982" t="s">
        <v>12502</v>
      </c>
      <c r="F12982" s="5">
        <v>346.1973999999999</v>
      </c>
    </row>
    <row r="12983" spans="5:6" x14ac:dyDescent="0.25">
      <c r="E12983" t="s">
        <v>7301</v>
      </c>
      <c r="F12983" s="5">
        <v>346.03940000000006</v>
      </c>
    </row>
    <row r="12984" spans="5:6" x14ac:dyDescent="0.25">
      <c r="E12984" t="s">
        <v>18374</v>
      </c>
      <c r="F12984" s="5">
        <v>345.93879999999996</v>
      </c>
    </row>
    <row r="12985" spans="5:6" x14ac:dyDescent="0.25">
      <c r="E12985" t="s">
        <v>5407</v>
      </c>
      <c r="F12985" s="5">
        <v>345.72640000000001</v>
      </c>
    </row>
    <row r="12986" spans="5:6" x14ac:dyDescent="0.25">
      <c r="E12986" t="s">
        <v>5700</v>
      </c>
      <c r="F12986" s="5">
        <v>345.54319999999996</v>
      </c>
    </row>
    <row r="12987" spans="5:6" x14ac:dyDescent="0.25">
      <c r="E12987" t="s">
        <v>14326</v>
      </c>
      <c r="F12987" s="5">
        <v>345.49410000000012</v>
      </c>
    </row>
    <row r="12988" spans="5:6" x14ac:dyDescent="0.25">
      <c r="E12988" t="s">
        <v>8683</v>
      </c>
      <c r="F12988" s="5">
        <v>345.4803</v>
      </c>
    </row>
    <row r="12989" spans="5:6" x14ac:dyDescent="0.25">
      <c r="E12989" t="s">
        <v>11153</v>
      </c>
      <c r="F12989" s="5">
        <v>345.226</v>
      </c>
    </row>
    <row r="12990" spans="5:6" x14ac:dyDescent="0.25">
      <c r="E12990" t="s">
        <v>14065</v>
      </c>
      <c r="F12990" s="5">
        <v>345.13069999999993</v>
      </c>
    </row>
    <row r="12991" spans="5:6" x14ac:dyDescent="0.25">
      <c r="E12991" t="s">
        <v>16506</v>
      </c>
      <c r="F12991" s="5">
        <v>344.80629999999996</v>
      </c>
    </row>
    <row r="12992" spans="5:6" x14ac:dyDescent="0.25">
      <c r="E12992" t="s">
        <v>14826</v>
      </c>
      <c r="F12992" s="5">
        <v>344.80629999999996</v>
      </c>
    </row>
    <row r="12993" spans="5:6" x14ac:dyDescent="0.25">
      <c r="E12993" t="s">
        <v>11138</v>
      </c>
      <c r="F12993" s="5">
        <v>344.80629999999996</v>
      </c>
    </row>
    <row r="12994" spans="5:6" x14ac:dyDescent="0.25">
      <c r="E12994" t="s">
        <v>14169</v>
      </c>
      <c r="F12994" s="5">
        <v>344.59309999999994</v>
      </c>
    </row>
    <row r="12995" spans="5:6" x14ac:dyDescent="0.25">
      <c r="E12995" t="s">
        <v>2617</v>
      </c>
      <c r="F12995" s="5">
        <v>344.54919999999998</v>
      </c>
    </row>
    <row r="12996" spans="5:6" x14ac:dyDescent="0.25">
      <c r="E12996" t="s">
        <v>11863</v>
      </c>
      <c r="F12996" s="5">
        <v>344.49249999999995</v>
      </c>
    </row>
    <row r="12997" spans="5:6" x14ac:dyDescent="0.25">
      <c r="E12997" t="s">
        <v>9721</v>
      </c>
      <c r="F12997" s="5">
        <v>344.35680000000002</v>
      </c>
    </row>
    <row r="12998" spans="5:6" x14ac:dyDescent="0.25">
      <c r="E12998" t="s">
        <v>7343</v>
      </c>
      <c r="F12998" s="5">
        <v>344.17399999999998</v>
      </c>
    </row>
    <row r="12999" spans="5:6" x14ac:dyDescent="0.25">
      <c r="E12999" t="s">
        <v>3747</v>
      </c>
      <c r="F12999" s="5">
        <v>344.16770000000002</v>
      </c>
    </row>
    <row r="13000" spans="5:6" x14ac:dyDescent="0.25">
      <c r="E13000" t="s">
        <v>1555</v>
      </c>
      <c r="F13000" s="5">
        <v>344.13619999999997</v>
      </c>
    </row>
    <row r="13001" spans="5:6" x14ac:dyDescent="0.25">
      <c r="E13001" t="s">
        <v>6853</v>
      </c>
      <c r="F13001" s="5">
        <v>344.11100000000005</v>
      </c>
    </row>
    <row r="13002" spans="5:6" x14ac:dyDescent="0.25">
      <c r="E13002" t="s">
        <v>17859</v>
      </c>
      <c r="F13002" s="5">
        <v>344.09840000000003</v>
      </c>
    </row>
    <row r="13003" spans="5:6" x14ac:dyDescent="0.25">
      <c r="E13003" t="s">
        <v>5771</v>
      </c>
      <c r="F13003" s="5">
        <v>344.09840000000003</v>
      </c>
    </row>
    <row r="13004" spans="5:6" x14ac:dyDescent="0.25">
      <c r="E13004" t="s">
        <v>4443</v>
      </c>
      <c r="F13004" s="5">
        <v>344.09840000000003</v>
      </c>
    </row>
    <row r="13005" spans="5:6" x14ac:dyDescent="0.25">
      <c r="E13005" t="s">
        <v>9288</v>
      </c>
      <c r="F13005" s="5">
        <v>344.01099999999997</v>
      </c>
    </row>
    <row r="13006" spans="5:6" x14ac:dyDescent="0.25">
      <c r="E13006" t="s">
        <v>638</v>
      </c>
      <c r="F13006" s="5">
        <v>343.3660999999999</v>
      </c>
    </row>
    <row r="13007" spans="5:6" x14ac:dyDescent="0.25">
      <c r="E13007" t="s">
        <v>4534</v>
      </c>
      <c r="F13007" s="5">
        <v>343.1789</v>
      </c>
    </row>
    <row r="13008" spans="5:6" x14ac:dyDescent="0.25">
      <c r="E13008" t="s">
        <v>11492</v>
      </c>
      <c r="F13008" s="5">
        <v>343.15940000000001</v>
      </c>
    </row>
    <row r="13009" spans="5:6" x14ac:dyDescent="0.25">
      <c r="E13009" t="s">
        <v>13234</v>
      </c>
      <c r="F13009" s="5">
        <v>343.07280000000003</v>
      </c>
    </row>
    <row r="13010" spans="5:6" x14ac:dyDescent="0.25">
      <c r="E13010" t="s">
        <v>2475</v>
      </c>
      <c r="F13010" s="5">
        <v>343.00870000000009</v>
      </c>
    </row>
    <row r="13011" spans="5:6" x14ac:dyDescent="0.25">
      <c r="E13011" t="s">
        <v>17284</v>
      </c>
      <c r="F13011" s="5">
        <v>342.85249999999991</v>
      </c>
    </row>
    <row r="13012" spans="5:6" x14ac:dyDescent="0.25">
      <c r="E13012" t="s">
        <v>6835</v>
      </c>
      <c r="F13012" s="5">
        <v>342.79759999999999</v>
      </c>
    </row>
    <row r="13013" spans="5:6" x14ac:dyDescent="0.25">
      <c r="E13013" t="s">
        <v>8658</v>
      </c>
      <c r="F13013" s="5">
        <v>342.69080000000008</v>
      </c>
    </row>
    <row r="13014" spans="5:6" x14ac:dyDescent="0.25">
      <c r="E13014" t="s">
        <v>14126</v>
      </c>
      <c r="F13014" s="5">
        <v>342.53929999999997</v>
      </c>
    </row>
    <row r="13015" spans="5:6" x14ac:dyDescent="0.25">
      <c r="E13015" t="s">
        <v>8508</v>
      </c>
      <c r="F13015" s="5">
        <v>342.48010000000005</v>
      </c>
    </row>
    <row r="13016" spans="5:6" x14ac:dyDescent="0.25">
      <c r="E13016" t="s">
        <v>15137</v>
      </c>
      <c r="F13016" s="5">
        <v>342.22039999999998</v>
      </c>
    </row>
    <row r="13017" spans="5:6" x14ac:dyDescent="0.25">
      <c r="E13017" t="s">
        <v>10925</v>
      </c>
      <c r="F13017" s="5">
        <v>342.15150000000011</v>
      </c>
    </row>
    <row r="13018" spans="5:6" x14ac:dyDescent="0.25">
      <c r="E13018" t="s">
        <v>1115</v>
      </c>
      <c r="F13018" s="5">
        <v>341.89089999999999</v>
      </c>
    </row>
    <row r="13019" spans="5:6" x14ac:dyDescent="0.25">
      <c r="E13019" t="s">
        <v>6704</v>
      </c>
      <c r="F13019" s="5">
        <v>341.88859999999994</v>
      </c>
    </row>
    <row r="13020" spans="5:6" x14ac:dyDescent="0.25">
      <c r="E13020" t="s">
        <v>15708</v>
      </c>
      <c r="F13020" s="5">
        <v>341.5829</v>
      </c>
    </row>
    <row r="13021" spans="5:6" x14ac:dyDescent="0.25">
      <c r="E13021" t="s">
        <v>13230</v>
      </c>
      <c r="F13021" s="5">
        <v>341.45799999999997</v>
      </c>
    </row>
    <row r="13022" spans="5:6" x14ac:dyDescent="0.25">
      <c r="E13022" t="s">
        <v>15789</v>
      </c>
      <c r="F13022" s="5">
        <v>341.06290000000001</v>
      </c>
    </row>
    <row r="13023" spans="5:6" x14ac:dyDescent="0.25">
      <c r="E13023" t="s">
        <v>2528</v>
      </c>
      <c r="F13023" s="5">
        <v>341.05660000000006</v>
      </c>
    </row>
    <row r="13024" spans="5:6" x14ac:dyDescent="0.25">
      <c r="E13024" t="s">
        <v>16805</v>
      </c>
      <c r="F13024" s="5">
        <v>341.05030000000005</v>
      </c>
    </row>
    <row r="13025" spans="5:6" x14ac:dyDescent="0.25">
      <c r="E13025" t="s">
        <v>11162</v>
      </c>
      <c r="F13025" s="5">
        <v>341.05030000000005</v>
      </c>
    </row>
    <row r="13026" spans="5:6" x14ac:dyDescent="0.25">
      <c r="E13026" t="s">
        <v>14613</v>
      </c>
      <c r="F13026" s="5">
        <v>341.05029999999999</v>
      </c>
    </row>
    <row r="13027" spans="5:6" x14ac:dyDescent="0.25">
      <c r="E13027" t="s">
        <v>5267</v>
      </c>
      <c r="F13027" s="5">
        <v>341.02510000000001</v>
      </c>
    </row>
    <row r="13028" spans="5:6" x14ac:dyDescent="0.25">
      <c r="E13028" t="s">
        <v>15350</v>
      </c>
      <c r="F13028" s="5">
        <v>341.01249999999999</v>
      </c>
    </row>
    <row r="13029" spans="5:6" x14ac:dyDescent="0.25">
      <c r="E13029" t="s">
        <v>5053</v>
      </c>
      <c r="F13029" s="5">
        <v>341.01249999999999</v>
      </c>
    </row>
    <row r="13030" spans="5:6" x14ac:dyDescent="0.25">
      <c r="E13030" t="s">
        <v>10076</v>
      </c>
      <c r="F13030" s="5">
        <v>341.01249999999993</v>
      </c>
    </row>
    <row r="13031" spans="5:6" x14ac:dyDescent="0.25">
      <c r="E13031" t="s">
        <v>5417</v>
      </c>
      <c r="F13031" s="5">
        <v>340.99359999999996</v>
      </c>
    </row>
    <row r="13032" spans="5:6" x14ac:dyDescent="0.25">
      <c r="E13032" t="s">
        <v>10188</v>
      </c>
      <c r="F13032" s="5">
        <v>340.96579999999994</v>
      </c>
    </row>
    <row r="13033" spans="5:6" x14ac:dyDescent="0.25">
      <c r="E13033" t="s">
        <v>10825</v>
      </c>
      <c r="F13033" s="5">
        <v>340.96209999999996</v>
      </c>
    </row>
    <row r="13034" spans="5:6" x14ac:dyDescent="0.25">
      <c r="E13034" t="s">
        <v>15102</v>
      </c>
      <c r="F13034" s="5">
        <v>340.95579999999995</v>
      </c>
    </row>
    <row r="13035" spans="5:6" x14ac:dyDescent="0.25">
      <c r="E13035" t="s">
        <v>2972</v>
      </c>
      <c r="F13035" s="5">
        <v>340.90110000000004</v>
      </c>
    </row>
    <row r="13036" spans="5:6" x14ac:dyDescent="0.25">
      <c r="E13036" t="s">
        <v>5124</v>
      </c>
      <c r="F13036" s="5">
        <v>340.9006</v>
      </c>
    </row>
    <row r="13037" spans="5:6" x14ac:dyDescent="0.25">
      <c r="E13037" t="s">
        <v>3846</v>
      </c>
      <c r="F13037" s="5">
        <v>340.83760000000001</v>
      </c>
    </row>
    <row r="13038" spans="5:6" x14ac:dyDescent="0.25">
      <c r="E13038" t="s">
        <v>2338</v>
      </c>
      <c r="F13038" s="5">
        <v>340.6237000000001</v>
      </c>
    </row>
    <row r="13039" spans="5:6" x14ac:dyDescent="0.25">
      <c r="E13039" t="s">
        <v>4594</v>
      </c>
      <c r="F13039" s="5">
        <v>340.41280000000006</v>
      </c>
    </row>
    <row r="13040" spans="5:6" x14ac:dyDescent="0.25">
      <c r="E13040" t="s">
        <v>10755</v>
      </c>
      <c r="F13040" s="5">
        <v>340.35069999999996</v>
      </c>
    </row>
    <row r="13041" spans="5:6" x14ac:dyDescent="0.25">
      <c r="E13041" t="s">
        <v>16333</v>
      </c>
      <c r="F13041" s="5">
        <v>340.27940000000001</v>
      </c>
    </row>
    <row r="13042" spans="5:6" x14ac:dyDescent="0.25">
      <c r="E13042" t="s">
        <v>13994</v>
      </c>
      <c r="F13042" s="5">
        <v>340.17349999999999</v>
      </c>
    </row>
    <row r="13043" spans="5:6" x14ac:dyDescent="0.25">
      <c r="E13043" t="s">
        <v>11164</v>
      </c>
      <c r="F13043" s="5">
        <v>340.09100000000007</v>
      </c>
    </row>
    <row r="13044" spans="5:6" x14ac:dyDescent="0.25">
      <c r="E13044" t="s">
        <v>8864</v>
      </c>
      <c r="F13044" s="5">
        <v>340.05459999999999</v>
      </c>
    </row>
    <row r="13045" spans="5:6" x14ac:dyDescent="0.25">
      <c r="E13045" t="s">
        <v>6956</v>
      </c>
      <c r="F13045" s="5">
        <v>339.88710000000003</v>
      </c>
    </row>
    <row r="13046" spans="5:6" x14ac:dyDescent="0.25">
      <c r="E13046" t="s">
        <v>6668</v>
      </c>
      <c r="F13046" s="5">
        <v>339.78570000000002</v>
      </c>
    </row>
    <row r="13047" spans="5:6" x14ac:dyDescent="0.25">
      <c r="E13047" t="s">
        <v>6621</v>
      </c>
      <c r="F13047" s="5">
        <v>339.78570000000002</v>
      </c>
    </row>
    <row r="13048" spans="5:6" x14ac:dyDescent="0.25">
      <c r="E13048" t="s">
        <v>5962</v>
      </c>
      <c r="F13048" s="5">
        <v>339.77470000000005</v>
      </c>
    </row>
    <row r="13049" spans="5:6" x14ac:dyDescent="0.25">
      <c r="E13049" t="s">
        <v>3435</v>
      </c>
      <c r="F13049" s="5">
        <v>339.75419999999997</v>
      </c>
    </row>
    <row r="13050" spans="5:6" x14ac:dyDescent="0.25">
      <c r="E13050" t="s">
        <v>4589</v>
      </c>
      <c r="F13050" s="5">
        <v>339.73500000000001</v>
      </c>
    </row>
    <row r="13051" spans="5:6" x14ac:dyDescent="0.25">
      <c r="E13051" t="s">
        <v>15614</v>
      </c>
      <c r="F13051" s="5">
        <v>339.69119999999992</v>
      </c>
    </row>
    <row r="13052" spans="5:6" x14ac:dyDescent="0.25">
      <c r="E13052" t="s">
        <v>1170</v>
      </c>
      <c r="F13052" s="5">
        <v>339.67320000000007</v>
      </c>
    </row>
    <row r="13053" spans="5:6" x14ac:dyDescent="0.25">
      <c r="E13053" t="s">
        <v>18523</v>
      </c>
      <c r="F13053" s="5">
        <v>339.4855</v>
      </c>
    </row>
    <row r="13054" spans="5:6" x14ac:dyDescent="0.25">
      <c r="E13054" t="s">
        <v>10021</v>
      </c>
      <c r="F13054" s="5">
        <v>339.44650000000007</v>
      </c>
    </row>
    <row r="13055" spans="5:6" x14ac:dyDescent="0.25">
      <c r="E13055" t="s">
        <v>14036</v>
      </c>
      <c r="F13055" s="5">
        <v>339.36009999999987</v>
      </c>
    </row>
    <row r="13056" spans="5:6" x14ac:dyDescent="0.25">
      <c r="E13056" t="s">
        <v>3726</v>
      </c>
      <c r="F13056" s="5">
        <v>339.36009999999987</v>
      </c>
    </row>
    <row r="13057" spans="5:6" x14ac:dyDescent="0.25">
      <c r="E13057" t="s">
        <v>7739</v>
      </c>
      <c r="F13057" s="5">
        <v>339.22190000000001</v>
      </c>
    </row>
    <row r="13058" spans="5:6" x14ac:dyDescent="0.25">
      <c r="E13058" t="s">
        <v>17757</v>
      </c>
      <c r="F13058" s="5">
        <v>339.15339999999998</v>
      </c>
    </row>
    <row r="13059" spans="5:6" x14ac:dyDescent="0.25">
      <c r="E13059" t="s">
        <v>6797</v>
      </c>
      <c r="F13059" s="5">
        <v>339.15339999999998</v>
      </c>
    </row>
    <row r="13060" spans="5:6" x14ac:dyDescent="0.25">
      <c r="E13060" t="s">
        <v>4109</v>
      </c>
      <c r="F13060" s="5">
        <v>339.15339999999998</v>
      </c>
    </row>
    <row r="13061" spans="5:6" x14ac:dyDescent="0.25">
      <c r="E13061" t="s">
        <v>4028</v>
      </c>
      <c r="F13061" s="5">
        <v>339.14</v>
      </c>
    </row>
    <row r="13062" spans="5:6" x14ac:dyDescent="0.25">
      <c r="E13062" t="s">
        <v>15018</v>
      </c>
      <c r="F13062" s="5">
        <v>339.01060000000007</v>
      </c>
    </row>
    <row r="13063" spans="5:6" x14ac:dyDescent="0.25">
      <c r="E13063" t="s">
        <v>13640</v>
      </c>
      <c r="F13063" s="5">
        <v>338.54630000000003</v>
      </c>
    </row>
    <row r="13064" spans="5:6" x14ac:dyDescent="0.25">
      <c r="E13064" t="s">
        <v>797</v>
      </c>
      <c r="F13064" s="5">
        <v>338.42070000000001</v>
      </c>
    </row>
    <row r="13065" spans="5:6" x14ac:dyDescent="0.25">
      <c r="E13065" t="s">
        <v>4962</v>
      </c>
      <c r="F13065" s="5">
        <v>338.13879999999995</v>
      </c>
    </row>
    <row r="13066" spans="5:6" x14ac:dyDescent="0.25">
      <c r="E13066" t="s">
        <v>10887</v>
      </c>
      <c r="F13066" s="5">
        <v>338.08179999999999</v>
      </c>
    </row>
    <row r="13067" spans="5:6" x14ac:dyDescent="0.25">
      <c r="E13067" t="s">
        <v>11102</v>
      </c>
      <c r="F13067" s="5">
        <v>338.04410000000001</v>
      </c>
    </row>
    <row r="13068" spans="5:6" x14ac:dyDescent="0.25">
      <c r="E13068" t="s">
        <v>18981</v>
      </c>
      <c r="F13068" s="5">
        <v>337.92659999999989</v>
      </c>
    </row>
    <row r="13069" spans="5:6" x14ac:dyDescent="0.25">
      <c r="E13069" t="s">
        <v>17121</v>
      </c>
      <c r="F13069" s="5">
        <v>337.92659999999989</v>
      </c>
    </row>
    <row r="13070" spans="5:6" x14ac:dyDescent="0.25">
      <c r="E13070" t="s">
        <v>4187</v>
      </c>
      <c r="F13070" s="5">
        <v>337.92659999999989</v>
      </c>
    </row>
    <row r="13071" spans="5:6" x14ac:dyDescent="0.25">
      <c r="E13071" t="s">
        <v>1880</v>
      </c>
      <c r="F13071" s="5">
        <v>337.92659999999989</v>
      </c>
    </row>
    <row r="13072" spans="5:6" x14ac:dyDescent="0.25">
      <c r="E13072" t="s">
        <v>1530</v>
      </c>
      <c r="F13072" s="5">
        <v>337.92659999999989</v>
      </c>
    </row>
    <row r="13073" spans="5:6" x14ac:dyDescent="0.25">
      <c r="E13073" t="s">
        <v>862</v>
      </c>
      <c r="F13073" s="5">
        <v>337.92659999999989</v>
      </c>
    </row>
    <row r="13074" spans="5:6" x14ac:dyDescent="0.25">
      <c r="E13074" t="s">
        <v>7357</v>
      </c>
      <c r="F13074" s="5">
        <v>337.851</v>
      </c>
    </row>
    <row r="13075" spans="5:6" x14ac:dyDescent="0.25">
      <c r="E13075" t="s">
        <v>3915</v>
      </c>
      <c r="F13075" s="5">
        <v>337.851</v>
      </c>
    </row>
    <row r="13076" spans="5:6" x14ac:dyDescent="0.25">
      <c r="E13076" t="s">
        <v>992</v>
      </c>
      <c r="F13076" s="5">
        <v>337.851</v>
      </c>
    </row>
    <row r="13077" spans="5:6" x14ac:dyDescent="0.25">
      <c r="E13077" t="s">
        <v>963</v>
      </c>
      <c r="F13077" s="5">
        <v>337.83209999999997</v>
      </c>
    </row>
    <row r="13078" spans="5:6" x14ac:dyDescent="0.25">
      <c r="E13078" t="s">
        <v>9751</v>
      </c>
      <c r="F13078" s="5">
        <v>337.7876</v>
      </c>
    </row>
    <row r="13079" spans="5:6" x14ac:dyDescent="0.25">
      <c r="E13079" t="s">
        <v>17688</v>
      </c>
      <c r="F13079" s="5">
        <v>337.63839999999999</v>
      </c>
    </row>
    <row r="13080" spans="5:6" x14ac:dyDescent="0.25">
      <c r="E13080" t="s">
        <v>9862</v>
      </c>
      <c r="F13080" s="5">
        <v>337.61950000000002</v>
      </c>
    </row>
    <row r="13081" spans="5:6" x14ac:dyDescent="0.25">
      <c r="E13081" t="s">
        <v>4999</v>
      </c>
      <c r="F13081" s="5">
        <v>337.25650000000002</v>
      </c>
    </row>
    <row r="13082" spans="5:6" x14ac:dyDescent="0.25">
      <c r="E13082" t="s">
        <v>2184</v>
      </c>
      <c r="F13082" s="5">
        <v>337.23140000000001</v>
      </c>
    </row>
    <row r="13083" spans="5:6" x14ac:dyDescent="0.25">
      <c r="E13083" t="s">
        <v>18321</v>
      </c>
      <c r="F13083" s="5">
        <v>337.21870000000001</v>
      </c>
    </row>
    <row r="13084" spans="5:6" x14ac:dyDescent="0.25">
      <c r="E13084" t="s">
        <v>3813</v>
      </c>
      <c r="F13084" s="5">
        <v>337.09470000000005</v>
      </c>
    </row>
    <row r="13085" spans="5:6" x14ac:dyDescent="0.25">
      <c r="E13085" t="s">
        <v>665</v>
      </c>
      <c r="F13085" s="5">
        <v>337.05660000000012</v>
      </c>
    </row>
    <row r="13086" spans="5:6" x14ac:dyDescent="0.25">
      <c r="E13086" t="s">
        <v>8851</v>
      </c>
      <c r="F13086" s="5">
        <v>336.91199999999998</v>
      </c>
    </row>
    <row r="13087" spans="5:6" x14ac:dyDescent="0.25">
      <c r="E13087" t="s">
        <v>18614</v>
      </c>
      <c r="F13087" s="5">
        <v>336.78170000000006</v>
      </c>
    </row>
    <row r="13088" spans="5:6" x14ac:dyDescent="0.25">
      <c r="E13088" t="s">
        <v>9597</v>
      </c>
      <c r="F13088" s="5">
        <v>336.75020000000006</v>
      </c>
    </row>
    <row r="13089" spans="5:6" x14ac:dyDescent="0.25">
      <c r="E13089" t="s">
        <v>18323</v>
      </c>
      <c r="F13089" s="5">
        <v>336.62419999999997</v>
      </c>
    </row>
    <row r="13090" spans="5:6" x14ac:dyDescent="0.25">
      <c r="E13090" t="s">
        <v>791</v>
      </c>
      <c r="F13090" s="5">
        <v>336.54230000000001</v>
      </c>
    </row>
    <row r="13091" spans="5:6" x14ac:dyDescent="0.25">
      <c r="E13091" t="s">
        <v>2926</v>
      </c>
      <c r="F13091" s="5">
        <v>336.44430000000011</v>
      </c>
    </row>
    <row r="13092" spans="5:6" x14ac:dyDescent="0.25">
      <c r="E13092" t="s">
        <v>6294</v>
      </c>
      <c r="F13092" s="5">
        <v>336.35489999999999</v>
      </c>
    </row>
    <row r="13093" spans="5:6" x14ac:dyDescent="0.25">
      <c r="E13093" t="s">
        <v>15834</v>
      </c>
      <c r="F13093" s="5">
        <v>336.27969999999993</v>
      </c>
    </row>
    <row r="13094" spans="5:6" x14ac:dyDescent="0.25">
      <c r="E13094" t="s">
        <v>2468</v>
      </c>
      <c r="F13094" s="5">
        <v>335.98140000000001</v>
      </c>
    </row>
    <row r="13095" spans="5:6" x14ac:dyDescent="0.25">
      <c r="E13095" t="s">
        <v>1412</v>
      </c>
      <c r="F13095" s="5">
        <v>335.96360000000004</v>
      </c>
    </row>
    <row r="13096" spans="5:6" x14ac:dyDescent="0.25">
      <c r="E13096" t="s">
        <v>9511</v>
      </c>
      <c r="F13096" s="5">
        <v>335.80999999999995</v>
      </c>
    </row>
    <row r="13097" spans="5:6" x14ac:dyDescent="0.25">
      <c r="E13097" t="s">
        <v>4273</v>
      </c>
      <c r="F13097" s="5">
        <v>335.80999999999995</v>
      </c>
    </row>
    <row r="13098" spans="5:6" x14ac:dyDescent="0.25">
      <c r="E13098" t="s">
        <v>11499</v>
      </c>
      <c r="F13098" s="5">
        <v>335.74860000000001</v>
      </c>
    </row>
    <row r="13099" spans="5:6" x14ac:dyDescent="0.25">
      <c r="E13099" t="s">
        <v>14492</v>
      </c>
      <c r="F13099" s="5">
        <v>335.66040000000004</v>
      </c>
    </row>
    <row r="13100" spans="5:6" x14ac:dyDescent="0.25">
      <c r="E13100" t="s">
        <v>4022</v>
      </c>
      <c r="F13100" s="5">
        <v>335.66040000000004</v>
      </c>
    </row>
    <row r="13101" spans="5:6" x14ac:dyDescent="0.25">
      <c r="E13101" t="s">
        <v>18931</v>
      </c>
      <c r="F13101" s="5">
        <v>335.53700000000003</v>
      </c>
    </row>
    <row r="13102" spans="5:6" x14ac:dyDescent="0.25">
      <c r="E13102" t="s">
        <v>16342</v>
      </c>
      <c r="F13102" s="5">
        <v>335.49029999999993</v>
      </c>
    </row>
    <row r="13103" spans="5:6" x14ac:dyDescent="0.25">
      <c r="E13103" t="s">
        <v>1023</v>
      </c>
      <c r="F13103" s="5">
        <v>335.3780999999999</v>
      </c>
    </row>
    <row r="13104" spans="5:6" x14ac:dyDescent="0.25">
      <c r="E13104" t="s">
        <v>3971</v>
      </c>
      <c r="F13104" s="5">
        <v>335.37719999999996</v>
      </c>
    </row>
    <row r="13105" spans="5:6" x14ac:dyDescent="0.25">
      <c r="E13105" t="s">
        <v>9107</v>
      </c>
      <c r="F13105" s="5">
        <v>335.31770000000006</v>
      </c>
    </row>
    <row r="13106" spans="5:6" x14ac:dyDescent="0.25">
      <c r="E13106" t="s">
        <v>10042</v>
      </c>
      <c r="F13106" s="5">
        <v>335.28579999999999</v>
      </c>
    </row>
    <row r="13107" spans="5:6" x14ac:dyDescent="0.25">
      <c r="E13107" t="s">
        <v>3317</v>
      </c>
      <c r="F13107" s="5">
        <v>335.13840000000005</v>
      </c>
    </row>
    <row r="13108" spans="5:6" x14ac:dyDescent="0.25">
      <c r="E13108" t="s">
        <v>10430</v>
      </c>
      <c r="F13108" s="5">
        <v>335.0222</v>
      </c>
    </row>
    <row r="13109" spans="5:6" x14ac:dyDescent="0.25">
      <c r="E13109" t="s">
        <v>6081</v>
      </c>
      <c r="F13109" s="5">
        <v>334.97119999999995</v>
      </c>
    </row>
    <row r="13110" spans="5:6" x14ac:dyDescent="0.25">
      <c r="E13110" t="s">
        <v>8369</v>
      </c>
      <c r="F13110" s="5">
        <v>334.94890000000004</v>
      </c>
    </row>
    <row r="13111" spans="5:6" x14ac:dyDescent="0.25">
      <c r="E13111" t="s">
        <v>17804</v>
      </c>
      <c r="F13111" s="5">
        <v>334.80290000000008</v>
      </c>
    </row>
    <row r="13112" spans="5:6" x14ac:dyDescent="0.25">
      <c r="E13112" t="s">
        <v>16779</v>
      </c>
      <c r="F13112" s="5">
        <v>334.80290000000008</v>
      </c>
    </row>
    <row r="13113" spans="5:6" x14ac:dyDescent="0.25">
      <c r="E13113" t="s">
        <v>13415</v>
      </c>
      <c r="F13113" s="5">
        <v>334.76509999999996</v>
      </c>
    </row>
    <row r="13114" spans="5:6" x14ac:dyDescent="0.25">
      <c r="E13114" t="s">
        <v>7895</v>
      </c>
      <c r="F13114" s="5">
        <v>334.7525</v>
      </c>
    </row>
    <row r="13115" spans="5:6" x14ac:dyDescent="0.25">
      <c r="E13115" t="s">
        <v>754</v>
      </c>
      <c r="F13115" s="5">
        <v>334.74720000000002</v>
      </c>
    </row>
    <row r="13116" spans="5:6" x14ac:dyDescent="0.25">
      <c r="E13116" t="s">
        <v>1211</v>
      </c>
      <c r="F13116" s="5">
        <v>334.73990000000003</v>
      </c>
    </row>
    <row r="13117" spans="5:6" x14ac:dyDescent="0.25">
      <c r="E13117" t="s">
        <v>8424</v>
      </c>
      <c r="F13117" s="5">
        <v>334.72730000000001</v>
      </c>
    </row>
    <row r="13118" spans="5:6" x14ac:dyDescent="0.25">
      <c r="E13118" t="s">
        <v>2014</v>
      </c>
      <c r="F13118" s="5">
        <v>334.71470000000005</v>
      </c>
    </row>
    <row r="13119" spans="5:6" x14ac:dyDescent="0.25">
      <c r="E13119" t="s">
        <v>10286</v>
      </c>
      <c r="F13119" s="5">
        <v>334.69579999999996</v>
      </c>
    </row>
    <row r="13120" spans="5:6" x14ac:dyDescent="0.25">
      <c r="E13120" t="s">
        <v>5133</v>
      </c>
      <c r="F13120" s="5">
        <v>334.64010000000002</v>
      </c>
    </row>
    <row r="13121" spans="5:6" x14ac:dyDescent="0.25">
      <c r="E13121" t="s">
        <v>15787</v>
      </c>
      <c r="F13121" s="5">
        <v>334.63319999999993</v>
      </c>
    </row>
    <row r="13122" spans="5:6" x14ac:dyDescent="0.25">
      <c r="E13122" t="s">
        <v>1406</v>
      </c>
      <c r="F13122" s="5">
        <v>334.37649999999996</v>
      </c>
    </row>
    <row r="13123" spans="5:6" x14ac:dyDescent="0.25">
      <c r="E13123" t="s">
        <v>10465</v>
      </c>
      <c r="F13123" s="5">
        <v>334.21489999999994</v>
      </c>
    </row>
    <row r="13124" spans="5:6" x14ac:dyDescent="0.25">
      <c r="E13124" t="s">
        <v>16167</v>
      </c>
      <c r="F13124" s="5">
        <v>334.12649999999996</v>
      </c>
    </row>
    <row r="13125" spans="5:6" x14ac:dyDescent="0.25">
      <c r="E13125" t="s">
        <v>13995</v>
      </c>
      <c r="F13125" s="5">
        <v>334.12649999999996</v>
      </c>
    </row>
    <row r="13126" spans="5:6" x14ac:dyDescent="0.25">
      <c r="E13126" t="s">
        <v>1882</v>
      </c>
      <c r="F13126" s="5">
        <v>334.06560000000007</v>
      </c>
    </row>
    <row r="13127" spans="5:6" x14ac:dyDescent="0.25">
      <c r="E13127" t="s">
        <v>2613</v>
      </c>
      <c r="F13127" s="5">
        <v>334.01470000000006</v>
      </c>
    </row>
    <row r="13128" spans="5:6" x14ac:dyDescent="0.25">
      <c r="E13128" t="s">
        <v>13273</v>
      </c>
      <c r="F13128" s="5">
        <v>333.97360000000003</v>
      </c>
    </row>
    <row r="13129" spans="5:6" x14ac:dyDescent="0.25">
      <c r="E13129" t="s">
        <v>4212</v>
      </c>
      <c r="F13129" s="5">
        <v>333.93240000000003</v>
      </c>
    </row>
    <row r="13130" spans="5:6" x14ac:dyDescent="0.25">
      <c r="E13130" t="s">
        <v>12903</v>
      </c>
      <c r="F13130" s="5">
        <v>333.71229999999997</v>
      </c>
    </row>
    <row r="13131" spans="5:6" x14ac:dyDescent="0.25">
      <c r="E13131" t="s">
        <v>14812</v>
      </c>
      <c r="F13131" s="5">
        <v>333.58870000000002</v>
      </c>
    </row>
    <row r="13132" spans="5:6" x14ac:dyDescent="0.25">
      <c r="E13132" t="s">
        <v>4823</v>
      </c>
      <c r="F13132" s="5">
        <v>333.50049999999999</v>
      </c>
    </row>
    <row r="13133" spans="5:6" x14ac:dyDescent="0.25">
      <c r="E13133" t="s">
        <v>17049</v>
      </c>
      <c r="F13133" s="5">
        <v>333.47490000000005</v>
      </c>
    </row>
    <row r="13134" spans="5:6" x14ac:dyDescent="0.25">
      <c r="E13134" t="s">
        <v>18267</v>
      </c>
      <c r="F13134" s="5">
        <v>333.34700000000004</v>
      </c>
    </row>
    <row r="13135" spans="5:6" x14ac:dyDescent="0.25">
      <c r="E13135" t="s">
        <v>7502</v>
      </c>
      <c r="F13135" s="5">
        <v>333.13709999999998</v>
      </c>
    </row>
    <row r="13136" spans="5:6" x14ac:dyDescent="0.25">
      <c r="E13136" t="s">
        <v>12637</v>
      </c>
      <c r="F13136" s="5">
        <v>332.99160000000001</v>
      </c>
    </row>
    <row r="13137" spans="5:6" x14ac:dyDescent="0.25">
      <c r="E13137" t="s">
        <v>13730</v>
      </c>
      <c r="F13137" s="5">
        <v>332.92450000000002</v>
      </c>
    </row>
    <row r="13138" spans="5:6" x14ac:dyDescent="0.25">
      <c r="E13138" t="s">
        <v>7175</v>
      </c>
      <c r="F13138" s="5">
        <v>332.83039999999994</v>
      </c>
    </row>
    <row r="13139" spans="5:6" x14ac:dyDescent="0.25">
      <c r="E13139" t="s">
        <v>7757</v>
      </c>
      <c r="F13139" s="5">
        <v>332.59829999999999</v>
      </c>
    </row>
    <row r="13140" spans="5:6" x14ac:dyDescent="0.25">
      <c r="E13140" t="s">
        <v>4751</v>
      </c>
      <c r="F13140" s="5">
        <v>332.47290000000004</v>
      </c>
    </row>
    <row r="13141" spans="5:6" x14ac:dyDescent="0.25">
      <c r="E13141" t="s">
        <v>14244</v>
      </c>
      <c r="F13141" s="5">
        <v>332.45480000000003</v>
      </c>
    </row>
    <row r="13142" spans="5:6" x14ac:dyDescent="0.25">
      <c r="E13142" t="s">
        <v>15428</v>
      </c>
      <c r="F13142" s="5">
        <v>332.34950000000009</v>
      </c>
    </row>
    <row r="13143" spans="5:6" x14ac:dyDescent="0.25">
      <c r="E13143" t="s">
        <v>6353</v>
      </c>
      <c r="F13143" s="5">
        <v>332.19940000000003</v>
      </c>
    </row>
    <row r="13144" spans="5:6" x14ac:dyDescent="0.25">
      <c r="E13144" t="s">
        <v>18486</v>
      </c>
      <c r="F13144" s="5">
        <v>332.15319999999997</v>
      </c>
    </row>
    <row r="13145" spans="5:6" x14ac:dyDescent="0.25">
      <c r="E13145" t="s">
        <v>5873</v>
      </c>
      <c r="F13145" s="5">
        <v>332.06070000000005</v>
      </c>
    </row>
    <row r="13146" spans="5:6" x14ac:dyDescent="0.25">
      <c r="E13146" t="s">
        <v>3936</v>
      </c>
      <c r="F13146" s="5">
        <v>331.7561</v>
      </c>
    </row>
    <row r="13147" spans="5:6" x14ac:dyDescent="0.25">
      <c r="E13147" t="s">
        <v>18412</v>
      </c>
      <c r="F13147" s="5">
        <v>331.67920000000004</v>
      </c>
    </row>
    <row r="13148" spans="5:6" x14ac:dyDescent="0.25">
      <c r="E13148" t="s">
        <v>11965</v>
      </c>
      <c r="F13148" s="5">
        <v>331.62879999999996</v>
      </c>
    </row>
    <row r="13149" spans="5:6" x14ac:dyDescent="0.25">
      <c r="E13149" t="s">
        <v>7456</v>
      </c>
      <c r="F13149" s="5">
        <v>331.61619999999999</v>
      </c>
    </row>
    <row r="13150" spans="5:6" x14ac:dyDescent="0.25">
      <c r="E13150" t="s">
        <v>15406</v>
      </c>
      <c r="F13150" s="5">
        <v>331.61389999999994</v>
      </c>
    </row>
    <row r="13151" spans="5:6" x14ac:dyDescent="0.25">
      <c r="E13151" t="s">
        <v>17498</v>
      </c>
      <c r="F13151" s="5">
        <v>331.60990000000004</v>
      </c>
    </row>
    <row r="13152" spans="5:6" x14ac:dyDescent="0.25">
      <c r="E13152" t="s">
        <v>10110</v>
      </c>
      <c r="F13152" s="5">
        <v>331.56579999999997</v>
      </c>
    </row>
    <row r="13153" spans="5:6" x14ac:dyDescent="0.25">
      <c r="E13153" t="s">
        <v>1527</v>
      </c>
      <c r="F13153" s="5">
        <v>331.5607</v>
      </c>
    </row>
    <row r="13154" spans="5:6" x14ac:dyDescent="0.25">
      <c r="E13154" t="s">
        <v>11900</v>
      </c>
      <c r="F13154" s="5">
        <v>331.44920000000002</v>
      </c>
    </row>
    <row r="13155" spans="5:6" x14ac:dyDescent="0.25">
      <c r="E13155" t="s">
        <v>3652</v>
      </c>
      <c r="F13155" s="5">
        <v>331.38349999999997</v>
      </c>
    </row>
    <row r="13156" spans="5:6" x14ac:dyDescent="0.25">
      <c r="E13156" t="s">
        <v>9344</v>
      </c>
      <c r="F13156" s="5">
        <v>331.09100000000001</v>
      </c>
    </row>
    <row r="13157" spans="5:6" x14ac:dyDescent="0.25">
      <c r="E13157" t="s">
        <v>16978</v>
      </c>
      <c r="F13157" s="5">
        <v>331.05320000000006</v>
      </c>
    </row>
    <row r="13158" spans="5:6" x14ac:dyDescent="0.25">
      <c r="E13158" t="s">
        <v>17443</v>
      </c>
      <c r="F13158" s="5">
        <v>330.97210000000001</v>
      </c>
    </row>
    <row r="13159" spans="5:6" x14ac:dyDescent="0.25">
      <c r="E13159" t="s">
        <v>3061</v>
      </c>
      <c r="F13159" s="5">
        <v>330.95400000000006</v>
      </c>
    </row>
    <row r="13160" spans="5:6" x14ac:dyDescent="0.25">
      <c r="E13160" t="s">
        <v>12584</v>
      </c>
      <c r="F13160" s="5">
        <v>330.92090000000002</v>
      </c>
    </row>
    <row r="13161" spans="5:6" x14ac:dyDescent="0.25">
      <c r="E13161" t="s">
        <v>5283</v>
      </c>
      <c r="F13161" s="5">
        <v>330.91100000000006</v>
      </c>
    </row>
    <row r="13162" spans="5:6" x14ac:dyDescent="0.25">
      <c r="E13162" t="s">
        <v>12265</v>
      </c>
      <c r="F13162" s="5">
        <v>330.86739999999998</v>
      </c>
    </row>
    <row r="13163" spans="5:6" x14ac:dyDescent="0.25">
      <c r="E13163" t="s">
        <v>17602</v>
      </c>
      <c r="F13163" s="5">
        <v>330.80829999999992</v>
      </c>
    </row>
    <row r="13164" spans="5:6" x14ac:dyDescent="0.25">
      <c r="E13164" t="s">
        <v>6607</v>
      </c>
      <c r="F13164" s="5">
        <v>330.80219999999997</v>
      </c>
    </row>
    <row r="13165" spans="5:6" x14ac:dyDescent="0.25">
      <c r="E13165" t="s">
        <v>14682</v>
      </c>
      <c r="F13165" s="5">
        <v>330.78309999999999</v>
      </c>
    </row>
    <row r="13166" spans="5:6" x14ac:dyDescent="0.25">
      <c r="E13166" t="s">
        <v>4486</v>
      </c>
      <c r="F13166" s="5">
        <v>330.75200000000001</v>
      </c>
    </row>
    <row r="13167" spans="5:6" x14ac:dyDescent="0.25">
      <c r="E13167" t="s">
        <v>13819</v>
      </c>
      <c r="F13167" s="5">
        <v>330.65260000000001</v>
      </c>
    </row>
    <row r="13168" spans="5:6" x14ac:dyDescent="0.25">
      <c r="E13168" t="s">
        <v>14514</v>
      </c>
      <c r="F13168" s="5">
        <v>330.60429999999997</v>
      </c>
    </row>
    <row r="13169" spans="5:6" x14ac:dyDescent="0.25">
      <c r="E13169" t="s">
        <v>12573</v>
      </c>
      <c r="F13169" s="5">
        <v>330.39569999999998</v>
      </c>
    </row>
    <row r="13170" spans="5:6" x14ac:dyDescent="0.25">
      <c r="E13170" t="s">
        <v>2634</v>
      </c>
      <c r="F13170" s="5">
        <v>330.39569999999998</v>
      </c>
    </row>
    <row r="13171" spans="5:6" x14ac:dyDescent="0.25">
      <c r="E13171" t="s">
        <v>13606</v>
      </c>
      <c r="F13171" s="5">
        <v>330.3768</v>
      </c>
    </row>
    <row r="13172" spans="5:6" x14ac:dyDescent="0.25">
      <c r="E13172" t="s">
        <v>1654</v>
      </c>
      <c r="F13172" s="5">
        <v>330.34750000000003</v>
      </c>
    </row>
    <row r="13173" spans="5:6" x14ac:dyDescent="0.25">
      <c r="E13173" t="s">
        <v>18395</v>
      </c>
      <c r="F13173" s="5">
        <v>330.33899999999994</v>
      </c>
    </row>
    <row r="13174" spans="5:6" x14ac:dyDescent="0.25">
      <c r="E13174" t="s">
        <v>6371</v>
      </c>
      <c r="F13174" s="5">
        <v>330.33270000000005</v>
      </c>
    </row>
    <row r="13175" spans="5:6" x14ac:dyDescent="0.25">
      <c r="E13175" t="s">
        <v>11921</v>
      </c>
      <c r="F13175" s="5">
        <v>330.30740000000003</v>
      </c>
    </row>
    <row r="13176" spans="5:6" x14ac:dyDescent="0.25">
      <c r="E13176" t="s">
        <v>6858</v>
      </c>
      <c r="F13176" s="5">
        <v>330.27699999999999</v>
      </c>
    </row>
    <row r="13177" spans="5:6" x14ac:dyDescent="0.25">
      <c r="E13177" t="s">
        <v>12871</v>
      </c>
      <c r="F13177" s="5">
        <v>330.13830000000007</v>
      </c>
    </row>
    <row r="13178" spans="5:6" x14ac:dyDescent="0.25">
      <c r="E13178" t="s">
        <v>14828</v>
      </c>
      <c r="F13178" s="5">
        <v>330.11540000000002</v>
      </c>
    </row>
    <row r="13179" spans="5:6" x14ac:dyDescent="0.25">
      <c r="E13179" t="s">
        <v>2705</v>
      </c>
      <c r="F13179" s="5">
        <v>329.97519999999997</v>
      </c>
    </row>
    <row r="13180" spans="5:6" x14ac:dyDescent="0.25">
      <c r="E13180" t="s">
        <v>16211</v>
      </c>
      <c r="F13180" s="5">
        <v>329.80479999999994</v>
      </c>
    </row>
    <row r="13181" spans="5:6" x14ac:dyDescent="0.25">
      <c r="E13181" t="s">
        <v>7337</v>
      </c>
      <c r="F13181" s="5">
        <v>329.70670000000001</v>
      </c>
    </row>
    <row r="13182" spans="5:6" x14ac:dyDescent="0.25">
      <c r="E13182" t="s">
        <v>1158</v>
      </c>
      <c r="F13182" s="5">
        <v>329.70670000000001</v>
      </c>
    </row>
    <row r="13183" spans="5:6" x14ac:dyDescent="0.25">
      <c r="E13183" t="s">
        <v>8719</v>
      </c>
      <c r="F13183" s="5">
        <v>329.70120000000003</v>
      </c>
    </row>
    <row r="13184" spans="5:6" x14ac:dyDescent="0.25">
      <c r="E13184" t="s">
        <v>13328</v>
      </c>
      <c r="F13184" s="5">
        <v>329.67050000000006</v>
      </c>
    </row>
    <row r="13185" spans="5:6" x14ac:dyDescent="0.25">
      <c r="E13185" t="s">
        <v>12560</v>
      </c>
      <c r="F13185" s="5">
        <v>329.54999999999995</v>
      </c>
    </row>
    <row r="13186" spans="5:6" x14ac:dyDescent="0.25">
      <c r="E13186" t="s">
        <v>16664</v>
      </c>
      <c r="F13186" s="5">
        <v>329.20669999999996</v>
      </c>
    </row>
    <row r="13187" spans="5:6" x14ac:dyDescent="0.25">
      <c r="E13187" t="s">
        <v>13219</v>
      </c>
      <c r="F13187" s="5">
        <v>329.15270000000004</v>
      </c>
    </row>
    <row r="13188" spans="5:6" x14ac:dyDescent="0.25">
      <c r="E13188" t="s">
        <v>3354</v>
      </c>
      <c r="F13188" s="5">
        <v>329.04289999999997</v>
      </c>
    </row>
    <row r="13189" spans="5:6" x14ac:dyDescent="0.25">
      <c r="E13189" t="s">
        <v>15082</v>
      </c>
      <c r="F13189" s="5">
        <v>329.01930000000004</v>
      </c>
    </row>
    <row r="13190" spans="5:6" x14ac:dyDescent="0.25">
      <c r="E13190" t="s">
        <v>5491</v>
      </c>
      <c r="F13190" s="5">
        <v>328.74039999999997</v>
      </c>
    </row>
    <row r="13191" spans="5:6" x14ac:dyDescent="0.25">
      <c r="E13191" t="s">
        <v>5579</v>
      </c>
      <c r="F13191" s="5">
        <v>328.69540000000006</v>
      </c>
    </row>
    <row r="13192" spans="5:6" x14ac:dyDescent="0.25">
      <c r="E13192" t="s">
        <v>17145</v>
      </c>
      <c r="F13192" s="5">
        <v>328.65</v>
      </c>
    </row>
    <row r="13193" spans="5:6" x14ac:dyDescent="0.25">
      <c r="E13193" t="s">
        <v>16140</v>
      </c>
      <c r="F13193" s="5">
        <v>328.65</v>
      </c>
    </row>
    <row r="13194" spans="5:6" x14ac:dyDescent="0.25">
      <c r="E13194" t="s">
        <v>15976</v>
      </c>
      <c r="F13194" s="5">
        <v>328.55550000000005</v>
      </c>
    </row>
    <row r="13195" spans="5:6" x14ac:dyDescent="0.25">
      <c r="E13195" t="s">
        <v>13546</v>
      </c>
      <c r="F13195" s="5">
        <v>328.55550000000005</v>
      </c>
    </row>
    <row r="13196" spans="5:6" x14ac:dyDescent="0.25">
      <c r="E13196" t="s">
        <v>8572</v>
      </c>
      <c r="F13196" s="5">
        <v>328.524</v>
      </c>
    </row>
    <row r="13197" spans="5:6" x14ac:dyDescent="0.25">
      <c r="E13197" t="s">
        <v>14265</v>
      </c>
      <c r="F13197" s="5">
        <v>328.51769999999999</v>
      </c>
    </row>
    <row r="13198" spans="5:6" x14ac:dyDescent="0.25">
      <c r="E13198" t="s">
        <v>7580</v>
      </c>
      <c r="F13198" s="5">
        <v>328.47990000000004</v>
      </c>
    </row>
    <row r="13199" spans="5:6" x14ac:dyDescent="0.25">
      <c r="E13199" t="s">
        <v>4662</v>
      </c>
      <c r="F13199" s="5">
        <v>328.47990000000004</v>
      </c>
    </row>
    <row r="13200" spans="5:6" x14ac:dyDescent="0.25">
      <c r="E13200" t="s">
        <v>14982</v>
      </c>
      <c r="F13200" s="5">
        <v>328.47989999999993</v>
      </c>
    </row>
    <row r="13201" spans="5:6" x14ac:dyDescent="0.25">
      <c r="E13201" t="s">
        <v>7409</v>
      </c>
      <c r="F13201" s="5">
        <v>328.46880000000004</v>
      </c>
    </row>
    <row r="13202" spans="5:6" x14ac:dyDescent="0.25">
      <c r="E13202" t="s">
        <v>9677</v>
      </c>
      <c r="F13202" s="5">
        <v>328.46730000000002</v>
      </c>
    </row>
    <row r="13203" spans="5:6" x14ac:dyDescent="0.25">
      <c r="E13203" t="s">
        <v>12055</v>
      </c>
      <c r="F13203" s="5">
        <v>328.46210000000002</v>
      </c>
    </row>
    <row r="13204" spans="5:6" x14ac:dyDescent="0.25">
      <c r="E13204" t="s">
        <v>9611</v>
      </c>
      <c r="F13204" s="5">
        <v>328.46099999999996</v>
      </c>
    </row>
    <row r="13205" spans="5:6" x14ac:dyDescent="0.25">
      <c r="E13205" t="s">
        <v>1473</v>
      </c>
      <c r="F13205" s="5">
        <v>328.43580000000009</v>
      </c>
    </row>
    <row r="13206" spans="5:6" x14ac:dyDescent="0.25">
      <c r="E13206" t="s">
        <v>8387</v>
      </c>
      <c r="F13206" s="5">
        <v>328.42950000000002</v>
      </c>
    </row>
    <row r="13207" spans="5:6" x14ac:dyDescent="0.25">
      <c r="E13207" t="s">
        <v>13108</v>
      </c>
      <c r="F13207" s="5">
        <v>328.41059999999999</v>
      </c>
    </row>
    <row r="13208" spans="5:6" x14ac:dyDescent="0.25">
      <c r="E13208" t="s">
        <v>3563</v>
      </c>
      <c r="F13208" s="5">
        <v>328.38579999999996</v>
      </c>
    </row>
    <row r="13209" spans="5:6" x14ac:dyDescent="0.25">
      <c r="E13209" t="s">
        <v>15052</v>
      </c>
      <c r="F13209" s="5">
        <v>328.31140000000005</v>
      </c>
    </row>
    <row r="13210" spans="5:6" x14ac:dyDescent="0.25">
      <c r="E13210" t="s">
        <v>3491</v>
      </c>
      <c r="F13210" s="5">
        <v>328.18580000000003</v>
      </c>
    </row>
    <row r="13211" spans="5:6" x14ac:dyDescent="0.25">
      <c r="E13211" t="s">
        <v>15390</v>
      </c>
      <c r="F13211" s="5">
        <v>328.15429999999998</v>
      </c>
    </row>
    <row r="13212" spans="5:6" x14ac:dyDescent="0.25">
      <c r="E13212" t="s">
        <v>12010</v>
      </c>
      <c r="F13212" s="5">
        <v>327.99900000000002</v>
      </c>
    </row>
    <row r="13213" spans="5:6" x14ac:dyDescent="0.25">
      <c r="E13213" t="s">
        <v>8274</v>
      </c>
      <c r="F13213" s="5">
        <v>327.95510000000002</v>
      </c>
    </row>
    <row r="13214" spans="5:6" x14ac:dyDescent="0.25">
      <c r="E13214" t="s">
        <v>4618</v>
      </c>
      <c r="F13214" s="5">
        <v>327.87349999999998</v>
      </c>
    </row>
    <row r="13215" spans="5:6" x14ac:dyDescent="0.25">
      <c r="E13215" t="s">
        <v>2427</v>
      </c>
      <c r="F13215" s="5">
        <v>327.86649999999997</v>
      </c>
    </row>
    <row r="13216" spans="5:6" x14ac:dyDescent="0.25">
      <c r="E13216" t="s">
        <v>11091</v>
      </c>
      <c r="F13216" s="5">
        <v>327.8476</v>
      </c>
    </row>
    <row r="13217" spans="5:6" x14ac:dyDescent="0.25">
      <c r="E13217" t="s">
        <v>12284</v>
      </c>
      <c r="F13217" s="5">
        <v>327.83519999999999</v>
      </c>
    </row>
    <row r="13218" spans="5:6" x14ac:dyDescent="0.25">
      <c r="E13218" t="s">
        <v>17792</v>
      </c>
      <c r="F13218" s="5">
        <v>327.75389999999999</v>
      </c>
    </row>
    <row r="13219" spans="5:6" x14ac:dyDescent="0.25">
      <c r="E13219" t="s">
        <v>6756</v>
      </c>
      <c r="F13219" s="5">
        <v>327.36490000000003</v>
      </c>
    </row>
    <row r="13220" spans="5:6" x14ac:dyDescent="0.25">
      <c r="E13220" t="s">
        <v>13767</v>
      </c>
      <c r="F13220" s="5">
        <v>327.34180000000003</v>
      </c>
    </row>
    <row r="13221" spans="5:6" x14ac:dyDescent="0.25">
      <c r="E13221" t="s">
        <v>807</v>
      </c>
      <c r="F13221" s="5">
        <v>327.30360000000002</v>
      </c>
    </row>
    <row r="13222" spans="5:6" x14ac:dyDescent="0.25">
      <c r="E13222" t="s">
        <v>7025</v>
      </c>
      <c r="F13222" s="5">
        <v>327.26569999999998</v>
      </c>
    </row>
    <row r="13223" spans="5:6" x14ac:dyDescent="0.25">
      <c r="E13223" t="s">
        <v>5178</v>
      </c>
      <c r="F13223" s="5">
        <v>327.23419999999999</v>
      </c>
    </row>
    <row r="13224" spans="5:6" x14ac:dyDescent="0.25">
      <c r="E13224" t="s">
        <v>2084</v>
      </c>
      <c r="F13224" s="5">
        <v>327.20899999999995</v>
      </c>
    </row>
    <row r="13225" spans="5:6" x14ac:dyDescent="0.25">
      <c r="E13225" t="s">
        <v>9197</v>
      </c>
      <c r="F13225" s="5">
        <v>326.65859999999998</v>
      </c>
    </row>
    <row r="13226" spans="5:6" x14ac:dyDescent="0.25">
      <c r="E13226" t="s">
        <v>9496</v>
      </c>
      <c r="F13226" s="5">
        <v>326.6397</v>
      </c>
    </row>
    <row r="13227" spans="5:6" x14ac:dyDescent="0.25">
      <c r="E13227" t="s">
        <v>15850</v>
      </c>
      <c r="F13227" s="5">
        <v>326.58299999999997</v>
      </c>
    </row>
    <row r="13228" spans="5:6" x14ac:dyDescent="0.25">
      <c r="E13228" t="s">
        <v>12352</v>
      </c>
      <c r="F13228" s="5">
        <v>326.52160000000003</v>
      </c>
    </row>
    <row r="13229" spans="5:6" x14ac:dyDescent="0.25">
      <c r="E13229" t="s">
        <v>3872</v>
      </c>
      <c r="F13229" s="5">
        <v>326.52160000000003</v>
      </c>
    </row>
    <row r="13230" spans="5:6" x14ac:dyDescent="0.25">
      <c r="E13230" t="s">
        <v>2879</v>
      </c>
      <c r="F13230" s="5">
        <v>326.52160000000003</v>
      </c>
    </row>
    <row r="13231" spans="5:6" x14ac:dyDescent="0.25">
      <c r="E13231" t="s">
        <v>12949</v>
      </c>
      <c r="F13231" s="5">
        <v>326.46289999999993</v>
      </c>
    </row>
    <row r="13232" spans="5:6" x14ac:dyDescent="0.25">
      <c r="E13232" t="s">
        <v>7062</v>
      </c>
      <c r="F13232" s="5">
        <v>326.34530000000012</v>
      </c>
    </row>
    <row r="13233" spans="5:6" x14ac:dyDescent="0.25">
      <c r="E13233" t="s">
        <v>16144</v>
      </c>
      <c r="F13233" s="5">
        <v>326.2826</v>
      </c>
    </row>
    <row r="13234" spans="5:6" x14ac:dyDescent="0.25">
      <c r="E13234" t="s">
        <v>3980</v>
      </c>
      <c r="F13234" s="5">
        <v>326.16610000000003</v>
      </c>
    </row>
    <row r="13235" spans="5:6" x14ac:dyDescent="0.25">
      <c r="E13235" t="s">
        <v>12338</v>
      </c>
      <c r="F13235" s="5">
        <v>326.09560000000005</v>
      </c>
    </row>
    <row r="13236" spans="5:6" x14ac:dyDescent="0.25">
      <c r="E13236" t="s">
        <v>3910</v>
      </c>
      <c r="F13236" s="5">
        <v>326.07790000000006</v>
      </c>
    </row>
    <row r="13237" spans="5:6" x14ac:dyDescent="0.25">
      <c r="E13237" t="s">
        <v>7153</v>
      </c>
      <c r="F13237" s="5">
        <v>325.89310000000006</v>
      </c>
    </row>
    <row r="13238" spans="5:6" x14ac:dyDescent="0.25">
      <c r="E13238" t="s">
        <v>2437</v>
      </c>
      <c r="F13238" s="5">
        <v>325.81180000000001</v>
      </c>
    </row>
    <row r="13239" spans="5:6" x14ac:dyDescent="0.25">
      <c r="E13239" t="s">
        <v>4368</v>
      </c>
      <c r="F13239" s="5">
        <v>325.66960000000006</v>
      </c>
    </row>
    <row r="13240" spans="5:6" x14ac:dyDescent="0.25">
      <c r="E13240" t="s">
        <v>16690</v>
      </c>
      <c r="F13240" s="5">
        <v>325.40030000000007</v>
      </c>
    </row>
    <row r="13241" spans="5:6" x14ac:dyDescent="0.25">
      <c r="E13241" t="s">
        <v>10920</v>
      </c>
      <c r="F13241" s="5">
        <v>325.39400000000001</v>
      </c>
    </row>
    <row r="13242" spans="5:6" x14ac:dyDescent="0.25">
      <c r="E13242" t="s">
        <v>4453</v>
      </c>
      <c r="F13242" s="5">
        <v>325.37549999999999</v>
      </c>
    </row>
    <row r="13243" spans="5:6" x14ac:dyDescent="0.25">
      <c r="E13243" t="s">
        <v>2774</v>
      </c>
      <c r="F13243" s="5">
        <v>325.36880000000002</v>
      </c>
    </row>
    <row r="13244" spans="5:6" x14ac:dyDescent="0.25">
      <c r="E13244" t="s">
        <v>7715</v>
      </c>
      <c r="F13244" s="5">
        <v>325.36879999999996</v>
      </c>
    </row>
    <row r="13245" spans="5:6" x14ac:dyDescent="0.25">
      <c r="E13245" t="s">
        <v>1595</v>
      </c>
      <c r="F13245" s="5">
        <v>325.36879999999996</v>
      </c>
    </row>
    <row r="13246" spans="5:6" x14ac:dyDescent="0.25">
      <c r="E13246" t="s">
        <v>2060</v>
      </c>
      <c r="F13246" s="5">
        <v>325.35620000000006</v>
      </c>
    </row>
    <row r="13247" spans="5:6" x14ac:dyDescent="0.25">
      <c r="E13247" t="s">
        <v>12624</v>
      </c>
      <c r="F13247" s="5">
        <v>325.33100000000002</v>
      </c>
    </row>
    <row r="13248" spans="5:6" x14ac:dyDescent="0.25">
      <c r="E13248" t="s">
        <v>13758</v>
      </c>
      <c r="F13248" s="5">
        <v>325.29320000000001</v>
      </c>
    </row>
    <row r="13249" spans="5:6" x14ac:dyDescent="0.25">
      <c r="E13249" t="s">
        <v>7362</v>
      </c>
      <c r="F13249" s="5">
        <v>325.29319999999996</v>
      </c>
    </row>
    <row r="13250" spans="5:6" x14ac:dyDescent="0.25">
      <c r="E13250" t="s">
        <v>11414</v>
      </c>
      <c r="F13250" s="5">
        <v>325.2611</v>
      </c>
    </row>
    <row r="13251" spans="5:6" x14ac:dyDescent="0.25">
      <c r="E13251" t="s">
        <v>4503</v>
      </c>
      <c r="F13251" s="5">
        <v>325.20500000000004</v>
      </c>
    </row>
    <row r="13252" spans="5:6" x14ac:dyDescent="0.25">
      <c r="E13252" t="s">
        <v>2816</v>
      </c>
      <c r="F13252" s="5">
        <v>325.11819999999994</v>
      </c>
    </row>
    <row r="13253" spans="5:6" x14ac:dyDescent="0.25">
      <c r="E13253" t="s">
        <v>3312</v>
      </c>
      <c r="F13253" s="5">
        <v>325.04950000000002</v>
      </c>
    </row>
    <row r="13254" spans="5:6" x14ac:dyDescent="0.25">
      <c r="E13254" t="s">
        <v>11268</v>
      </c>
      <c r="F13254" s="5">
        <v>325.03469999999999</v>
      </c>
    </row>
    <row r="13255" spans="5:6" x14ac:dyDescent="0.25">
      <c r="E13255" t="s">
        <v>1638</v>
      </c>
      <c r="F13255" s="5">
        <v>325.01170000000002</v>
      </c>
    </row>
    <row r="13256" spans="5:6" x14ac:dyDescent="0.25">
      <c r="E13256" t="s">
        <v>10765</v>
      </c>
      <c r="F13256" s="5">
        <v>324.95700000000005</v>
      </c>
    </row>
    <row r="13257" spans="5:6" x14ac:dyDescent="0.25">
      <c r="E13257" t="s">
        <v>1929</v>
      </c>
      <c r="F13257" s="5">
        <v>324.72550000000001</v>
      </c>
    </row>
    <row r="13258" spans="5:6" x14ac:dyDescent="0.25">
      <c r="E13258" t="s">
        <v>17021</v>
      </c>
      <c r="F13258" s="5">
        <v>324.62430000000006</v>
      </c>
    </row>
    <row r="13259" spans="5:6" x14ac:dyDescent="0.25">
      <c r="E13259" t="s">
        <v>18174</v>
      </c>
      <c r="F13259" s="5">
        <v>324.47310000000004</v>
      </c>
    </row>
    <row r="13260" spans="5:6" x14ac:dyDescent="0.25">
      <c r="E13260" t="s">
        <v>14340</v>
      </c>
      <c r="F13260" s="5">
        <v>324.46679999999992</v>
      </c>
    </row>
    <row r="13261" spans="5:6" x14ac:dyDescent="0.25">
      <c r="E13261" t="s">
        <v>7994</v>
      </c>
      <c r="F13261" s="5">
        <v>324.46640000000002</v>
      </c>
    </row>
    <row r="13262" spans="5:6" x14ac:dyDescent="0.25">
      <c r="E13262" t="s">
        <v>4257</v>
      </c>
      <c r="F13262" s="5">
        <v>324.45499999999998</v>
      </c>
    </row>
    <row r="13263" spans="5:6" x14ac:dyDescent="0.25">
      <c r="E13263" t="s">
        <v>3576</v>
      </c>
      <c r="F13263" s="5">
        <v>324.31719999999996</v>
      </c>
    </row>
    <row r="13264" spans="5:6" x14ac:dyDescent="0.25">
      <c r="E13264" t="s">
        <v>13016</v>
      </c>
      <c r="F13264" s="5">
        <v>324.27900000000005</v>
      </c>
    </row>
    <row r="13265" spans="5:6" x14ac:dyDescent="0.25">
      <c r="E13265" t="s">
        <v>14736</v>
      </c>
      <c r="F13265" s="5">
        <v>324.06640000000004</v>
      </c>
    </row>
    <row r="13266" spans="5:6" x14ac:dyDescent="0.25">
      <c r="E13266" t="s">
        <v>957</v>
      </c>
      <c r="F13266" s="5">
        <v>323.60300000000007</v>
      </c>
    </row>
    <row r="13267" spans="5:6" x14ac:dyDescent="0.25">
      <c r="E13267" t="s">
        <v>9347</v>
      </c>
      <c r="F13267" s="5">
        <v>323.56369999999993</v>
      </c>
    </row>
    <row r="13268" spans="5:6" x14ac:dyDescent="0.25">
      <c r="E13268" t="s">
        <v>1529</v>
      </c>
      <c r="F13268" s="5">
        <v>323.52290000000005</v>
      </c>
    </row>
    <row r="13269" spans="5:6" x14ac:dyDescent="0.25">
      <c r="E13269" t="s">
        <v>6345</v>
      </c>
      <c r="F13269" s="5">
        <v>323.47879999999998</v>
      </c>
    </row>
    <row r="13270" spans="5:6" x14ac:dyDescent="0.25">
      <c r="E13270" t="s">
        <v>13004</v>
      </c>
      <c r="F13270" s="5">
        <v>323.03329999999994</v>
      </c>
    </row>
    <row r="13271" spans="5:6" x14ac:dyDescent="0.25">
      <c r="E13271" t="s">
        <v>17544</v>
      </c>
      <c r="F13271" s="5">
        <v>322.87699999999995</v>
      </c>
    </row>
    <row r="13272" spans="5:6" x14ac:dyDescent="0.25">
      <c r="E13272" t="s">
        <v>10848</v>
      </c>
      <c r="F13272" s="5">
        <v>322.71539999999999</v>
      </c>
    </row>
    <row r="13273" spans="5:6" x14ac:dyDescent="0.25">
      <c r="E13273" t="s">
        <v>943</v>
      </c>
      <c r="F13273" s="5">
        <v>322.70910000000003</v>
      </c>
    </row>
    <row r="13274" spans="5:6" x14ac:dyDescent="0.25">
      <c r="E13274" t="s">
        <v>5389</v>
      </c>
      <c r="F13274" s="5">
        <v>322.65179999999998</v>
      </c>
    </row>
    <row r="13275" spans="5:6" x14ac:dyDescent="0.25">
      <c r="E13275" t="s">
        <v>5837</v>
      </c>
      <c r="F13275" s="5">
        <v>322.47660000000008</v>
      </c>
    </row>
    <row r="13276" spans="5:6" x14ac:dyDescent="0.25">
      <c r="E13276" t="s">
        <v>18720</v>
      </c>
      <c r="F13276" s="5">
        <v>322.33209999999997</v>
      </c>
    </row>
    <row r="13277" spans="5:6" x14ac:dyDescent="0.25">
      <c r="E13277" t="s">
        <v>7822</v>
      </c>
      <c r="F13277" s="5">
        <v>322.24510000000004</v>
      </c>
    </row>
    <row r="13278" spans="5:6" x14ac:dyDescent="0.25">
      <c r="E13278" t="s">
        <v>6767</v>
      </c>
      <c r="F13278" s="5">
        <v>322.24510000000004</v>
      </c>
    </row>
    <row r="13279" spans="5:6" x14ac:dyDescent="0.25">
      <c r="E13279" t="s">
        <v>14745</v>
      </c>
      <c r="F13279" s="5">
        <v>322.2324999999999</v>
      </c>
    </row>
    <row r="13280" spans="5:6" x14ac:dyDescent="0.25">
      <c r="E13280" t="s">
        <v>12911</v>
      </c>
      <c r="F13280" s="5">
        <v>322.2324999999999</v>
      </c>
    </row>
    <row r="13281" spans="5:6" x14ac:dyDescent="0.25">
      <c r="E13281" t="s">
        <v>6687</v>
      </c>
      <c r="F13281" s="5">
        <v>322.2199</v>
      </c>
    </row>
    <row r="13282" spans="5:6" x14ac:dyDescent="0.25">
      <c r="E13282" t="s">
        <v>15652</v>
      </c>
      <c r="F13282" s="5">
        <v>322.19470000000001</v>
      </c>
    </row>
    <row r="13283" spans="5:6" x14ac:dyDescent="0.25">
      <c r="E13283" t="s">
        <v>2183</v>
      </c>
      <c r="F13283" s="5">
        <v>322.19470000000001</v>
      </c>
    </row>
    <row r="13284" spans="5:6" x14ac:dyDescent="0.25">
      <c r="E13284" t="s">
        <v>920</v>
      </c>
      <c r="F13284" s="5">
        <v>322.19470000000001</v>
      </c>
    </row>
    <row r="13285" spans="5:6" x14ac:dyDescent="0.25">
      <c r="E13285" t="s">
        <v>9898</v>
      </c>
      <c r="F13285" s="5">
        <v>322.12920000000003</v>
      </c>
    </row>
    <row r="13286" spans="5:6" x14ac:dyDescent="0.25">
      <c r="E13286" t="s">
        <v>18317</v>
      </c>
      <c r="F13286" s="5">
        <v>322.1164</v>
      </c>
    </row>
    <row r="13287" spans="5:6" x14ac:dyDescent="0.25">
      <c r="E13287" t="s">
        <v>7531</v>
      </c>
      <c r="F13287" s="5">
        <v>321.89460000000003</v>
      </c>
    </row>
    <row r="13288" spans="5:6" x14ac:dyDescent="0.25">
      <c r="E13288" t="s">
        <v>13069</v>
      </c>
      <c r="F13288" s="5">
        <v>321.67760000000004</v>
      </c>
    </row>
    <row r="13289" spans="5:6" x14ac:dyDescent="0.25">
      <c r="E13289" t="s">
        <v>11748</v>
      </c>
      <c r="F13289" s="5">
        <v>321.57600000000002</v>
      </c>
    </row>
    <row r="13290" spans="5:6" x14ac:dyDescent="0.25">
      <c r="E13290" t="s">
        <v>17017</v>
      </c>
      <c r="F13290" s="5">
        <v>321.5634</v>
      </c>
    </row>
    <row r="13291" spans="5:6" x14ac:dyDescent="0.25">
      <c r="E13291" t="s">
        <v>11537</v>
      </c>
      <c r="F13291" s="5">
        <v>321.55820000000006</v>
      </c>
    </row>
    <row r="13292" spans="5:6" x14ac:dyDescent="0.25">
      <c r="E13292" t="s">
        <v>7093</v>
      </c>
      <c r="F13292" s="5">
        <v>321.4939</v>
      </c>
    </row>
    <row r="13293" spans="5:6" x14ac:dyDescent="0.25">
      <c r="E13293" t="s">
        <v>12622</v>
      </c>
      <c r="F13293" s="5">
        <v>321.47499999999997</v>
      </c>
    </row>
    <row r="13294" spans="5:6" x14ac:dyDescent="0.25">
      <c r="E13294" t="s">
        <v>3943</v>
      </c>
      <c r="F13294" s="5">
        <v>321.42460000000005</v>
      </c>
    </row>
    <row r="13295" spans="5:6" x14ac:dyDescent="0.25">
      <c r="E13295" t="s">
        <v>9627</v>
      </c>
      <c r="F13295" s="5">
        <v>321.10020000000003</v>
      </c>
    </row>
    <row r="13296" spans="5:6" x14ac:dyDescent="0.25">
      <c r="E13296" t="s">
        <v>13494</v>
      </c>
      <c r="F13296" s="5">
        <v>321.01830000000001</v>
      </c>
    </row>
    <row r="13297" spans="5:6" x14ac:dyDescent="0.25">
      <c r="E13297" t="s">
        <v>14819</v>
      </c>
      <c r="F13297" s="5">
        <v>320.96879999999999</v>
      </c>
    </row>
    <row r="13298" spans="5:6" x14ac:dyDescent="0.25">
      <c r="E13298" t="s">
        <v>4885</v>
      </c>
      <c r="F13298" s="5">
        <v>320.96879999999999</v>
      </c>
    </row>
    <row r="13299" spans="5:6" x14ac:dyDescent="0.25">
      <c r="E13299" t="s">
        <v>11904</v>
      </c>
      <c r="F13299" s="5">
        <v>320.92399999999998</v>
      </c>
    </row>
    <row r="13300" spans="5:6" x14ac:dyDescent="0.25">
      <c r="E13300" t="s">
        <v>16327</v>
      </c>
      <c r="F13300" s="5">
        <v>320.88619999999997</v>
      </c>
    </row>
    <row r="13301" spans="5:6" x14ac:dyDescent="0.25">
      <c r="E13301" t="s">
        <v>3988</v>
      </c>
      <c r="F13301" s="5">
        <v>320.81079999999997</v>
      </c>
    </row>
    <row r="13302" spans="5:6" x14ac:dyDescent="0.25">
      <c r="E13302" t="s">
        <v>3622</v>
      </c>
      <c r="F13302" s="5">
        <v>320.78730000000002</v>
      </c>
    </row>
    <row r="13303" spans="5:6" x14ac:dyDescent="0.25">
      <c r="E13303" t="s">
        <v>5094</v>
      </c>
      <c r="F13303" s="5">
        <v>320.76769999999999</v>
      </c>
    </row>
    <row r="13304" spans="5:6" x14ac:dyDescent="0.25">
      <c r="E13304" t="s">
        <v>18142</v>
      </c>
      <c r="F13304" s="5">
        <v>320.69640000000004</v>
      </c>
    </row>
    <row r="13305" spans="5:6" x14ac:dyDescent="0.25">
      <c r="E13305" t="s">
        <v>16192</v>
      </c>
      <c r="F13305" s="5">
        <v>320.44819999999999</v>
      </c>
    </row>
    <row r="13306" spans="5:6" x14ac:dyDescent="0.25">
      <c r="E13306" t="s">
        <v>14994</v>
      </c>
      <c r="F13306" s="5">
        <v>320.37069999999994</v>
      </c>
    </row>
    <row r="13307" spans="5:6" x14ac:dyDescent="0.25">
      <c r="E13307" t="s">
        <v>10914</v>
      </c>
      <c r="F13307" s="5">
        <v>320.16629999999992</v>
      </c>
    </row>
    <row r="13308" spans="5:6" x14ac:dyDescent="0.25">
      <c r="E13308" t="s">
        <v>16760</v>
      </c>
      <c r="F13308" s="5">
        <v>319.96630000000005</v>
      </c>
    </row>
    <row r="13309" spans="5:6" x14ac:dyDescent="0.25">
      <c r="E13309" t="s">
        <v>16350</v>
      </c>
      <c r="F13309" s="5">
        <v>319.76629999999994</v>
      </c>
    </row>
    <row r="13310" spans="5:6" x14ac:dyDescent="0.25">
      <c r="E13310" t="s">
        <v>16224</v>
      </c>
      <c r="F13310" s="5">
        <v>319.75329999999991</v>
      </c>
    </row>
    <row r="13311" spans="5:6" x14ac:dyDescent="0.25">
      <c r="E13311" t="s">
        <v>8905</v>
      </c>
      <c r="F13311" s="5">
        <v>319.71590000000003</v>
      </c>
    </row>
    <row r="13312" spans="5:6" x14ac:dyDescent="0.25">
      <c r="E13312" t="s">
        <v>5194</v>
      </c>
      <c r="F13312" s="5">
        <v>319.71590000000003</v>
      </c>
    </row>
    <row r="13313" spans="5:6" x14ac:dyDescent="0.25">
      <c r="E13313" t="s">
        <v>10913</v>
      </c>
      <c r="F13313" s="5">
        <v>319.70329999999996</v>
      </c>
    </row>
    <row r="13314" spans="5:6" x14ac:dyDescent="0.25">
      <c r="E13314" t="s">
        <v>10979</v>
      </c>
      <c r="F13314" s="5">
        <v>319.49659999999994</v>
      </c>
    </row>
    <row r="13315" spans="5:6" x14ac:dyDescent="0.25">
      <c r="E13315" t="s">
        <v>18827</v>
      </c>
      <c r="F13315" s="5">
        <v>319.44399999999996</v>
      </c>
    </row>
    <row r="13316" spans="5:6" x14ac:dyDescent="0.25">
      <c r="E13316" t="s">
        <v>1294</v>
      </c>
      <c r="F13316" s="5">
        <v>319.41470000000004</v>
      </c>
    </row>
    <row r="13317" spans="5:6" x14ac:dyDescent="0.25">
      <c r="E13317" t="s">
        <v>18548</v>
      </c>
      <c r="F13317" s="5">
        <v>319.30070000000001</v>
      </c>
    </row>
    <row r="13318" spans="5:6" x14ac:dyDescent="0.25">
      <c r="E13318" t="s">
        <v>13478</v>
      </c>
      <c r="F13318" s="5">
        <v>319.20330000000001</v>
      </c>
    </row>
    <row r="13319" spans="5:6" x14ac:dyDescent="0.25">
      <c r="E13319" t="s">
        <v>16232</v>
      </c>
      <c r="F13319" s="5">
        <v>319.19079999999997</v>
      </c>
    </row>
    <row r="13320" spans="5:6" x14ac:dyDescent="0.25">
      <c r="E13320" t="s">
        <v>11846</v>
      </c>
      <c r="F13320" s="5">
        <v>319.18440000000004</v>
      </c>
    </row>
    <row r="13321" spans="5:6" x14ac:dyDescent="0.25">
      <c r="E13321" t="s">
        <v>12972</v>
      </c>
      <c r="F13321" s="5">
        <v>319.15289999999999</v>
      </c>
    </row>
    <row r="13322" spans="5:6" x14ac:dyDescent="0.25">
      <c r="E13322" t="s">
        <v>11384</v>
      </c>
      <c r="F13322" s="5">
        <v>319.15289999999999</v>
      </c>
    </row>
    <row r="13323" spans="5:6" x14ac:dyDescent="0.25">
      <c r="E13323" t="s">
        <v>6195</v>
      </c>
      <c r="F13323" s="5">
        <v>319.15289999999999</v>
      </c>
    </row>
    <row r="13324" spans="5:6" x14ac:dyDescent="0.25">
      <c r="E13324" t="s">
        <v>2435</v>
      </c>
      <c r="F13324" s="5">
        <v>319.15289999999999</v>
      </c>
    </row>
    <row r="13325" spans="5:6" x14ac:dyDescent="0.25">
      <c r="E13325" t="s">
        <v>9826</v>
      </c>
      <c r="F13325" s="5">
        <v>319.14660000000003</v>
      </c>
    </row>
    <row r="13326" spans="5:6" x14ac:dyDescent="0.25">
      <c r="E13326" t="s">
        <v>13555</v>
      </c>
      <c r="F13326" s="5">
        <v>319.14659999999998</v>
      </c>
    </row>
    <row r="13327" spans="5:6" x14ac:dyDescent="0.25">
      <c r="E13327" t="s">
        <v>8913</v>
      </c>
      <c r="F13327" s="5">
        <v>319.14659999999998</v>
      </c>
    </row>
    <row r="13328" spans="5:6" x14ac:dyDescent="0.25">
      <c r="E13328" t="s">
        <v>15450</v>
      </c>
      <c r="F13328" s="5">
        <v>319.12139999999999</v>
      </c>
    </row>
    <row r="13329" spans="5:6" x14ac:dyDescent="0.25">
      <c r="E13329" t="s">
        <v>5183</v>
      </c>
      <c r="F13329" s="5">
        <v>319.11509999999998</v>
      </c>
    </row>
    <row r="13330" spans="5:6" x14ac:dyDescent="0.25">
      <c r="E13330" t="s">
        <v>3441</v>
      </c>
      <c r="F13330" s="5">
        <v>319.10879999999997</v>
      </c>
    </row>
    <row r="13331" spans="5:6" x14ac:dyDescent="0.25">
      <c r="E13331" t="s">
        <v>13749</v>
      </c>
      <c r="F13331" s="5">
        <v>319.10879999999992</v>
      </c>
    </row>
    <row r="13332" spans="5:6" x14ac:dyDescent="0.25">
      <c r="E13332" t="s">
        <v>12870</v>
      </c>
      <c r="F13332" s="5">
        <v>319.07729999999998</v>
      </c>
    </row>
    <row r="13333" spans="5:6" x14ac:dyDescent="0.25">
      <c r="E13333" t="s">
        <v>15255</v>
      </c>
      <c r="F13333" s="5">
        <v>319.07100000000003</v>
      </c>
    </row>
    <row r="13334" spans="5:6" x14ac:dyDescent="0.25">
      <c r="E13334" t="s">
        <v>14053</v>
      </c>
      <c r="F13334" s="5">
        <v>319.07100000000003</v>
      </c>
    </row>
    <row r="13335" spans="5:6" x14ac:dyDescent="0.25">
      <c r="E13335" t="s">
        <v>6812</v>
      </c>
      <c r="F13335" s="5">
        <v>319.07099999999997</v>
      </c>
    </row>
    <row r="13336" spans="5:6" x14ac:dyDescent="0.25">
      <c r="E13336" t="s">
        <v>3545</v>
      </c>
      <c r="F13336" s="5">
        <v>319.05840000000001</v>
      </c>
    </row>
    <row r="13337" spans="5:6" x14ac:dyDescent="0.25">
      <c r="E13337" t="s">
        <v>18167</v>
      </c>
      <c r="F13337" s="5">
        <v>318.9828</v>
      </c>
    </row>
    <row r="13338" spans="5:6" x14ac:dyDescent="0.25">
      <c r="E13338" t="s">
        <v>16543</v>
      </c>
      <c r="F13338" s="5">
        <v>318.93870000000004</v>
      </c>
    </row>
    <row r="13339" spans="5:6" x14ac:dyDescent="0.25">
      <c r="E13339" t="s">
        <v>672</v>
      </c>
      <c r="F13339" s="5">
        <v>318.80229999999995</v>
      </c>
    </row>
    <row r="13340" spans="5:6" x14ac:dyDescent="0.25">
      <c r="E13340" t="s">
        <v>15340</v>
      </c>
      <c r="F13340" s="5">
        <v>318.72479999999996</v>
      </c>
    </row>
    <row r="13341" spans="5:6" x14ac:dyDescent="0.25">
      <c r="E13341" t="s">
        <v>17220</v>
      </c>
      <c r="F13341" s="5">
        <v>318.60250000000002</v>
      </c>
    </row>
    <row r="13342" spans="5:6" x14ac:dyDescent="0.25">
      <c r="E13342" t="s">
        <v>9965</v>
      </c>
      <c r="F13342" s="5">
        <v>318.59539999999998</v>
      </c>
    </row>
    <row r="13343" spans="5:6" x14ac:dyDescent="0.25">
      <c r="E13343" t="s">
        <v>5269</v>
      </c>
      <c r="F13343" s="5">
        <v>318.36410000000001</v>
      </c>
    </row>
    <row r="13344" spans="5:6" x14ac:dyDescent="0.25">
      <c r="E13344" t="s">
        <v>8358</v>
      </c>
      <c r="F13344" s="5">
        <v>318.26310000000007</v>
      </c>
    </row>
    <row r="13345" spans="5:6" x14ac:dyDescent="0.25">
      <c r="E13345" t="s">
        <v>13118</v>
      </c>
      <c r="F13345" s="5">
        <v>318.14379999999994</v>
      </c>
    </row>
    <row r="13346" spans="5:6" x14ac:dyDescent="0.25">
      <c r="E13346" t="s">
        <v>3263</v>
      </c>
      <c r="F13346" s="5">
        <v>317.94549999999998</v>
      </c>
    </row>
    <row r="13347" spans="5:6" x14ac:dyDescent="0.25">
      <c r="E13347" t="s">
        <v>3128</v>
      </c>
      <c r="F13347" s="5">
        <v>317.90719999999999</v>
      </c>
    </row>
    <row r="13348" spans="5:6" x14ac:dyDescent="0.25">
      <c r="E13348" t="s">
        <v>14131</v>
      </c>
      <c r="F13348" s="5">
        <v>317.88240000000002</v>
      </c>
    </row>
    <row r="13349" spans="5:6" x14ac:dyDescent="0.25">
      <c r="E13349" t="s">
        <v>8151</v>
      </c>
      <c r="F13349" s="5">
        <v>317.85070000000002</v>
      </c>
    </row>
    <row r="13350" spans="5:6" x14ac:dyDescent="0.25">
      <c r="E13350" t="s">
        <v>2842</v>
      </c>
      <c r="F13350" s="5">
        <v>317.78749999999997</v>
      </c>
    </row>
    <row r="13351" spans="5:6" x14ac:dyDescent="0.25">
      <c r="E13351" t="s">
        <v>8927</v>
      </c>
      <c r="F13351" s="5">
        <v>317.39380000000006</v>
      </c>
    </row>
    <row r="13352" spans="5:6" x14ac:dyDescent="0.25">
      <c r="E13352" t="s">
        <v>12108</v>
      </c>
      <c r="F13352" s="5">
        <v>317.3245</v>
      </c>
    </row>
    <row r="13353" spans="5:6" x14ac:dyDescent="0.25">
      <c r="E13353" t="s">
        <v>5756</v>
      </c>
      <c r="F13353" s="5">
        <v>317.21820000000002</v>
      </c>
    </row>
    <row r="13354" spans="5:6" x14ac:dyDescent="0.25">
      <c r="E13354" t="s">
        <v>1759</v>
      </c>
      <c r="F13354" s="5">
        <v>317.17449999999997</v>
      </c>
    </row>
    <row r="13355" spans="5:6" x14ac:dyDescent="0.25">
      <c r="E13355" t="s">
        <v>1577</v>
      </c>
      <c r="F13355" s="5">
        <v>317.17449999999997</v>
      </c>
    </row>
    <row r="13356" spans="5:6" x14ac:dyDescent="0.25">
      <c r="E13356" t="s">
        <v>4061</v>
      </c>
      <c r="F13356" s="5">
        <v>316.74359999999996</v>
      </c>
    </row>
    <row r="13357" spans="5:6" x14ac:dyDescent="0.25">
      <c r="E13357" t="s">
        <v>18063</v>
      </c>
      <c r="F13357" s="5">
        <v>316.69920000000002</v>
      </c>
    </row>
    <row r="13358" spans="5:6" x14ac:dyDescent="0.25">
      <c r="E13358" t="s">
        <v>8008</v>
      </c>
      <c r="F13358" s="5">
        <v>316.52920000000006</v>
      </c>
    </row>
    <row r="13359" spans="5:6" x14ac:dyDescent="0.25">
      <c r="E13359" t="s">
        <v>1180</v>
      </c>
      <c r="F13359" s="5">
        <v>316.51620000000003</v>
      </c>
    </row>
    <row r="13360" spans="5:6" x14ac:dyDescent="0.25">
      <c r="E13360" t="s">
        <v>13147</v>
      </c>
      <c r="F13360" s="5">
        <v>316.36020000000002</v>
      </c>
    </row>
    <row r="13361" spans="5:6" x14ac:dyDescent="0.25">
      <c r="E13361" t="s">
        <v>16424</v>
      </c>
      <c r="F13361" s="5">
        <v>316.32569999999998</v>
      </c>
    </row>
    <row r="13362" spans="5:6" x14ac:dyDescent="0.25">
      <c r="E13362" t="s">
        <v>12565</v>
      </c>
      <c r="F13362" s="5">
        <v>316.0985</v>
      </c>
    </row>
    <row r="13363" spans="5:6" x14ac:dyDescent="0.25">
      <c r="E13363" t="s">
        <v>2573</v>
      </c>
      <c r="F13363" s="5">
        <v>316.09339999999997</v>
      </c>
    </row>
    <row r="13364" spans="5:6" x14ac:dyDescent="0.25">
      <c r="E13364" t="s">
        <v>14764</v>
      </c>
      <c r="F13364" s="5">
        <v>316.04180000000002</v>
      </c>
    </row>
    <row r="13365" spans="5:6" x14ac:dyDescent="0.25">
      <c r="E13365" t="s">
        <v>6325</v>
      </c>
      <c r="F13365" s="5">
        <v>316.03550000000001</v>
      </c>
    </row>
    <row r="13366" spans="5:6" x14ac:dyDescent="0.25">
      <c r="E13366" t="s">
        <v>16727</v>
      </c>
      <c r="F13366" s="5">
        <v>316.02289999999999</v>
      </c>
    </row>
    <row r="13367" spans="5:6" x14ac:dyDescent="0.25">
      <c r="E13367" t="s">
        <v>2962</v>
      </c>
      <c r="F13367" s="5">
        <v>315.98510000000005</v>
      </c>
    </row>
    <row r="13368" spans="5:6" x14ac:dyDescent="0.25">
      <c r="E13368" t="s">
        <v>15136</v>
      </c>
      <c r="F13368" s="5">
        <v>315.94729999999998</v>
      </c>
    </row>
    <row r="13369" spans="5:6" x14ac:dyDescent="0.25">
      <c r="E13369" t="s">
        <v>8783</v>
      </c>
      <c r="F13369" s="5">
        <v>315.94729999999998</v>
      </c>
    </row>
    <row r="13370" spans="5:6" x14ac:dyDescent="0.25">
      <c r="E13370" t="s">
        <v>5710</v>
      </c>
      <c r="F13370" s="5">
        <v>315.94729999999998</v>
      </c>
    </row>
    <row r="13371" spans="5:6" x14ac:dyDescent="0.25">
      <c r="E13371" t="s">
        <v>3277</v>
      </c>
      <c r="F13371" s="5">
        <v>315.94729999999998</v>
      </c>
    </row>
    <row r="13372" spans="5:6" x14ac:dyDescent="0.25">
      <c r="E13372" t="s">
        <v>1067</v>
      </c>
      <c r="F13372" s="5">
        <v>315.86579999999992</v>
      </c>
    </row>
    <row r="13373" spans="5:6" x14ac:dyDescent="0.25">
      <c r="E13373" t="s">
        <v>16549</v>
      </c>
      <c r="F13373" s="5">
        <v>315.85440000000006</v>
      </c>
    </row>
    <row r="13374" spans="5:6" x14ac:dyDescent="0.25">
      <c r="E13374" t="s">
        <v>17375</v>
      </c>
      <c r="F13374" s="5">
        <v>315.77380000000005</v>
      </c>
    </row>
    <row r="13375" spans="5:6" x14ac:dyDescent="0.25">
      <c r="E13375" t="s">
        <v>989</v>
      </c>
      <c r="F13375" s="5">
        <v>315.57759999999996</v>
      </c>
    </row>
    <row r="13376" spans="5:6" x14ac:dyDescent="0.25">
      <c r="E13376" t="s">
        <v>9219</v>
      </c>
      <c r="F13376" s="5">
        <v>315.44630000000006</v>
      </c>
    </row>
    <row r="13377" spans="5:6" x14ac:dyDescent="0.25">
      <c r="E13377" t="s">
        <v>5775</v>
      </c>
      <c r="F13377" s="5">
        <v>315.40429999999998</v>
      </c>
    </row>
    <row r="13378" spans="5:6" x14ac:dyDescent="0.25">
      <c r="E13378" t="s">
        <v>2814</v>
      </c>
      <c r="F13378" s="5">
        <v>315.30029999999999</v>
      </c>
    </row>
    <row r="13379" spans="5:6" x14ac:dyDescent="0.25">
      <c r="E13379" t="s">
        <v>18912</v>
      </c>
      <c r="F13379" s="5">
        <v>315.24610000000001</v>
      </c>
    </row>
    <row r="13380" spans="5:6" x14ac:dyDescent="0.25">
      <c r="E13380" t="s">
        <v>17381</v>
      </c>
      <c r="F13380" s="5">
        <v>315.16459999999995</v>
      </c>
    </row>
    <row r="13381" spans="5:6" x14ac:dyDescent="0.25">
      <c r="E13381" t="s">
        <v>9168</v>
      </c>
      <c r="F13381" s="5">
        <v>314.77280000000007</v>
      </c>
    </row>
    <row r="13382" spans="5:6" x14ac:dyDescent="0.25">
      <c r="E13382" t="s">
        <v>12388</v>
      </c>
      <c r="F13382" s="5">
        <v>314.75830000000002</v>
      </c>
    </row>
    <row r="13383" spans="5:6" x14ac:dyDescent="0.25">
      <c r="E13383" t="s">
        <v>12920</v>
      </c>
      <c r="F13383" s="5">
        <v>314.73310000000004</v>
      </c>
    </row>
    <row r="13384" spans="5:6" x14ac:dyDescent="0.25">
      <c r="E13384" t="s">
        <v>17756</v>
      </c>
      <c r="F13384" s="5">
        <v>314.71419999999995</v>
      </c>
    </row>
    <row r="13385" spans="5:6" x14ac:dyDescent="0.25">
      <c r="E13385" t="s">
        <v>8651</v>
      </c>
      <c r="F13385" s="5">
        <v>314.48180000000008</v>
      </c>
    </row>
    <row r="13386" spans="5:6" x14ac:dyDescent="0.25">
      <c r="E13386" t="s">
        <v>11237</v>
      </c>
      <c r="F13386" s="5">
        <v>314.44029999999998</v>
      </c>
    </row>
    <row r="13387" spans="5:6" x14ac:dyDescent="0.25">
      <c r="E13387" t="s">
        <v>9800</v>
      </c>
      <c r="F13387" s="5">
        <v>314.35669999999999</v>
      </c>
    </row>
    <row r="13388" spans="5:6" x14ac:dyDescent="0.25">
      <c r="E13388" t="s">
        <v>13694</v>
      </c>
      <c r="F13388" s="5">
        <v>314.30749999999995</v>
      </c>
    </row>
    <row r="13389" spans="5:6" x14ac:dyDescent="0.25">
      <c r="E13389" t="s">
        <v>2002</v>
      </c>
      <c r="F13389" s="5">
        <v>314.18150000000003</v>
      </c>
    </row>
    <row r="13390" spans="5:6" x14ac:dyDescent="0.25">
      <c r="E13390" t="s">
        <v>2288</v>
      </c>
      <c r="F13390" s="5">
        <v>314.13229999999999</v>
      </c>
    </row>
    <row r="13391" spans="5:6" x14ac:dyDescent="0.25">
      <c r="E13391" t="s">
        <v>11746</v>
      </c>
      <c r="F13391" s="5">
        <v>314.06669999999997</v>
      </c>
    </row>
    <row r="13392" spans="5:6" x14ac:dyDescent="0.25">
      <c r="E13392" t="s">
        <v>5772</v>
      </c>
      <c r="F13392" s="5">
        <v>313.59430000000003</v>
      </c>
    </row>
    <row r="13393" spans="5:6" x14ac:dyDescent="0.25">
      <c r="E13393" t="s">
        <v>17813</v>
      </c>
      <c r="F13393" s="5">
        <v>313.58860000000004</v>
      </c>
    </row>
    <row r="13394" spans="5:6" x14ac:dyDescent="0.25">
      <c r="E13394" t="s">
        <v>4773</v>
      </c>
      <c r="F13394" s="5">
        <v>313.48109999999991</v>
      </c>
    </row>
    <row r="13395" spans="5:6" x14ac:dyDescent="0.25">
      <c r="E13395" t="s">
        <v>3247</v>
      </c>
      <c r="F13395" s="5">
        <v>313.42430000000002</v>
      </c>
    </row>
    <row r="13396" spans="5:6" x14ac:dyDescent="0.25">
      <c r="E13396" t="s">
        <v>5424</v>
      </c>
      <c r="F13396" s="5">
        <v>313.39920000000001</v>
      </c>
    </row>
    <row r="13397" spans="5:6" x14ac:dyDescent="0.25">
      <c r="E13397" t="s">
        <v>9797</v>
      </c>
      <c r="F13397" s="5">
        <v>313.38209999999998</v>
      </c>
    </row>
    <row r="13398" spans="5:6" x14ac:dyDescent="0.25">
      <c r="E13398" t="s">
        <v>7428</v>
      </c>
      <c r="F13398" s="5">
        <v>313.36320000000001</v>
      </c>
    </row>
    <row r="13399" spans="5:6" x14ac:dyDescent="0.25">
      <c r="E13399" t="s">
        <v>13495</v>
      </c>
      <c r="F13399" s="5">
        <v>313.22719999999998</v>
      </c>
    </row>
    <row r="13400" spans="5:6" x14ac:dyDescent="0.25">
      <c r="E13400" t="s">
        <v>1461</v>
      </c>
      <c r="F13400" s="5">
        <v>313.19329999999997</v>
      </c>
    </row>
    <row r="13401" spans="5:6" x14ac:dyDescent="0.25">
      <c r="E13401" t="s">
        <v>6069</v>
      </c>
      <c r="F13401" s="5">
        <v>313.18110000000001</v>
      </c>
    </row>
    <row r="13402" spans="5:6" x14ac:dyDescent="0.25">
      <c r="E13402" t="s">
        <v>2951</v>
      </c>
      <c r="F13402" s="5">
        <v>313.17509999999999</v>
      </c>
    </row>
    <row r="13403" spans="5:6" x14ac:dyDescent="0.25">
      <c r="E13403" t="s">
        <v>9002</v>
      </c>
      <c r="F13403" s="5">
        <v>313.12440000000004</v>
      </c>
    </row>
    <row r="13404" spans="5:6" x14ac:dyDescent="0.25">
      <c r="E13404" t="s">
        <v>2295</v>
      </c>
      <c r="F13404" s="5">
        <v>312.88029999999998</v>
      </c>
    </row>
    <row r="13405" spans="5:6" x14ac:dyDescent="0.25">
      <c r="E13405" t="s">
        <v>18205</v>
      </c>
      <c r="F13405" s="5">
        <v>312.87399999999997</v>
      </c>
    </row>
    <row r="13406" spans="5:6" x14ac:dyDescent="0.25">
      <c r="E13406" t="s">
        <v>16588</v>
      </c>
      <c r="F13406" s="5">
        <v>312.87399999999997</v>
      </c>
    </row>
    <row r="13407" spans="5:6" x14ac:dyDescent="0.25">
      <c r="E13407" t="s">
        <v>16784</v>
      </c>
      <c r="F13407" s="5">
        <v>312.87399999999997</v>
      </c>
    </row>
    <row r="13408" spans="5:6" x14ac:dyDescent="0.25">
      <c r="E13408" t="s">
        <v>13079</v>
      </c>
      <c r="F13408" s="5">
        <v>312.87399999999997</v>
      </c>
    </row>
    <row r="13409" spans="5:6" x14ac:dyDescent="0.25">
      <c r="E13409" t="s">
        <v>11811</v>
      </c>
      <c r="F13409" s="5">
        <v>312.87399999999997</v>
      </c>
    </row>
    <row r="13410" spans="5:6" x14ac:dyDescent="0.25">
      <c r="E13410" t="s">
        <v>10951</v>
      </c>
      <c r="F13410" s="5">
        <v>312.87399999999997</v>
      </c>
    </row>
    <row r="13411" spans="5:6" x14ac:dyDescent="0.25">
      <c r="E13411" t="s">
        <v>7054</v>
      </c>
      <c r="F13411" s="5">
        <v>312.87399999999997</v>
      </c>
    </row>
    <row r="13412" spans="5:6" x14ac:dyDescent="0.25">
      <c r="E13412" t="s">
        <v>6614</v>
      </c>
      <c r="F13412" s="5">
        <v>312.87399999999997</v>
      </c>
    </row>
    <row r="13413" spans="5:6" x14ac:dyDescent="0.25">
      <c r="E13413" t="s">
        <v>2746</v>
      </c>
      <c r="F13413" s="5">
        <v>312.87399999999997</v>
      </c>
    </row>
    <row r="13414" spans="5:6" x14ac:dyDescent="0.25">
      <c r="E13414" t="s">
        <v>3557</v>
      </c>
      <c r="F13414" s="5">
        <v>312.87399999999997</v>
      </c>
    </row>
    <row r="13415" spans="5:6" x14ac:dyDescent="0.25">
      <c r="E13415" t="s">
        <v>919</v>
      </c>
      <c r="F13415" s="5">
        <v>312.87399999999997</v>
      </c>
    </row>
    <row r="13416" spans="5:6" x14ac:dyDescent="0.25">
      <c r="E13416" t="s">
        <v>2428</v>
      </c>
      <c r="F13416" s="5">
        <v>312.8614</v>
      </c>
    </row>
    <row r="13417" spans="5:6" x14ac:dyDescent="0.25">
      <c r="E13417" t="s">
        <v>7950</v>
      </c>
      <c r="F13417" s="5">
        <v>312.82460000000003</v>
      </c>
    </row>
    <row r="13418" spans="5:6" x14ac:dyDescent="0.25">
      <c r="E13418" t="s">
        <v>11494</v>
      </c>
      <c r="F13418" s="5">
        <v>312.8236</v>
      </c>
    </row>
    <row r="13419" spans="5:6" x14ac:dyDescent="0.25">
      <c r="E13419" t="s">
        <v>7828</v>
      </c>
      <c r="F13419" s="5">
        <v>312.8236</v>
      </c>
    </row>
    <row r="13420" spans="5:6" x14ac:dyDescent="0.25">
      <c r="E13420" t="s">
        <v>1408</v>
      </c>
      <c r="F13420" s="5">
        <v>312.80469999999997</v>
      </c>
    </row>
    <row r="13421" spans="5:6" x14ac:dyDescent="0.25">
      <c r="E13421" t="s">
        <v>7887</v>
      </c>
      <c r="F13421" s="5">
        <v>312.79850000000005</v>
      </c>
    </row>
    <row r="13422" spans="5:6" x14ac:dyDescent="0.25">
      <c r="E13422" t="s">
        <v>12838</v>
      </c>
      <c r="F13422" s="5">
        <v>312.77319999999997</v>
      </c>
    </row>
    <row r="13423" spans="5:6" x14ac:dyDescent="0.25">
      <c r="E13423" t="s">
        <v>1764</v>
      </c>
      <c r="F13423" s="5">
        <v>312.76650000000006</v>
      </c>
    </row>
    <row r="13424" spans="5:6" x14ac:dyDescent="0.25">
      <c r="E13424" t="s">
        <v>2857</v>
      </c>
      <c r="F13424" s="5">
        <v>312.72379999999998</v>
      </c>
    </row>
    <row r="13425" spans="5:6" x14ac:dyDescent="0.25">
      <c r="E13425" t="s">
        <v>18510</v>
      </c>
      <c r="F13425" s="5">
        <v>312.67440000000005</v>
      </c>
    </row>
    <row r="13426" spans="5:6" x14ac:dyDescent="0.25">
      <c r="E13426" t="s">
        <v>12077</v>
      </c>
      <c r="F13426" s="5">
        <v>312.65040000000005</v>
      </c>
    </row>
    <row r="13427" spans="5:6" x14ac:dyDescent="0.25">
      <c r="E13427" t="s">
        <v>3903</v>
      </c>
      <c r="F13427" s="5">
        <v>312.32359999999994</v>
      </c>
    </row>
    <row r="13428" spans="5:6" x14ac:dyDescent="0.25">
      <c r="E13428" t="s">
        <v>16772</v>
      </c>
      <c r="F13428" s="5">
        <v>312.23540000000003</v>
      </c>
    </row>
    <row r="13429" spans="5:6" x14ac:dyDescent="0.25">
      <c r="E13429" t="s">
        <v>4865</v>
      </c>
      <c r="F13429" s="5">
        <v>312.21649999999994</v>
      </c>
    </row>
    <row r="13430" spans="5:6" x14ac:dyDescent="0.25">
      <c r="E13430" t="s">
        <v>13423</v>
      </c>
      <c r="F13430" s="5">
        <v>311.99709999999999</v>
      </c>
    </row>
    <row r="13431" spans="5:6" x14ac:dyDescent="0.25">
      <c r="E13431" t="s">
        <v>13241</v>
      </c>
      <c r="F13431" s="5">
        <v>311.96660000000003</v>
      </c>
    </row>
    <row r="13432" spans="5:6" x14ac:dyDescent="0.25">
      <c r="E13432" t="s">
        <v>1868</v>
      </c>
      <c r="F13432" s="5">
        <v>311.67160000000001</v>
      </c>
    </row>
    <row r="13433" spans="5:6" x14ac:dyDescent="0.25">
      <c r="E13433" t="s">
        <v>1056</v>
      </c>
      <c r="F13433" s="5">
        <v>311.14490000000006</v>
      </c>
    </row>
    <row r="13434" spans="5:6" x14ac:dyDescent="0.25">
      <c r="E13434" t="s">
        <v>9061</v>
      </c>
      <c r="F13434" s="5">
        <v>310.96449999999999</v>
      </c>
    </row>
    <row r="13435" spans="5:6" x14ac:dyDescent="0.25">
      <c r="E13435" t="s">
        <v>3754</v>
      </c>
      <c r="F13435" s="5">
        <v>310.93109999999996</v>
      </c>
    </row>
    <row r="13436" spans="5:6" x14ac:dyDescent="0.25">
      <c r="E13436" t="s">
        <v>8080</v>
      </c>
      <c r="F13436" s="5">
        <v>310.63300000000004</v>
      </c>
    </row>
    <row r="13437" spans="5:6" x14ac:dyDescent="0.25">
      <c r="E13437" t="s">
        <v>10581</v>
      </c>
      <c r="F13437" s="5">
        <v>310.13179999999994</v>
      </c>
    </row>
    <row r="13438" spans="5:6" x14ac:dyDescent="0.25">
      <c r="E13438" t="s">
        <v>3278</v>
      </c>
      <c r="F13438" s="5">
        <v>310.07590000000005</v>
      </c>
    </row>
    <row r="13439" spans="5:6" x14ac:dyDescent="0.25">
      <c r="E13439" t="s">
        <v>17322</v>
      </c>
      <c r="F13439" s="5">
        <v>310.04319999999996</v>
      </c>
    </row>
    <row r="13440" spans="5:6" x14ac:dyDescent="0.25">
      <c r="E13440" t="s">
        <v>17259</v>
      </c>
      <c r="F13440" s="5">
        <v>309.84479999999996</v>
      </c>
    </row>
    <row r="13441" spans="5:6" x14ac:dyDescent="0.25">
      <c r="E13441" t="s">
        <v>16786</v>
      </c>
      <c r="F13441" s="5">
        <v>309.83790000000005</v>
      </c>
    </row>
    <row r="13442" spans="5:6" x14ac:dyDescent="0.25">
      <c r="E13442" t="s">
        <v>14257</v>
      </c>
      <c r="F13442" s="5">
        <v>309.77549999999997</v>
      </c>
    </row>
    <row r="13443" spans="5:6" x14ac:dyDescent="0.25">
      <c r="E13443" t="s">
        <v>12254</v>
      </c>
      <c r="F13443" s="5">
        <v>309.7595</v>
      </c>
    </row>
    <row r="13444" spans="5:6" x14ac:dyDescent="0.25">
      <c r="E13444" t="s">
        <v>9876</v>
      </c>
      <c r="F13444" s="5">
        <v>309.75580000000002</v>
      </c>
    </row>
    <row r="13445" spans="5:6" x14ac:dyDescent="0.25">
      <c r="E13445" t="s">
        <v>15825</v>
      </c>
      <c r="F13445" s="5">
        <v>309.7251</v>
      </c>
    </row>
    <row r="13446" spans="5:6" x14ac:dyDescent="0.25">
      <c r="E13446" t="s">
        <v>18842</v>
      </c>
      <c r="F13446" s="5">
        <v>309.69990000000001</v>
      </c>
    </row>
    <row r="13447" spans="5:6" x14ac:dyDescent="0.25">
      <c r="E13447" t="s">
        <v>16611</v>
      </c>
      <c r="F13447" s="5">
        <v>309.69990000000001</v>
      </c>
    </row>
    <row r="13448" spans="5:6" x14ac:dyDescent="0.25">
      <c r="E13448" t="s">
        <v>1571</v>
      </c>
      <c r="F13448" s="5">
        <v>309.69990000000001</v>
      </c>
    </row>
    <row r="13449" spans="5:6" x14ac:dyDescent="0.25">
      <c r="E13449" t="s">
        <v>2607</v>
      </c>
      <c r="F13449" s="5">
        <v>309.69989999999996</v>
      </c>
    </row>
    <row r="13450" spans="5:6" x14ac:dyDescent="0.25">
      <c r="E13450" t="s">
        <v>909</v>
      </c>
      <c r="F13450" s="5">
        <v>309.66209999999995</v>
      </c>
    </row>
    <row r="13451" spans="5:6" x14ac:dyDescent="0.25">
      <c r="E13451" t="s">
        <v>13866</v>
      </c>
      <c r="F13451" s="5">
        <v>309.59430000000003</v>
      </c>
    </row>
    <row r="13452" spans="5:6" x14ac:dyDescent="0.25">
      <c r="E13452" t="s">
        <v>4490</v>
      </c>
      <c r="F13452" s="5">
        <v>309.59279999999995</v>
      </c>
    </row>
    <row r="13453" spans="5:6" x14ac:dyDescent="0.25">
      <c r="E13453" t="s">
        <v>4537</v>
      </c>
      <c r="F13453" s="5">
        <v>309.32469999999995</v>
      </c>
    </row>
    <row r="13454" spans="5:6" x14ac:dyDescent="0.25">
      <c r="E13454" t="s">
        <v>15277</v>
      </c>
      <c r="F13454" s="5">
        <v>308.87299999999993</v>
      </c>
    </row>
    <row r="13455" spans="5:6" x14ac:dyDescent="0.25">
      <c r="E13455" t="s">
        <v>16522</v>
      </c>
      <c r="F13455" s="5">
        <v>308.80500000000001</v>
      </c>
    </row>
    <row r="13456" spans="5:6" x14ac:dyDescent="0.25">
      <c r="E13456" t="s">
        <v>9414</v>
      </c>
      <c r="F13456" s="5">
        <v>308.64720000000005</v>
      </c>
    </row>
    <row r="13457" spans="5:6" x14ac:dyDescent="0.25">
      <c r="E13457" t="s">
        <v>5117</v>
      </c>
      <c r="F13457" s="5">
        <v>308.64240000000001</v>
      </c>
    </row>
    <row r="13458" spans="5:6" x14ac:dyDescent="0.25">
      <c r="E13458" t="s">
        <v>707</v>
      </c>
      <c r="F13458" s="5">
        <v>308.63499999999999</v>
      </c>
    </row>
    <row r="13459" spans="5:6" x14ac:dyDescent="0.25">
      <c r="E13459" t="s">
        <v>2457</v>
      </c>
      <c r="F13459" s="5">
        <v>308.61170000000004</v>
      </c>
    </row>
    <row r="13460" spans="5:6" x14ac:dyDescent="0.25">
      <c r="E13460" t="s">
        <v>4844</v>
      </c>
      <c r="F13460" s="5">
        <v>308.51089999999999</v>
      </c>
    </row>
    <row r="13461" spans="5:6" x14ac:dyDescent="0.25">
      <c r="E13461" t="s">
        <v>3286</v>
      </c>
      <c r="F13461" s="5">
        <v>308.51089999999999</v>
      </c>
    </row>
    <row r="13462" spans="5:6" x14ac:dyDescent="0.25">
      <c r="E13462" t="s">
        <v>14481</v>
      </c>
      <c r="F13462" s="5">
        <v>308.41120000000006</v>
      </c>
    </row>
    <row r="13463" spans="5:6" x14ac:dyDescent="0.25">
      <c r="E13463" t="s">
        <v>3288</v>
      </c>
      <c r="F13463" s="5">
        <v>308.37479999999999</v>
      </c>
    </row>
    <row r="13464" spans="5:6" x14ac:dyDescent="0.25">
      <c r="E13464" t="s">
        <v>9112</v>
      </c>
      <c r="F13464" s="5">
        <v>308.18570000000005</v>
      </c>
    </row>
    <row r="13465" spans="5:6" x14ac:dyDescent="0.25">
      <c r="E13465" t="s">
        <v>4808</v>
      </c>
      <c r="F13465" s="5">
        <v>308.17899999999997</v>
      </c>
    </row>
    <row r="13466" spans="5:6" x14ac:dyDescent="0.25">
      <c r="E13466" t="s">
        <v>2470</v>
      </c>
      <c r="F13466" s="5">
        <v>307.90379999999993</v>
      </c>
    </row>
    <row r="13467" spans="5:6" x14ac:dyDescent="0.25">
      <c r="E13467" t="s">
        <v>7643</v>
      </c>
      <c r="F13467" s="5">
        <v>307.85140000000001</v>
      </c>
    </row>
    <row r="13468" spans="5:6" x14ac:dyDescent="0.25">
      <c r="E13468" t="s">
        <v>9878</v>
      </c>
      <c r="F13468" s="5">
        <v>307.803</v>
      </c>
    </row>
    <row r="13469" spans="5:6" x14ac:dyDescent="0.25">
      <c r="E13469" t="s">
        <v>12925</v>
      </c>
      <c r="F13469" s="5">
        <v>307.76519999999999</v>
      </c>
    </row>
    <row r="13470" spans="5:6" x14ac:dyDescent="0.25">
      <c r="E13470" t="s">
        <v>15162</v>
      </c>
      <c r="F13470" s="5">
        <v>307.6087</v>
      </c>
    </row>
    <row r="13471" spans="5:6" x14ac:dyDescent="0.25">
      <c r="E13471" t="s">
        <v>5238</v>
      </c>
      <c r="F13471" s="5">
        <v>307.54669999999999</v>
      </c>
    </row>
    <row r="13472" spans="5:6" x14ac:dyDescent="0.25">
      <c r="E13472" t="s">
        <v>16135</v>
      </c>
      <c r="F13472" s="5">
        <v>307.38959999999997</v>
      </c>
    </row>
    <row r="13473" spans="5:6" x14ac:dyDescent="0.25">
      <c r="E13473" t="s">
        <v>15398</v>
      </c>
      <c r="F13473" s="5">
        <v>307.38959999999997</v>
      </c>
    </row>
    <row r="13474" spans="5:6" x14ac:dyDescent="0.25">
      <c r="E13474" t="s">
        <v>9184</v>
      </c>
      <c r="F13474" s="5">
        <v>307.38959999999997</v>
      </c>
    </row>
    <row r="13475" spans="5:6" x14ac:dyDescent="0.25">
      <c r="E13475" t="s">
        <v>16985</v>
      </c>
      <c r="F13475" s="5">
        <v>307.28879999999998</v>
      </c>
    </row>
    <row r="13476" spans="5:6" x14ac:dyDescent="0.25">
      <c r="E13476" t="s">
        <v>14500</v>
      </c>
      <c r="F13476" s="5">
        <v>307.22740000000005</v>
      </c>
    </row>
    <row r="13477" spans="5:6" x14ac:dyDescent="0.25">
      <c r="E13477" t="s">
        <v>10627</v>
      </c>
      <c r="F13477" s="5">
        <v>307.22740000000005</v>
      </c>
    </row>
    <row r="13478" spans="5:6" x14ac:dyDescent="0.25">
      <c r="E13478" t="s">
        <v>8003</v>
      </c>
      <c r="F13478" s="5">
        <v>307.22740000000005</v>
      </c>
    </row>
    <row r="13479" spans="5:6" x14ac:dyDescent="0.25">
      <c r="E13479" t="s">
        <v>3632</v>
      </c>
      <c r="F13479" s="5">
        <v>307.21479999999997</v>
      </c>
    </row>
    <row r="13480" spans="5:6" x14ac:dyDescent="0.25">
      <c r="E13480" t="s">
        <v>7526</v>
      </c>
      <c r="F13480" s="5">
        <v>307.20850000000002</v>
      </c>
    </row>
    <row r="13481" spans="5:6" x14ac:dyDescent="0.25">
      <c r="E13481" t="s">
        <v>7917</v>
      </c>
      <c r="F13481" s="5">
        <v>307.10140000000001</v>
      </c>
    </row>
    <row r="13482" spans="5:6" x14ac:dyDescent="0.25">
      <c r="E13482" t="s">
        <v>5959</v>
      </c>
      <c r="F13482" s="5">
        <v>307.01139999999998</v>
      </c>
    </row>
    <row r="13483" spans="5:6" x14ac:dyDescent="0.25">
      <c r="E13483" t="s">
        <v>15977</v>
      </c>
      <c r="F13483" s="5">
        <v>306.74</v>
      </c>
    </row>
    <row r="13484" spans="5:6" x14ac:dyDescent="0.25">
      <c r="E13484" t="s">
        <v>18298</v>
      </c>
      <c r="F13484" s="5">
        <v>306.69589999999994</v>
      </c>
    </row>
    <row r="13485" spans="5:6" x14ac:dyDescent="0.25">
      <c r="E13485" t="s">
        <v>18679</v>
      </c>
      <c r="F13485" s="5">
        <v>306.69589999999994</v>
      </c>
    </row>
    <row r="13486" spans="5:6" x14ac:dyDescent="0.25">
      <c r="E13486" t="s">
        <v>15510</v>
      </c>
      <c r="F13486" s="5">
        <v>306.69589999999994</v>
      </c>
    </row>
    <row r="13487" spans="5:6" x14ac:dyDescent="0.25">
      <c r="E13487" t="s">
        <v>12823</v>
      </c>
      <c r="F13487" s="5">
        <v>306.69589999999994</v>
      </c>
    </row>
    <row r="13488" spans="5:6" x14ac:dyDescent="0.25">
      <c r="E13488" t="s">
        <v>4382</v>
      </c>
      <c r="F13488" s="5">
        <v>306.69589999999994</v>
      </c>
    </row>
    <row r="13489" spans="5:6" x14ac:dyDescent="0.25">
      <c r="E13489" t="s">
        <v>5165</v>
      </c>
      <c r="F13489" s="5">
        <v>306.69589999999994</v>
      </c>
    </row>
    <row r="13490" spans="5:6" x14ac:dyDescent="0.25">
      <c r="E13490" t="s">
        <v>3484</v>
      </c>
      <c r="F13490" s="5">
        <v>306.69589999999994</v>
      </c>
    </row>
    <row r="13491" spans="5:6" x14ac:dyDescent="0.25">
      <c r="E13491" t="s">
        <v>1977</v>
      </c>
      <c r="F13491" s="5">
        <v>306.69589999999994</v>
      </c>
    </row>
    <row r="13492" spans="5:6" x14ac:dyDescent="0.25">
      <c r="E13492" t="s">
        <v>599</v>
      </c>
      <c r="F13492" s="5">
        <v>306.69589999999994</v>
      </c>
    </row>
    <row r="13493" spans="5:6" x14ac:dyDescent="0.25">
      <c r="E13493" t="s">
        <v>13783</v>
      </c>
      <c r="F13493" s="5">
        <v>306.65179999999998</v>
      </c>
    </row>
    <row r="13494" spans="5:6" x14ac:dyDescent="0.25">
      <c r="E13494" t="s">
        <v>9207</v>
      </c>
      <c r="F13494" s="5">
        <v>306.65179999999998</v>
      </c>
    </row>
    <row r="13495" spans="5:6" x14ac:dyDescent="0.25">
      <c r="E13495" t="s">
        <v>7038</v>
      </c>
      <c r="F13495" s="5">
        <v>306.65179999999998</v>
      </c>
    </row>
    <row r="13496" spans="5:6" x14ac:dyDescent="0.25">
      <c r="E13496" t="s">
        <v>11988</v>
      </c>
      <c r="F13496" s="5">
        <v>306.62660000000005</v>
      </c>
    </row>
    <row r="13497" spans="5:6" x14ac:dyDescent="0.25">
      <c r="E13497" t="s">
        <v>11278</v>
      </c>
      <c r="F13497" s="5">
        <v>306.57690000000002</v>
      </c>
    </row>
    <row r="13498" spans="5:6" x14ac:dyDescent="0.25">
      <c r="E13498" t="s">
        <v>2240</v>
      </c>
      <c r="F13498" s="5">
        <v>306.56360000000001</v>
      </c>
    </row>
    <row r="13499" spans="5:6" x14ac:dyDescent="0.25">
      <c r="E13499" t="s">
        <v>7021</v>
      </c>
      <c r="F13499" s="5">
        <v>306.55100000000004</v>
      </c>
    </row>
    <row r="13500" spans="5:6" x14ac:dyDescent="0.25">
      <c r="E13500" t="s">
        <v>8910</v>
      </c>
      <c r="F13500" s="5">
        <v>306.53840000000002</v>
      </c>
    </row>
    <row r="13501" spans="5:6" x14ac:dyDescent="0.25">
      <c r="E13501" t="s">
        <v>17693</v>
      </c>
      <c r="F13501" s="5">
        <v>306.53210000000001</v>
      </c>
    </row>
    <row r="13502" spans="5:6" x14ac:dyDescent="0.25">
      <c r="E13502" t="s">
        <v>16734</v>
      </c>
      <c r="F13502" s="5">
        <v>306.5258</v>
      </c>
    </row>
    <row r="13503" spans="5:6" x14ac:dyDescent="0.25">
      <c r="E13503" t="s">
        <v>9093</v>
      </c>
      <c r="F13503" s="5">
        <v>306.50170000000003</v>
      </c>
    </row>
    <row r="13504" spans="5:6" x14ac:dyDescent="0.25">
      <c r="E13504" t="s">
        <v>2260</v>
      </c>
      <c r="F13504" s="5">
        <v>306.46280000000002</v>
      </c>
    </row>
    <row r="13505" spans="5:6" x14ac:dyDescent="0.25">
      <c r="E13505" t="s">
        <v>17209</v>
      </c>
      <c r="F13505" s="5">
        <v>306.45210000000009</v>
      </c>
    </row>
    <row r="13506" spans="5:6" x14ac:dyDescent="0.25">
      <c r="E13506" t="s">
        <v>15580</v>
      </c>
      <c r="F13506" s="5">
        <v>306.39689999999996</v>
      </c>
    </row>
    <row r="13507" spans="5:6" x14ac:dyDescent="0.25">
      <c r="E13507" t="s">
        <v>15033</v>
      </c>
      <c r="F13507" s="5">
        <v>306.2681</v>
      </c>
    </row>
    <row r="13508" spans="5:6" x14ac:dyDescent="0.25">
      <c r="E13508" t="s">
        <v>17156</v>
      </c>
      <c r="F13508" s="5">
        <v>306.22080000000005</v>
      </c>
    </row>
    <row r="13509" spans="5:6" x14ac:dyDescent="0.25">
      <c r="E13509" t="s">
        <v>6844</v>
      </c>
      <c r="F13509" s="5">
        <v>306.15620000000001</v>
      </c>
    </row>
    <row r="13510" spans="5:6" x14ac:dyDescent="0.25">
      <c r="E13510" t="s">
        <v>16640</v>
      </c>
      <c r="F13510" s="5">
        <v>306.11400000000003</v>
      </c>
    </row>
    <row r="13511" spans="5:6" x14ac:dyDescent="0.25">
      <c r="E13511" t="s">
        <v>10257</v>
      </c>
      <c r="F13511" s="5">
        <v>306.11400000000003</v>
      </c>
    </row>
    <row r="13512" spans="5:6" x14ac:dyDescent="0.25">
      <c r="E13512" t="s">
        <v>6356</v>
      </c>
      <c r="F13512" s="5">
        <v>306.11400000000003</v>
      </c>
    </row>
    <row r="13513" spans="5:6" x14ac:dyDescent="0.25">
      <c r="E13513" t="s">
        <v>2057</v>
      </c>
      <c r="F13513" s="5">
        <v>306.11400000000003</v>
      </c>
    </row>
    <row r="13514" spans="5:6" x14ac:dyDescent="0.25">
      <c r="E13514" t="s">
        <v>12229</v>
      </c>
      <c r="F13514" s="5">
        <v>306.0376</v>
      </c>
    </row>
    <row r="13515" spans="5:6" x14ac:dyDescent="0.25">
      <c r="E13515" t="s">
        <v>2302</v>
      </c>
      <c r="F13515" s="5">
        <v>306.03170000000006</v>
      </c>
    </row>
    <row r="13516" spans="5:6" x14ac:dyDescent="0.25">
      <c r="E13516" t="s">
        <v>7782</v>
      </c>
      <c r="F13516" s="5">
        <v>305.99239999999998</v>
      </c>
    </row>
    <row r="13517" spans="5:6" x14ac:dyDescent="0.25">
      <c r="E13517" t="s">
        <v>3529</v>
      </c>
      <c r="F13517" s="5">
        <v>305.99239999999998</v>
      </c>
    </row>
    <row r="13518" spans="5:6" x14ac:dyDescent="0.25">
      <c r="E13518" t="s">
        <v>12541</v>
      </c>
      <c r="F13518" s="5">
        <v>305.97499999999997</v>
      </c>
    </row>
    <row r="13519" spans="5:6" x14ac:dyDescent="0.25">
      <c r="E13519" t="s">
        <v>8755</v>
      </c>
      <c r="F13519" s="5">
        <v>305.97499999999997</v>
      </c>
    </row>
    <row r="13520" spans="5:6" x14ac:dyDescent="0.25">
      <c r="E13520" t="s">
        <v>15791</v>
      </c>
      <c r="F13520" s="5">
        <v>305.85890000000001</v>
      </c>
    </row>
    <row r="13521" spans="5:6" x14ac:dyDescent="0.25">
      <c r="E13521" t="s">
        <v>6611</v>
      </c>
      <c r="F13521" s="5">
        <v>305.85140000000007</v>
      </c>
    </row>
    <row r="13522" spans="5:6" x14ac:dyDescent="0.25">
      <c r="E13522" t="s">
        <v>18577</v>
      </c>
      <c r="F13522" s="5">
        <v>305.83129999999994</v>
      </c>
    </row>
    <row r="13523" spans="5:6" x14ac:dyDescent="0.25">
      <c r="E13523" t="s">
        <v>12769</v>
      </c>
      <c r="F13523" s="5">
        <v>305.74280000000005</v>
      </c>
    </row>
    <row r="13524" spans="5:6" x14ac:dyDescent="0.25">
      <c r="E13524" t="s">
        <v>15416</v>
      </c>
      <c r="F13524" s="5">
        <v>305.74160000000006</v>
      </c>
    </row>
    <row r="13525" spans="5:6" x14ac:dyDescent="0.25">
      <c r="E13525" t="s">
        <v>2796</v>
      </c>
      <c r="F13525" s="5">
        <v>305.73320000000001</v>
      </c>
    </row>
    <row r="13526" spans="5:6" x14ac:dyDescent="0.25">
      <c r="E13526" t="s">
        <v>3519</v>
      </c>
      <c r="F13526" s="5">
        <v>305.69939999999997</v>
      </c>
    </row>
    <row r="13527" spans="5:6" x14ac:dyDescent="0.25">
      <c r="E13527" t="s">
        <v>8563</v>
      </c>
      <c r="F13527" s="5">
        <v>305.5625</v>
      </c>
    </row>
    <row r="13528" spans="5:6" x14ac:dyDescent="0.25">
      <c r="E13528" t="s">
        <v>8182</v>
      </c>
      <c r="F13528" s="5">
        <v>305.46830000000006</v>
      </c>
    </row>
    <row r="13529" spans="5:6" x14ac:dyDescent="0.25">
      <c r="E13529" t="s">
        <v>14902</v>
      </c>
      <c r="F13529" s="5">
        <v>305.42669999999998</v>
      </c>
    </row>
    <row r="13530" spans="5:6" x14ac:dyDescent="0.25">
      <c r="E13530" t="s">
        <v>16166</v>
      </c>
      <c r="F13530" s="5">
        <v>305.41899999999998</v>
      </c>
    </row>
    <row r="13531" spans="5:6" x14ac:dyDescent="0.25">
      <c r="E13531" t="s">
        <v>4967</v>
      </c>
      <c r="F13531" s="5">
        <v>305.30529999999999</v>
      </c>
    </row>
    <row r="13532" spans="5:6" x14ac:dyDescent="0.25">
      <c r="E13532" t="s">
        <v>15237</v>
      </c>
      <c r="F13532" s="5">
        <v>305.28889999999996</v>
      </c>
    </row>
    <row r="13533" spans="5:6" x14ac:dyDescent="0.25">
      <c r="E13533" t="s">
        <v>8131</v>
      </c>
      <c r="F13533" s="5">
        <v>305.23790000000008</v>
      </c>
    </row>
    <row r="13534" spans="5:6" x14ac:dyDescent="0.25">
      <c r="E13534" t="s">
        <v>15844</v>
      </c>
      <c r="F13534" s="5">
        <v>305.21199999999999</v>
      </c>
    </row>
    <row r="13535" spans="5:6" x14ac:dyDescent="0.25">
      <c r="E13535" t="s">
        <v>13166</v>
      </c>
      <c r="F13535" s="5">
        <v>305.12059999999997</v>
      </c>
    </row>
    <row r="13536" spans="5:6" x14ac:dyDescent="0.25">
      <c r="E13536" t="s">
        <v>1721</v>
      </c>
      <c r="F13536" s="5">
        <v>305.03889999999996</v>
      </c>
    </row>
    <row r="13537" spans="5:6" x14ac:dyDescent="0.25">
      <c r="E13537" t="s">
        <v>2715</v>
      </c>
      <c r="F13537" s="5">
        <v>304.96039999999999</v>
      </c>
    </row>
    <row r="13538" spans="5:6" x14ac:dyDescent="0.25">
      <c r="E13538" t="s">
        <v>10064</v>
      </c>
      <c r="F13538" s="5">
        <v>304.92930000000001</v>
      </c>
    </row>
    <row r="13539" spans="5:6" x14ac:dyDescent="0.25">
      <c r="E13539" t="s">
        <v>8571</v>
      </c>
      <c r="F13539" s="5">
        <v>304.86079999999998</v>
      </c>
    </row>
    <row r="13540" spans="5:6" x14ac:dyDescent="0.25">
      <c r="E13540" t="s">
        <v>16094</v>
      </c>
      <c r="F13540" s="5">
        <v>304.74600000000004</v>
      </c>
    </row>
    <row r="13541" spans="5:6" x14ac:dyDescent="0.25">
      <c r="E13541" t="s">
        <v>4785</v>
      </c>
      <c r="F13541" s="5">
        <v>304.69830000000007</v>
      </c>
    </row>
    <row r="13542" spans="5:6" x14ac:dyDescent="0.25">
      <c r="E13542" t="s">
        <v>7931</v>
      </c>
      <c r="F13542" s="5">
        <v>304.68039999999996</v>
      </c>
    </row>
    <row r="13543" spans="5:6" x14ac:dyDescent="0.25">
      <c r="E13543" t="s">
        <v>5403</v>
      </c>
      <c r="F13543" s="5">
        <v>304.67969999999997</v>
      </c>
    </row>
    <row r="13544" spans="5:6" x14ac:dyDescent="0.25">
      <c r="E13544" t="s">
        <v>13976</v>
      </c>
      <c r="F13544" s="5">
        <v>304.67310000000009</v>
      </c>
    </row>
    <row r="13545" spans="5:6" x14ac:dyDescent="0.25">
      <c r="E13545" t="s">
        <v>5212</v>
      </c>
      <c r="F13545" s="5">
        <v>304.61609999999996</v>
      </c>
    </row>
    <row r="13546" spans="5:6" x14ac:dyDescent="0.25">
      <c r="E13546" t="s">
        <v>4261</v>
      </c>
      <c r="F13546" s="5">
        <v>304.61210000000005</v>
      </c>
    </row>
    <row r="13547" spans="5:6" x14ac:dyDescent="0.25">
      <c r="E13547" t="s">
        <v>15296</v>
      </c>
      <c r="F13547" s="5">
        <v>304.59270000000004</v>
      </c>
    </row>
    <row r="13548" spans="5:6" x14ac:dyDescent="0.25">
      <c r="E13548" t="s">
        <v>5676</v>
      </c>
      <c r="F13548" s="5">
        <v>304.58060000000006</v>
      </c>
    </row>
    <row r="13549" spans="5:6" x14ac:dyDescent="0.25">
      <c r="E13549" t="s">
        <v>742</v>
      </c>
      <c r="F13549" s="5">
        <v>304.5675</v>
      </c>
    </row>
    <row r="13550" spans="5:6" x14ac:dyDescent="0.25">
      <c r="E13550" t="s">
        <v>7237</v>
      </c>
      <c r="F13550" s="5">
        <v>304.51440000000002</v>
      </c>
    </row>
    <row r="13551" spans="5:6" x14ac:dyDescent="0.25">
      <c r="E13551" t="s">
        <v>6854</v>
      </c>
      <c r="F13551" s="5">
        <v>304.45410000000004</v>
      </c>
    </row>
    <row r="13552" spans="5:6" x14ac:dyDescent="0.25">
      <c r="E13552" t="s">
        <v>1528</v>
      </c>
      <c r="F13552" s="5">
        <v>304.39779999999996</v>
      </c>
    </row>
    <row r="13553" spans="5:6" x14ac:dyDescent="0.25">
      <c r="E13553" t="s">
        <v>5200</v>
      </c>
      <c r="F13553" s="5">
        <v>304.24920000000009</v>
      </c>
    </row>
    <row r="13554" spans="5:6" x14ac:dyDescent="0.25">
      <c r="E13554" t="s">
        <v>8752</v>
      </c>
      <c r="F13554" s="5">
        <v>304.12290000000002</v>
      </c>
    </row>
    <row r="13555" spans="5:6" x14ac:dyDescent="0.25">
      <c r="E13555" t="s">
        <v>14453</v>
      </c>
      <c r="F13555" s="5">
        <v>304.11</v>
      </c>
    </row>
    <row r="13556" spans="5:6" x14ac:dyDescent="0.25">
      <c r="E13556" t="s">
        <v>7951</v>
      </c>
      <c r="F13556" s="5">
        <v>304.08479999999997</v>
      </c>
    </row>
    <row r="13557" spans="5:6" x14ac:dyDescent="0.25">
      <c r="E13557" t="s">
        <v>8429</v>
      </c>
      <c r="F13557" s="5">
        <v>304.02140000000003</v>
      </c>
    </row>
    <row r="13558" spans="5:6" x14ac:dyDescent="0.25">
      <c r="E13558" t="s">
        <v>17905</v>
      </c>
      <c r="F13558" s="5">
        <v>303.96199999999999</v>
      </c>
    </row>
    <row r="13559" spans="5:6" x14ac:dyDescent="0.25">
      <c r="E13559" t="s">
        <v>7249</v>
      </c>
      <c r="F13559" s="5">
        <v>303.90659999999997</v>
      </c>
    </row>
    <row r="13560" spans="5:6" x14ac:dyDescent="0.25">
      <c r="E13560" t="s">
        <v>6429</v>
      </c>
      <c r="F13560" s="5">
        <v>303.81510000000003</v>
      </c>
    </row>
    <row r="13561" spans="5:6" x14ac:dyDescent="0.25">
      <c r="E13561" t="s">
        <v>15999</v>
      </c>
      <c r="F13561" s="5">
        <v>303.77809999999994</v>
      </c>
    </row>
    <row r="13562" spans="5:6" x14ac:dyDescent="0.25">
      <c r="E13562" t="s">
        <v>3497</v>
      </c>
      <c r="F13562" s="5">
        <v>303.77809999999994</v>
      </c>
    </row>
    <row r="13563" spans="5:6" x14ac:dyDescent="0.25">
      <c r="E13563" t="s">
        <v>13152</v>
      </c>
      <c r="F13563" s="5">
        <v>303.57220000000007</v>
      </c>
    </row>
    <row r="13564" spans="5:6" x14ac:dyDescent="0.25">
      <c r="E13564" t="s">
        <v>9193</v>
      </c>
      <c r="F13564" s="5">
        <v>303.57220000000007</v>
      </c>
    </row>
    <row r="13565" spans="5:6" x14ac:dyDescent="0.25">
      <c r="E13565" t="s">
        <v>13726</v>
      </c>
      <c r="F13565" s="5">
        <v>303.49030000000005</v>
      </c>
    </row>
    <row r="13566" spans="5:6" x14ac:dyDescent="0.25">
      <c r="E13566" t="s">
        <v>13718</v>
      </c>
      <c r="F13566" s="5">
        <v>303.48399999999998</v>
      </c>
    </row>
    <row r="13567" spans="5:6" x14ac:dyDescent="0.25">
      <c r="E13567" t="s">
        <v>17856</v>
      </c>
      <c r="F13567" s="5">
        <v>303.46510000000006</v>
      </c>
    </row>
    <row r="13568" spans="5:6" x14ac:dyDescent="0.25">
      <c r="E13568" t="s">
        <v>12047</v>
      </c>
      <c r="F13568" s="5">
        <v>303.45250000000004</v>
      </c>
    </row>
    <row r="13569" spans="5:6" x14ac:dyDescent="0.25">
      <c r="E13569" t="s">
        <v>13291</v>
      </c>
      <c r="F13569" s="5">
        <v>303.45249999999999</v>
      </c>
    </row>
    <row r="13570" spans="5:6" x14ac:dyDescent="0.25">
      <c r="E13570" t="s">
        <v>906</v>
      </c>
      <c r="F13570" s="5">
        <v>303.45249999999999</v>
      </c>
    </row>
    <row r="13571" spans="5:6" x14ac:dyDescent="0.25">
      <c r="E13571" t="s">
        <v>10908</v>
      </c>
      <c r="F13571" s="5">
        <v>303.44620000000003</v>
      </c>
    </row>
    <row r="13572" spans="5:6" x14ac:dyDescent="0.25">
      <c r="E13572" t="s">
        <v>7572</v>
      </c>
      <c r="F13572" s="5">
        <v>303.41470000000004</v>
      </c>
    </row>
    <row r="13573" spans="5:6" x14ac:dyDescent="0.25">
      <c r="E13573" t="s">
        <v>1511</v>
      </c>
      <c r="F13573" s="5">
        <v>303.40820000000002</v>
      </c>
    </row>
    <row r="13574" spans="5:6" x14ac:dyDescent="0.25">
      <c r="E13574" t="s">
        <v>18985</v>
      </c>
      <c r="F13574" s="5">
        <v>303.39580000000001</v>
      </c>
    </row>
    <row r="13575" spans="5:6" x14ac:dyDescent="0.25">
      <c r="E13575" t="s">
        <v>2358</v>
      </c>
      <c r="F13575" s="5">
        <v>303.33230000000003</v>
      </c>
    </row>
    <row r="13576" spans="5:6" x14ac:dyDescent="0.25">
      <c r="E13576" t="s">
        <v>3616</v>
      </c>
      <c r="F13576" s="5">
        <v>303.0046000000001</v>
      </c>
    </row>
    <row r="13577" spans="5:6" x14ac:dyDescent="0.25">
      <c r="E13577" t="s">
        <v>7814</v>
      </c>
      <c r="F13577" s="5">
        <v>302.97860000000003</v>
      </c>
    </row>
    <row r="13578" spans="5:6" x14ac:dyDescent="0.25">
      <c r="E13578" t="s">
        <v>12418</v>
      </c>
      <c r="F13578" s="5">
        <v>302.92090000000007</v>
      </c>
    </row>
    <row r="13579" spans="5:6" x14ac:dyDescent="0.25">
      <c r="E13579" t="s">
        <v>760</v>
      </c>
      <c r="F13579" s="5">
        <v>302.90860000000004</v>
      </c>
    </row>
    <row r="13580" spans="5:6" x14ac:dyDescent="0.25">
      <c r="E13580" t="s">
        <v>5412</v>
      </c>
      <c r="F13580" s="5">
        <v>302.76430000000005</v>
      </c>
    </row>
    <row r="13581" spans="5:6" x14ac:dyDescent="0.25">
      <c r="E13581" t="s">
        <v>15032</v>
      </c>
      <c r="F13581" s="5">
        <v>302.74630000000002</v>
      </c>
    </row>
    <row r="13582" spans="5:6" x14ac:dyDescent="0.25">
      <c r="E13582" t="s">
        <v>4286</v>
      </c>
      <c r="F13582" s="5">
        <v>302.73910000000006</v>
      </c>
    </row>
    <row r="13583" spans="5:6" x14ac:dyDescent="0.25">
      <c r="E13583" t="s">
        <v>7145</v>
      </c>
      <c r="F13583" s="5">
        <v>302.52199999999999</v>
      </c>
    </row>
    <row r="13584" spans="5:6" x14ac:dyDescent="0.25">
      <c r="E13584" t="s">
        <v>13041</v>
      </c>
      <c r="F13584" s="5">
        <v>302.50530000000003</v>
      </c>
    </row>
    <row r="13585" spans="5:6" x14ac:dyDescent="0.25">
      <c r="E13585" t="s">
        <v>6671</v>
      </c>
      <c r="F13585" s="5">
        <v>302.37020000000001</v>
      </c>
    </row>
    <row r="13586" spans="5:6" x14ac:dyDescent="0.25">
      <c r="E13586" t="s">
        <v>2244</v>
      </c>
      <c r="F13586" s="5">
        <v>302.25090000000006</v>
      </c>
    </row>
    <row r="13587" spans="5:6" x14ac:dyDescent="0.25">
      <c r="E13587" t="s">
        <v>12647</v>
      </c>
      <c r="F13587" s="5">
        <v>301.87489999999997</v>
      </c>
    </row>
    <row r="13588" spans="5:6" x14ac:dyDescent="0.25">
      <c r="E13588" t="s">
        <v>8410</v>
      </c>
      <c r="F13588" s="5">
        <v>301.83670000000001</v>
      </c>
    </row>
    <row r="13589" spans="5:6" x14ac:dyDescent="0.25">
      <c r="E13589" t="s">
        <v>14839</v>
      </c>
      <c r="F13589" s="5">
        <v>301.72949999999997</v>
      </c>
    </row>
    <row r="13590" spans="5:6" x14ac:dyDescent="0.25">
      <c r="E13590" t="s">
        <v>6913</v>
      </c>
      <c r="F13590" s="5">
        <v>301.72949999999997</v>
      </c>
    </row>
    <row r="13591" spans="5:6" x14ac:dyDescent="0.25">
      <c r="E13591" t="s">
        <v>8461</v>
      </c>
      <c r="F13591" s="5">
        <v>301.65559999999999</v>
      </c>
    </row>
    <row r="13592" spans="5:6" x14ac:dyDescent="0.25">
      <c r="E13592" t="s">
        <v>15876</v>
      </c>
      <c r="F13592" s="5">
        <v>301.59400000000005</v>
      </c>
    </row>
    <row r="13593" spans="5:6" x14ac:dyDescent="0.25">
      <c r="E13593" t="s">
        <v>15889</v>
      </c>
      <c r="F13593" s="5">
        <v>301.53079999999994</v>
      </c>
    </row>
    <row r="13594" spans="5:6" x14ac:dyDescent="0.25">
      <c r="E13594" t="s">
        <v>2861</v>
      </c>
      <c r="F13594" s="5">
        <v>301.52409999999998</v>
      </c>
    </row>
    <row r="13595" spans="5:6" x14ac:dyDescent="0.25">
      <c r="E13595" t="s">
        <v>6367</v>
      </c>
      <c r="F13595" s="5">
        <v>301.4796</v>
      </c>
    </row>
    <row r="13596" spans="5:6" x14ac:dyDescent="0.25">
      <c r="E13596" t="s">
        <v>14017</v>
      </c>
      <c r="F13596" s="5">
        <v>301.46320000000003</v>
      </c>
    </row>
    <row r="13597" spans="5:6" x14ac:dyDescent="0.25">
      <c r="E13597" t="s">
        <v>10946</v>
      </c>
      <c r="F13597" s="5">
        <v>301.0523</v>
      </c>
    </row>
    <row r="13598" spans="5:6" x14ac:dyDescent="0.25">
      <c r="E13598" t="s">
        <v>12867</v>
      </c>
      <c r="F13598" s="5">
        <v>301.02449999999999</v>
      </c>
    </row>
    <row r="13599" spans="5:6" x14ac:dyDescent="0.25">
      <c r="E13599" t="s">
        <v>10346</v>
      </c>
      <c r="F13599" s="5">
        <v>301.01589999999999</v>
      </c>
    </row>
    <row r="13600" spans="5:6" x14ac:dyDescent="0.25">
      <c r="E13600" t="s">
        <v>4708</v>
      </c>
      <c r="F13600" s="5">
        <v>300.99219999999997</v>
      </c>
    </row>
    <row r="13601" spans="5:6" x14ac:dyDescent="0.25">
      <c r="E13601" t="s">
        <v>14374</v>
      </c>
      <c r="F13601" s="5">
        <v>300.9307</v>
      </c>
    </row>
    <row r="13602" spans="5:6" x14ac:dyDescent="0.25">
      <c r="E13602" t="s">
        <v>5499</v>
      </c>
      <c r="F13602" s="5">
        <v>300.87329999999997</v>
      </c>
    </row>
    <row r="13603" spans="5:6" x14ac:dyDescent="0.25">
      <c r="E13603" t="s">
        <v>18380</v>
      </c>
      <c r="F13603" s="5">
        <v>300.44850000000002</v>
      </c>
    </row>
    <row r="13604" spans="5:6" x14ac:dyDescent="0.25">
      <c r="E13604" t="s">
        <v>11616</v>
      </c>
      <c r="F13604" s="5">
        <v>300.3981</v>
      </c>
    </row>
    <row r="13605" spans="5:6" x14ac:dyDescent="0.25">
      <c r="E13605" t="s">
        <v>13712</v>
      </c>
      <c r="F13605" s="5">
        <v>300.37919999999997</v>
      </c>
    </row>
    <row r="13606" spans="5:6" x14ac:dyDescent="0.25">
      <c r="E13606" t="s">
        <v>18871</v>
      </c>
      <c r="F13606" s="5">
        <v>300.36660000000001</v>
      </c>
    </row>
    <row r="13607" spans="5:6" x14ac:dyDescent="0.25">
      <c r="E13607" t="s">
        <v>14593</v>
      </c>
      <c r="F13607" s="5">
        <v>300.36660000000001</v>
      </c>
    </row>
    <row r="13608" spans="5:6" x14ac:dyDescent="0.25">
      <c r="E13608" t="s">
        <v>11351</v>
      </c>
      <c r="F13608" s="5">
        <v>300.36660000000001</v>
      </c>
    </row>
    <row r="13609" spans="5:6" x14ac:dyDescent="0.25">
      <c r="E13609" t="s">
        <v>4786</v>
      </c>
      <c r="F13609" s="5">
        <v>300.31619999999998</v>
      </c>
    </row>
    <row r="13610" spans="5:6" x14ac:dyDescent="0.25">
      <c r="E13610" t="s">
        <v>18124</v>
      </c>
      <c r="F13610" s="5">
        <v>300.26429999999999</v>
      </c>
    </row>
    <row r="13611" spans="5:6" x14ac:dyDescent="0.25">
      <c r="E13611" t="s">
        <v>9517</v>
      </c>
      <c r="F13611" s="5">
        <v>300.22209999999995</v>
      </c>
    </row>
    <row r="13612" spans="5:6" x14ac:dyDescent="0.25">
      <c r="E13612" t="s">
        <v>11666</v>
      </c>
      <c r="F13612" s="5">
        <v>300.16850000000005</v>
      </c>
    </row>
    <row r="13613" spans="5:6" x14ac:dyDescent="0.25">
      <c r="E13613" t="s">
        <v>5610</v>
      </c>
      <c r="F13613" s="5">
        <v>300.03530000000006</v>
      </c>
    </row>
    <row r="13614" spans="5:6" x14ac:dyDescent="0.25">
      <c r="E13614" t="s">
        <v>7387</v>
      </c>
      <c r="F13614" s="5">
        <v>299.98429999999996</v>
      </c>
    </row>
    <row r="13615" spans="5:6" x14ac:dyDescent="0.25">
      <c r="E13615" t="s">
        <v>3736</v>
      </c>
      <c r="F13615" s="5">
        <v>299.94649999999996</v>
      </c>
    </row>
    <row r="13616" spans="5:6" x14ac:dyDescent="0.25">
      <c r="E13616" t="s">
        <v>16843</v>
      </c>
      <c r="F13616" s="5">
        <v>299.87720000000002</v>
      </c>
    </row>
    <row r="13617" spans="5:6" x14ac:dyDescent="0.25">
      <c r="E13617" t="s">
        <v>3689</v>
      </c>
      <c r="F13617" s="5">
        <v>299.66539999999998</v>
      </c>
    </row>
    <row r="13618" spans="5:6" x14ac:dyDescent="0.25">
      <c r="E13618" t="s">
        <v>18425</v>
      </c>
      <c r="F13618" s="5">
        <v>299.64720000000005</v>
      </c>
    </row>
    <row r="13619" spans="5:6" x14ac:dyDescent="0.25">
      <c r="E13619" t="s">
        <v>6680</v>
      </c>
      <c r="F13619" s="5">
        <v>299.61419999999998</v>
      </c>
    </row>
    <row r="13620" spans="5:6" x14ac:dyDescent="0.25">
      <c r="E13620" t="s">
        <v>12339</v>
      </c>
      <c r="F13620" s="5">
        <v>299.60360000000003</v>
      </c>
    </row>
    <row r="13621" spans="5:6" x14ac:dyDescent="0.25">
      <c r="E13621" t="s">
        <v>16644</v>
      </c>
      <c r="F13621" s="5">
        <v>299.57759999999996</v>
      </c>
    </row>
    <row r="13622" spans="5:6" x14ac:dyDescent="0.25">
      <c r="E13622" t="s">
        <v>2800</v>
      </c>
      <c r="F13622" s="5">
        <v>299.45699999999999</v>
      </c>
    </row>
    <row r="13623" spans="5:6" x14ac:dyDescent="0.25">
      <c r="E13623" t="s">
        <v>4794</v>
      </c>
      <c r="F13623" s="5">
        <v>299.43180000000001</v>
      </c>
    </row>
    <row r="13624" spans="5:6" x14ac:dyDescent="0.25">
      <c r="E13624" t="s">
        <v>12619</v>
      </c>
      <c r="F13624" s="5">
        <v>299.3501</v>
      </c>
    </row>
    <row r="13625" spans="5:6" x14ac:dyDescent="0.25">
      <c r="E13625" t="s">
        <v>5980</v>
      </c>
      <c r="F13625" s="5">
        <v>299.14639999999997</v>
      </c>
    </row>
    <row r="13626" spans="5:6" x14ac:dyDescent="0.25">
      <c r="E13626" t="s">
        <v>18310</v>
      </c>
      <c r="F13626" s="5">
        <v>299.00720000000007</v>
      </c>
    </row>
    <row r="13627" spans="5:6" x14ac:dyDescent="0.25">
      <c r="E13627" t="s">
        <v>5974</v>
      </c>
      <c r="F13627" s="5">
        <v>298.98950000000002</v>
      </c>
    </row>
    <row r="13628" spans="5:6" x14ac:dyDescent="0.25">
      <c r="E13628" t="s">
        <v>2329</v>
      </c>
      <c r="F13628" s="5">
        <v>298.78230000000002</v>
      </c>
    </row>
    <row r="13629" spans="5:6" x14ac:dyDescent="0.25">
      <c r="E13629" t="s">
        <v>14991</v>
      </c>
      <c r="F13629" s="5">
        <v>298.75150000000008</v>
      </c>
    </row>
    <row r="13630" spans="5:6" x14ac:dyDescent="0.25">
      <c r="E13630" t="s">
        <v>8035</v>
      </c>
      <c r="F13630" s="5">
        <v>298.63750000000005</v>
      </c>
    </row>
    <row r="13631" spans="5:6" x14ac:dyDescent="0.25">
      <c r="E13631" t="s">
        <v>13072</v>
      </c>
      <c r="F13631" s="5">
        <v>298.48329999999999</v>
      </c>
    </row>
    <row r="13632" spans="5:6" x14ac:dyDescent="0.25">
      <c r="E13632" t="s">
        <v>4597</v>
      </c>
      <c r="F13632" s="5">
        <v>298.41300000000001</v>
      </c>
    </row>
    <row r="13633" spans="5:6" x14ac:dyDescent="0.25">
      <c r="E13633" t="s">
        <v>11977</v>
      </c>
      <c r="F13633" s="5">
        <v>298.39409999999998</v>
      </c>
    </row>
    <row r="13634" spans="5:6" x14ac:dyDescent="0.25">
      <c r="E13634" t="s">
        <v>16641</v>
      </c>
      <c r="F13634" s="5">
        <v>298.26340000000005</v>
      </c>
    </row>
    <row r="13635" spans="5:6" x14ac:dyDescent="0.25">
      <c r="E13635" t="s">
        <v>5425</v>
      </c>
      <c r="F13635" s="5">
        <v>298.21679999999998</v>
      </c>
    </row>
    <row r="13636" spans="5:6" x14ac:dyDescent="0.25">
      <c r="E13636" t="s">
        <v>11464</v>
      </c>
      <c r="F13636" s="5">
        <v>298.10629999999998</v>
      </c>
    </row>
    <row r="13637" spans="5:6" x14ac:dyDescent="0.25">
      <c r="E13637" t="s">
        <v>2975</v>
      </c>
      <c r="F13637" s="5">
        <v>297.85629999999998</v>
      </c>
    </row>
    <row r="13638" spans="5:6" x14ac:dyDescent="0.25">
      <c r="E13638" t="s">
        <v>18581</v>
      </c>
      <c r="F13638" s="5">
        <v>297.8374</v>
      </c>
    </row>
    <row r="13639" spans="5:6" x14ac:dyDescent="0.25">
      <c r="E13639" t="s">
        <v>8530</v>
      </c>
      <c r="F13639" s="5">
        <v>297.73160000000001</v>
      </c>
    </row>
    <row r="13640" spans="5:6" x14ac:dyDescent="0.25">
      <c r="E13640" t="s">
        <v>10039</v>
      </c>
      <c r="F13640" s="5">
        <v>297.49890000000005</v>
      </c>
    </row>
    <row r="13641" spans="5:6" x14ac:dyDescent="0.25">
      <c r="E13641" t="s">
        <v>3895</v>
      </c>
      <c r="F13641" s="5">
        <v>297.37529999999992</v>
      </c>
    </row>
    <row r="13642" spans="5:6" x14ac:dyDescent="0.25">
      <c r="E13642" t="s">
        <v>6419</v>
      </c>
      <c r="F13642" s="5">
        <v>297.33030000000002</v>
      </c>
    </row>
    <row r="13643" spans="5:6" x14ac:dyDescent="0.25">
      <c r="E13643" t="s">
        <v>4114</v>
      </c>
      <c r="F13643" s="5">
        <v>297.31150000000002</v>
      </c>
    </row>
    <row r="13644" spans="5:6" x14ac:dyDescent="0.25">
      <c r="E13644" t="s">
        <v>9868</v>
      </c>
      <c r="F13644" s="5">
        <v>297.24290000000002</v>
      </c>
    </row>
    <row r="13645" spans="5:6" x14ac:dyDescent="0.25">
      <c r="E13645" t="s">
        <v>6938</v>
      </c>
      <c r="F13645" s="5">
        <v>297.24290000000002</v>
      </c>
    </row>
    <row r="13646" spans="5:6" x14ac:dyDescent="0.25">
      <c r="E13646" t="s">
        <v>1176</v>
      </c>
      <c r="F13646" s="5">
        <v>297.24290000000002</v>
      </c>
    </row>
    <row r="13647" spans="5:6" x14ac:dyDescent="0.25">
      <c r="E13647" t="s">
        <v>13414</v>
      </c>
      <c r="F13647" s="5">
        <v>297.23029999999994</v>
      </c>
    </row>
    <row r="13648" spans="5:6" x14ac:dyDescent="0.25">
      <c r="E13648" t="s">
        <v>11388</v>
      </c>
      <c r="F13648" s="5">
        <v>297.23029999999994</v>
      </c>
    </row>
    <row r="13649" spans="5:6" x14ac:dyDescent="0.25">
      <c r="E13649" t="s">
        <v>9248</v>
      </c>
      <c r="F13649" s="5">
        <v>297.23029999999994</v>
      </c>
    </row>
    <row r="13650" spans="5:6" x14ac:dyDescent="0.25">
      <c r="E13650" t="s">
        <v>8255</v>
      </c>
      <c r="F13650" s="5">
        <v>297.23029999999994</v>
      </c>
    </row>
    <row r="13651" spans="5:6" x14ac:dyDescent="0.25">
      <c r="E13651" t="s">
        <v>6096</v>
      </c>
      <c r="F13651" s="5">
        <v>297.23029999999994</v>
      </c>
    </row>
    <row r="13652" spans="5:6" x14ac:dyDescent="0.25">
      <c r="E13652" t="s">
        <v>4899</v>
      </c>
      <c r="F13652" s="5">
        <v>297.23029999999994</v>
      </c>
    </row>
    <row r="13653" spans="5:6" x14ac:dyDescent="0.25">
      <c r="E13653" t="s">
        <v>4188</v>
      </c>
      <c r="F13653" s="5">
        <v>297.23029999999994</v>
      </c>
    </row>
    <row r="13654" spans="5:6" x14ac:dyDescent="0.25">
      <c r="E13654" t="s">
        <v>3346</v>
      </c>
      <c r="F13654" s="5">
        <v>297.23029999999994</v>
      </c>
    </row>
    <row r="13655" spans="5:6" x14ac:dyDescent="0.25">
      <c r="E13655" t="s">
        <v>11493</v>
      </c>
      <c r="F13655" s="5">
        <v>297.22399999999993</v>
      </c>
    </row>
    <row r="13656" spans="5:6" x14ac:dyDescent="0.25">
      <c r="E13656" t="s">
        <v>9042</v>
      </c>
      <c r="F13656" s="5">
        <v>297.20510000000002</v>
      </c>
    </row>
    <row r="13657" spans="5:6" x14ac:dyDescent="0.25">
      <c r="E13657" t="s">
        <v>6583</v>
      </c>
      <c r="F13657" s="5">
        <v>297.20510000000002</v>
      </c>
    </row>
    <row r="13658" spans="5:6" x14ac:dyDescent="0.25">
      <c r="E13658" t="s">
        <v>3917</v>
      </c>
      <c r="F13658" s="5">
        <v>297.20510000000002</v>
      </c>
    </row>
    <row r="13659" spans="5:6" x14ac:dyDescent="0.25">
      <c r="E13659" t="s">
        <v>14830</v>
      </c>
      <c r="F13659" s="5">
        <v>297.20509999999996</v>
      </c>
    </row>
    <row r="13660" spans="5:6" x14ac:dyDescent="0.25">
      <c r="E13660" t="s">
        <v>12908</v>
      </c>
      <c r="F13660" s="5">
        <v>297.19250000000005</v>
      </c>
    </row>
    <row r="13661" spans="5:6" x14ac:dyDescent="0.25">
      <c r="E13661" t="s">
        <v>5043</v>
      </c>
      <c r="F13661" s="5">
        <v>297.19249999999994</v>
      </c>
    </row>
    <row r="13662" spans="5:6" x14ac:dyDescent="0.25">
      <c r="E13662" t="s">
        <v>1022</v>
      </c>
      <c r="F13662" s="5">
        <v>297.19249999999994</v>
      </c>
    </row>
    <row r="13663" spans="5:6" x14ac:dyDescent="0.25">
      <c r="E13663" t="s">
        <v>4492</v>
      </c>
      <c r="F13663" s="5">
        <v>297.17440000000005</v>
      </c>
    </row>
    <row r="13664" spans="5:6" x14ac:dyDescent="0.25">
      <c r="E13664" t="s">
        <v>15928</v>
      </c>
      <c r="F13664" s="5">
        <v>297.17360000000002</v>
      </c>
    </row>
    <row r="13665" spans="5:6" x14ac:dyDescent="0.25">
      <c r="E13665" t="s">
        <v>6906</v>
      </c>
      <c r="F13665" s="5">
        <v>297.09799999999996</v>
      </c>
    </row>
    <row r="13666" spans="5:6" x14ac:dyDescent="0.25">
      <c r="E13666" t="s">
        <v>18938</v>
      </c>
      <c r="F13666" s="5">
        <v>296.86059999999998</v>
      </c>
    </row>
    <row r="13667" spans="5:6" x14ac:dyDescent="0.25">
      <c r="E13667" t="s">
        <v>7541</v>
      </c>
      <c r="F13667" s="5">
        <v>296.77819999999997</v>
      </c>
    </row>
    <row r="13668" spans="5:6" x14ac:dyDescent="0.25">
      <c r="E13668" t="s">
        <v>13704</v>
      </c>
      <c r="F13668" s="5">
        <v>296.68580000000003</v>
      </c>
    </row>
    <row r="13669" spans="5:6" x14ac:dyDescent="0.25">
      <c r="E13669" t="s">
        <v>13863</v>
      </c>
      <c r="F13669" s="5">
        <v>296.61060000000003</v>
      </c>
    </row>
    <row r="13670" spans="5:6" x14ac:dyDescent="0.25">
      <c r="E13670" t="s">
        <v>6006</v>
      </c>
      <c r="F13670" s="5">
        <v>296.54090000000002</v>
      </c>
    </row>
    <row r="13671" spans="5:6" x14ac:dyDescent="0.25">
      <c r="E13671" t="s">
        <v>6079</v>
      </c>
      <c r="F13671" s="5">
        <v>296.26859999999999</v>
      </c>
    </row>
    <row r="13672" spans="5:6" x14ac:dyDescent="0.25">
      <c r="E13672" t="s">
        <v>2944</v>
      </c>
      <c r="F13672" s="5">
        <v>296.26480000000009</v>
      </c>
    </row>
    <row r="13673" spans="5:6" x14ac:dyDescent="0.25">
      <c r="E13673" t="s">
        <v>13913</v>
      </c>
      <c r="F13673" s="5">
        <v>295.97870000000006</v>
      </c>
    </row>
    <row r="13674" spans="5:6" x14ac:dyDescent="0.25">
      <c r="E13674" t="s">
        <v>14369</v>
      </c>
      <c r="F13674" s="5">
        <v>295.94049999999993</v>
      </c>
    </row>
    <row r="13675" spans="5:6" x14ac:dyDescent="0.25">
      <c r="E13675" t="s">
        <v>13788</v>
      </c>
      <c r="F13675" s="5">
        <v>295.92790000000002</v>
      </c>
    </row>
    <row r="13676" spans="5:6" x14ac:dyDescent="0.25">
      <c r="E13676" t="s">
        <v>2196</v>
      </c>
      <c r="F13676" s="5">
        <v>295.82710000000003</v>
      </c>
    </row>
    <row r="13677" spans="5:6" x14ac:dyDescent="0.25">
      <c r="E13677" t="s">
        <v>15571</v>
      </c>
      <c r="F13677" s="5">
        <v>295.81620000000004</v>
      </c>
    </row>
    <row r="13678" spans="5:6" x14ac:dyDescent="0.25">
      <c r="E13678" t="s">
        <v>17321</v>
      </c>
      <c r="F13678" s="5">
        <v>295.74770000000001</v>
      </c>
    </row>
    <row r="13679" spans="5:6" x14ac:dyDescent="0.25">
      <c r="E13679" t="s">
        <v>5906</v>
      </c>
      <c r="F13679" s="5">
        <v>295.66489999999999</v>
      </c>
    </row>
    <row r="13680" spans="5:6" x14ac:dyDescent="0.25">
      <c r="E13680" t="s">
        <v>14599</v>
      </c>
      <c r="F13680" s="5">
        <v>295.48610000000002</v>
      </c>
    </row>
    <row r="13681" spans="5:6" x14ac:dyDescent="0.25">
      <c r="E13681" t="s">
        <v>1235</v>
      </c>
      <c r="F13681" s="5">
        <v>295.32710000000003</v>
      </c>
    </row>
    <row r="13682" spans="5:6" x14ac:dyDescent="0.25">
      <c r="E13682" t="s">
        <v>14466</v>
      </c>
      <c r="F13682" s="5">
        <v>295.2704</v>
      </c>
    </row>
    <row r="13683" spans="5:6" x14ac:dyDescent="0.25">
      <c r="E13683" t="s">
        <v>15700</v>
      </c>
      <c r="F13683" s="5">
        <v>295.2704</v>
      </c>
    </row>
    <row r="13684" spans="5:6" x14ac:dyDescent="0.25">
      <c r="E13684" t="s">
        <v>14425</v>
      </c>
      <c r="F13684" s="5">
        <v>295.20950000000005</v>
      </c>
    </row>
    <row r="13685" spans="5:6" x14ac:dyDescent="0.25">
      <c r="E13685" t="s">
        <v>8557</v>
      </c>
      <c r="F13685" s="5">
        <v>295.13579999999996</v>
      </c>
    </row>
    <row r="13686" spans="5:6" x14ac:dyDescent="0.25">
      <c r="E13686" t="s">
        <v>11877</v>
      </c>
      <c r="F13686" s="5">
        <v>295.09390000000008</v>
      </c>
    </row>
    <row r="13687" spans="5:6" x14ac:dyDescent="0.25">
      <c r="E13687" t="s">
        <v>1000</v>
      </c>
      <c r="F13687" s="5">
        <v>294.98259999999999</v>
      </c>
    </row>
    <row r="13688" spans="5:6" x14ac:dyDescent="0.25">
      <c r="E13688" t="s">
        <v>7688</v>
      </c>
      <c r="F13688" s="5">
        <v>294.85699999999997</v>
      </c>
    </row>
    <row r="13689" spans="5:6" x14ac:dyDescent="0.25">
      <c r="E13689" t="s">
        <v>11745</v>
      </c>
      <c r="F13689" s="5">
        <v>294.81920000000002</v>
      </c>
    </row>
    <row r="13690" spans="5:6" x14ac:dyDescent="0.25">
      <c r="E13690" t="s">
        <v>7150</v>
      </c>
      <c r="F13690" s="5">
        <v>294.7389</v>
      </c>
    </row>
    <row r="13691" spans="5:6" x14ac:dyDescent="0.25">
      <c r="E13691" t="s">
        <v>6685</v>
      </c>
      <c r="F13691" s="5">
        <v>294.58600000000001</v>
      </c>
    </row>
    <row r="13692" spans="5:6" x14ac:dyDescent="0.25">
      <c r="E13692" t="s">
        <v>2383</v>
      </c>
      <c r="F13692" s="5">
        <v>294.5625</v>
      </c>
    </row>
    <row r="13693" spans="5:6" x14ac:dyDescent="0.25">
      <c r="E13693" t="s">
        <v>8778</v>
      </c>
      <c r="F13693" s="5">
        <v>294.48809999999997</v>
      </c>
    </row>
    <row r="13694" spans="5:6" x14ac:dyDescent="0.25">
      <c r="E13694" t="s">
        <v>18094</v>
      </c>
      <c r="F13694" s="5">
        <v>294.41250000000002</v>
      </c>
    </row>
    <row r="13695" spans="5:6" x14ac:dyDescent="0.25">
      <c r="E13695" t="s">
        <v>16748</v>
      </c>
      <c r="F13695" s="5">
        <v>294.34610000000004</v>
      </c>
    </row>
    <row r="13696" spans="5:6" x14ac:dyDescent="0.25">
      <c r="E13696" t="s">
        <v>2660</v>
      </c>
      <c r="F13696" s="5">
        <v>294.1259</v>
      </c>
    </row>
    <row r="13697" spans="5:6" x14ac:dyDescent="0.25">
      <c r="E13697" t="s">
        <v>2195</v>
      </c>
      <c r="F13697" s="5">
        <v>294.11920000000003</v>
      </c>
    </row>
    <row r="13698" spans="5:6" x14ac:dyDescent="0.25">
      <c r="E13698" t="s">
        <v>12238</v>
      </c>
      <c r="F13698" s="5">
        <v>294.1003</v>
      </c>
    </row>
    <row r="13699" spans="5:6" x14ac:dyDescent="0.25">
      <c r="E13699" t="s">
        <v>15448</v>
      </c>
      <c r="F13699" s="5">
        <v>294.09400000000005</v>
      </c>
    </row>
    <row r="13700" spans="5:6" x14ac:dyDescent="0.25">
      <c r="E13700" t="s">
        <v>17623</v>
      </c>
      <c r="F13700" s="5">
        <v>294.08140000000003</v>
      </c>
    </row>
    <row r="13701" spans="5:6" x14ac:dyDescent="0.25">
      <c r="E13701" t="s">
        <v>3440</v>
      </c>
      <c r="F13701" s="5">
        <v>294.00729999999999</v>
      </c>
    </row>
    <row r="13702" spans="5:6" x14ac:dyDescent="0.25">
      <c r="E13702" t="s">
        <v>617</v>
      </c>
      <c r="F13702" s="5">
        <v>293.84360000000004</v>
      </c>
    </row>
    <row r="13703" spans="5:6" x14ac:dyDescent="0.25">
      <c r="E13703" t="s">
        <v>10683</v>
      </c>
      <c r="F13703" s="5">
        <v>293.66179999999997</v>
      </c>
    </row>
    <row r="13704" spans="5:6" x14ac:dyDescent="0.25">
      <c r="E13704" t="s">
        <v>17678</v>
      </c>
      <c r="F13704" s="5">
        <v>293.6155</v>
      </c>
    </row>
    <row r="13705" spans="5:6" x14ac:dyDescent="0.25">
      <c r="E13705" t="s">
        <v>4700</v>
      </c>
      <c r="F13705" s="5">
        <v>293.48689999999999</v>
      </c>
    </row>
    <row r="13706" spans="5:6" x14ac:dyDescent="0.25">
      <c r="E13706" t="s">
        <v>17651</v>
      </c>
      <c r="F13706" s="5">
        <v>293.47429999999997</v>
      </c>
    </row>
    <row r="13707" spans="5:6" x14ac:dyDescent="0.25">
      <c r="E13707" t="s">
        <v>11598</v>
      </c>
      <c r="F13707" s="5">
        <v>293.31140000000005</v>
      </c>
    </row>
    <row r="13708" spans="5:6" x14ac:dyDescent="0.25">
      <c r="E13708" t="s">
        <v>18987</v>
      </c>
      <c r="F13708" s="5">
        <v>293.22309999999999</v>
      </c>
    </row>
    <row r="13709" spans="5:6" x14ac:dyDescent="0.25">
      <c r="E13709" t="s">
        <v>11291</v>
      </c>
      <c r="F13709" s="5">
        <v>293.08429999999998</v>
      </c>
    </row>
    <row r="13710" spans="5:6" x14ac:dyDescent="0.25">
      <c r="E13710" t="s">
        <v>616</v>
      </c>
      <c r="F13710" s="5">
        <v>293.05459999999999</v>
      </c>
    </row>
    <row r="13711" spans="5:6" x14ac:dyDescent="0.25">
      <c r="E13711" t="s">
        <v>13318</v>
      </c>
      <c r="F13711" s="5">
        <v>292.8168</v>
      </c>
    </row>
    <row r="13712" spans="5:6" x14ac:dyDescent="0.25">
      <c r="E13712" t="s">
        <v>17483</v>
      </c>
      <c r="F13712" s="5">
        <v>292.69850000000002</v>
      </c>
    </row>
    <row r="13713" spans="5:6" x14ac:dyDescent="0.25">
      <c r="E13713" t="s">
        <v>4508</v>
      </c>
      <c r="F13713" s="5">
        <v>292.50979999999998</v>
      </c>
    </row>
    <row r="13714" spans="5:6" x14ac:dyDescent="0.25">
      <c r="E13714" t="s">
        <v>15499</v>
      </c>
      <c r="F13714" s="5">
        <v>292.41009999999994</v>
      </c>
    </row>
    <row r="13715" spans="5:6" x14ac:dyDescent="0.25">
      <c r="E13715" t="s">
        <v>3986</v>
      </c>
      <c r="F13715" s="5">
        <v>292.22859999999997</v>
      </c>
    </row>
    <row r="13716" spans="5:6" x14ac:dyDescent="0.25">
      <c r="E13716" t="s">
        <v>18058</v>
      </c>
      <c r="F13716" s="5">
        <v>292.15800000000007</v>
      </c>
    </row>
    <row r="13717" spans="5:6" x14ac:dyDescent="0.25">
      <c r="E13717" t="s">
        <v>9946</v>
      </c>
      <c r="F13717" s="5">
        <v>292.14670000000001</v>
      </c>
    </row>
    <row r="13718" spans="5:6" x14ac:dyDescent="0.25">
      <c r="E13718" t="s">
        <v>5173</v>
      </c>
      <c r="F13718" s="5">
        <v>292.14670000000001</v>
      </c>
    </row>
    <row r="13719" spans="5:6" x14ac:dyDescent="0.25">
      <c r="E13719" t="s">
        <v>3878</v>
      </c>
      <c r="F13719" s="5">
        <v>292.10470000000004</v>
      </c>
    </row>
    <row r="13720" spans="5:6" x14ac:dyDescent="0.25">
      <c r="E13720" t="s">
        <v>1184</v>
      </c>
      <c r="F13720" s="5">
        <v>292.0652</v>
      </c>
    </row>
    <row r="13721" spans="5:6" x14ac:dyDescent="0.25">
      <c r="E13721" t="s">
        <v>15339</v>
      </c>
      <c r="F13721" s="5">
        <v>292.00890000000004</v>
      </c>
    </row>
    <row r="13722" spans="5:6" x14ac:dyDescent="0.25">
      <c r="E13722" t="s">
        <v>16080</v>
      </c>
      <c r="F13722" s="5">
        <v>291.58999999999997</v>
      </c>
    </row>
    <row r="13723" spans="5:6" x14ac:dyDescent="0.25">
      <c r="E13723" t="s">
        <v>7652</v>
      </c>
      <c r="F13723" s="5">
        <v>291.57739999999995</v>
      </c>
    </row>
    <row r="13724" spans="5:6" x14ac:dyDescent="0.25">
      <c r="E13724" t="s">
        <v>8140</v>
      </c>
      <c r="F13724" s="5">
        <v>291.55219999999997</v>
      </c>
    </row>
    <row r="13725" spans="5:6" x14ac:dyDescent="0.25">
      <c r="E13725" t="s">
        <v>1128</v>
      </c>
      <c r="F13725" s="5">
        <v>291.5333</v>
      </c>
    </row>
    <row r="13726" spans="5:6" x14ac:dyDescent="0.25">
      <c r="E13726" t="s">
        <v>17419</v>
      </c>
      <c r="F13726" s="5">
        <v>291.52150000000006</v>
      </c>
    </row>
    <row r="13727" spans="5:6" x14ac:dyDescent="0.25">
      <c r="E13727" t="s">
        <v>7759</v>
      </c>
      <c r="F13727" s="5">
        <v>291.5018</v>
      </c>
    </row>
    <row r="13728" spans="5:6" x14ac:dyDescent="0.25">
      <c r="E13728" t="s">
        <v>6483</v>
      </c>
      <c r="F13728" s="5">
        <v>291.23269999999997</v>
      </c>
    </row>
    <row r="13729" spans="5:6" x14ac:dyDescent="0.25">
      <c r="E13729" t="s">
        <v>17505</v>
      </c>
      <c r="F13729" s="5">
        <v>290.99550000000005</v>
      </c>
    </row>
    <row r="13730" spans="5:6" x14ac:dyDescent="0.25">
      <c r="E13730" t="s">
        <v>18207</v>
      </c>
      <c r="F13730" s="5">
        <v>290.97029999999995</v>
      </c>
    </row>
    <row r="13731" spans="5:6" x14ac:dyDescent="0.25">
      <c r="E13731" t="s">
        <v>17203</v>
      </c>
      <c r="F13731" s="5">
        <v>290.95769999999999</v>
      </c>
    </row>
    <row r="13732" spans="5:6" x14ac:dyDescent="0.25">
      <c r="E13732" t="s">
        <v>17157</v>
      </c>
      <c r="F13732" s="5">
        <v>290.95769999999999</v>
      </c>
    </row>
    <row r="13733" spans="5:6" x14ac:dyDescent="0.25">
      <c r="E13733" t="s">
        <v>1399</v>
      </c>
      <c r="F13733" s="5">
        <v>290.92090000000002</v>
      </c>
    </row>
    <row r="13734" spans="5:6" x14ac:dyDescent="0.25">
      <c r="E13734" t="s">
        <v>4641</v>
      </c>
      <c r="F13734" s="5">
        <v>290.91989999999998</v>
      </c>
    </row>
    <row r="13735" spans="5:6" x14ac:dyDescent="0.25">
      <c r="E13735" t="s">
        <v>4180</v>
      </c>
      <c r="F13735" s="5">
        <v>290.88210000000004</v>
      </c>
    </row>
    <row r="13736" spans="5:6" x14ac:dyDescent="0.25">
      <c r="E13736" t="s">
        <v>17734</v>
      </c>
      <c r="F13736" s="5">
        <v>290.88200000000006</v>
      </c>
    </row>
    <row r="13737" spans="5:6" x14ac:dyDescent="0.25">
      <c r="E13737" t="s">
        <v>4776</v>
      </c>
      <c r="F13737" s="5">
        <v>290.85690000000005</v>
      </c>
    </row>
    <row r="13738" spans="5:6" x14ac:dyDescent="0.25">
      <c r="E13738" t="s">
        <v>796</v>
      </c>
      <c r="F13738" s="5">
        <v>290.70180000000005</v>
      </c>
    </row>
    <row r="13739" spans="5:6" x14ac:dyDescent="0.25">
      <c r="E13739" t="s">
        <v>5494</v>
      </c>
      <c r="F13739" s="5">
        <v>290.55649999999997</v>
      </c>
    </row>
    <row r="13740" spans="5:6" x14ac:dyDescent="0.25">
      <c r="E13740" t="s">
        <v>18307</v>
      </c>
      <c r="F13740" s="5">
        <v>290.46319999999992</v>
      </c>
    </row>
    <row r="13741" spans="5:6" x14ac:dyDescent="0.25">
      <c r="E13741" t="s">
        <v>4957</v>
      </c>
      <c r="F13741" s="5">
        <v>290.36320000000001</v>
      </c>
    </row>
    <row r="13742" spans="5:6" x14ac:dyDescent="0.25">
      <c r="E13742" t="s">
        <v>1025</v>
      </c>
      <c r="F13742" s="5">
        <v>290.31909999999999</v>
      </c>
    </row>
    <row r="13743" spans="5:6" x14ac:dyDescent="0.25">
      <c r="E13743" t="s">
        <v>10146</v>
      </c>
      <c r="F13743" s="5">
        <v>290.2758</v>
      </c>
    </row>
    <row r="13744" spans="5:6" x14ac:dyDescent="0.25">
      <c r="E13744" t="s">
        <v>7886</v>
      </c>
      <c r="F13744" s="5">
        <v>290.26240000000001</v>
      </c>
    </row>
    <row r="13745" spans="5:6" x14ac:dyDescent="0.25">
      <c r="E13745" t="s">
        <v>13026</v>
      </c>
      <c r="F13745" s="5">
        <v>290.24979999999999</v>
      </c>
    </row>
    <row r="13746" spans="5:6" x14ac:dyDescent="0.25">
      <c r="E13746" t="s">
        <v>15022</v>
      </c>
      <c r="F13746" s="5">
        <v>289.92690000000005</v>
      </c>
    </row>
    <row r="13747" spans="5:6" x14ac:dyDescent="0.25">
      <c r="E13747" t="s">
        <v>3176</v>
      </c>
      <c r="F13747" s="5">
        <v>289.84980000000007</v>
      </c>
    </row>
    <row r="13748" spans="5:6" x14ac:dyDescent="0.25">
      <c r="E13748" t="s">
        <v>622</v>
      </c>
      <c r="F13748" s="5">
        <v>289.54349999999999</v>
      </c>
    </row>
    <row r="13749" spans="5:6" x14ac:dyDescent="0.25">
      <c r="E13749" t="s">
        <v>6266</v>
      </c>
      <c r="F13749" s="5">
        <v>289.30430000000007</v>
      </c>
    </row>
    <row r="13750" spans="5:6" x14ac:dyDescent="0.25">
      <c r="E13750" t="s">
        <v>11033</v>
      </c>
      <c r="F13750" s="5">
        <v>289.0797</v>
      </c>
    </row>
    <row r="13751" spans="5:6" x14ac:dyDescent="0.25">
      <c r="E13751" t="s">
        <v>13722</v>
      </c>
      <c r="F13751" s="5">
        <v>288.96210000000008</v>
      </c>
    </row>
    <row r="13752" spans="5:6" x14ac:dyDescent="0.25">
      <c r="E13752" t="s">
        <v>1195</v>
      </c>
      <c r="F13752" s="5">
        <v>288.87360000000001</v>
      </c>
    </row>
    <row r="13753" spans="5:6" x14ac:dyDescent="0.25">
      <c r="E13753" t="s">
        <v>17405</v>
      </c>
      <c r="F13753" s="5">
        <v>288.78490000000005</v>
      </c>
    </row>
    <row r="13754" spans="5:6" x14ac:dyDescent="0.25">
      <c r="E13754" t="s">
        <v>10291</v>
      </c>
      <c r="F13754" s="5">
        <v>288.76839999999999</v>
      </c>
    </row>
    <row r="13755" spans="5:6" x14ac:dyDescent="0.25">
      <c r="E13755" t="s">
        <v>1457</v>
      </c>
      <c r="F13755" s="5">
        <v>288.5474000000001</v>
      </c>
    </row>
    <row r="13756" spans="5:6" x14ac:dyDescent="0.25">
      <c r="E13756" t="s">
        <v>12095</v>
      </c>
      <c r="F13756" s="5">
        <v>288.41989999999998</v>
      </c>
    </row>
    <row r="13757" spans="5:6" x14ac:dyDescent="0.25">
      <c r="E13757" t="s">
        <v>7031</v>
      </c>
      <c r="F13757" s="5">
        <v>288.13380000000001</v>
      </c>
    </row>
    <row r="13758" spans="5:6" x14ac:dyDescent="0.25">
      <c r="E13758" t="s">
        <v>7242</v>
      </c>
      <c r="F13758" s="5">
        <v>288.06119999999999</v>
      </c>
    </row>
    <row r="13759" spans="5:6" x14ac:dyDescent="0.25">
      <c r="E13759" t="s">
        <v>3958</v>
      </c>
      <c r="F13759" s="5">
        <v>288.01600000000008</v>
      </c>
    </row>
    <row r="13760" spans="5:6" x14ac:dyDescent="0.25">
      <c r="E13760" t="s">
        <v>6559</v>
      </c>
      <c r="F13760" s="5">
        <v>287.87180000000001</v>
      </c>
    </row>
    <row r="13761" spans="5:6" x14ac:dyDescent="0.25">
      <c r="E13761" t="s">
        <v>10205</v>
      </c>
      <c r="F13761" s="5">
        <v>287.86549999999994</v>
      </c>
    </row>
    <row r="13762" spans="5:6" x14ac:dyDescent="0.25">
      <c r="E13762" t="s">
        <v>4741</v>
      </c>
      <c r="F13762" s="5">
        <v>287.85919999999999</v>
      </c>
    </row>
    <row r="13763" spans="5:6" x14ac:dyDescent="0.25">
      <c r="E13763" t="s">
        <v>17826</v>
      </c>
      <c r="F13763" s="5">
        <v>287.85199999999998</v>
      </c>
    </row>
    <row r="13764" spans="5:6" x14ac:dyDescent="0.25">
      <c r="E13764" t="s">
        <v>12376</v>
      </c>
      <c r="F13764" s="5">
        <v>287.84660000000002</v>
      </c>
    </row>
    <row r="13765" spans="5:6" x14ac:dyDescent="0.25">
      <c r="E13765" t="s">
        <v>18644</v>
      </c>
      <c r="F13765" s="5">
        <v>287.834</v>
      </c>
    </row>
    <row r="13766" spans="5:6" x14ac:dyDescent="0.25">
      <c r="E13766" t="s">
        <v>17173</v>
      </c>
      <c r="F13766" s="5">
        <v>287.834</v>
      </c>
    </row>
    <row r="13767" spans="5:6" x14ac:dyDescent="0.25">
      <c r="E13767" t="s">
        <v>14703</v>
      </c>
      <c r="F13767" s="5">
        <v>287.834</v>
      </c>
    </row>
    <row r="13768" spans="5:6" x14ac:dyDescent="0.25">
      <c r="E13768" t="s">
        <v>14917</v>
      </c>
      <c r="F13768" s="5">
        <v>287.834</v>
      </c>
    </row>
    <row r="13769" spans="5:6" x14ac:dyDescent="0.25">
      <c r="E13769" t="s">
        <v>15763</v>
      </c>
      <c r="F13769" s="5">
        <v>287.834</v>
      </c>
    </row>
    <row r="13770" spans="5:6" x14ac:dyDescent="0.25">
      <c r="E13770" t="s">
        <v>8373</v>
      </c>
      <c r="F13770" s="5">
        <v>287.834</v>
      </c>
    </row>
    <row r="13771" spans="5:6" x14ac:dyDescent="0.25">
      <c r="E13771" t="s">
        <v>6783</v>
      </c>
      <c r="F13771" s="5">
        <v>287.834</v>
      </c>
    </row>
    <row r="13772" spans="5:6" x14ac:dyDescent="0.25">
      <c r="E13772" t="s">
        <v>16536</v>
      </c>
      <c r="F13772" s="5">
        <v>287.79620000000006</v>
      </c>
    </row>
    <row r="13773" spans="5:6" x14ac:dyDescent="0.25">
      <c r="E13773" t="s">
        <v>3447</v>
      </c>
      <c r="F13773" s="5">
        <v>287.79620000000006</v>
      </c>
    </row>
    <row r="13774" spans="5:6" x14ac:dyDescent="0.25">
      <c r="E13774" t="s">
        <v>2200</v>
      </c>
      <c r="F13774" s="5">
        <v>287.77810000000005</v>
      </c>
    </row>
    <row r="13775" spans="5:6" x14ac:dyDescent="0.25">
      <c r="E13775" t="s">
        <v>8822</v>
      </c>
      <c r="F13775" s="5">
        <v>287.75839999999999</v>
      </c>
    </row>
    <row r="13776" spans="5:6" x14ac:dyDescent="0.25">
      <c r="E13776" t="s">
        <v>17595</v>
      </c>
      <c r="F13776" s="5">
        <v>287.75610000000006</v>
      </c>
    </row>
    <row r="13777" spans="5:6" x14ac:dyDescent="0.25">
      <c r="E13777" t="s">
        <v>8313</v>
      </c>
      <c r="F13777" s="5">
        <v>287.73950000000002</v>
      </c>
    </row>
    <row r="13778" spans="5:6" x14ac:dyDescent="0.25">
      <c r="E13778" t="s">
        <v>7140</v>
      </c>
      <c r="F13778" s="5">
        <v>287.69459999999992</v>
      </c>
    </row>
    <row r="13779" spans="5:6" x14ac:dyDescent="0.25">
      <c r="E13779" t="s">
        <v>973</v>
      </c>
      <c r="F13779" s="5">
        <v>287.69459999999992</v>
      </c>
    </row>
    <row r="13780" spans="5:6" x14ac:dyDescent="0.25">
      <c r="E13780" t="s">
        <v>8858</v>
      </c>
      <c r="F13780" s="5">
        <v>287.42200000000003</v>
      </c>
    </row>
    <row r="13781" spans="5:6" x14ac:dyDescent="0.25">
      <c r="E13781" t="s">
        <v>14579</v>
      </c>
      <c r="F13781" s="5">
        <v>287.41390000000001</v>
      </c>
    </row>
    <row r="13782" spans="5:6" x14ac:dyDescent="0.25">
      <c r="E13782" t="s">
        <v>12704</v>
      </c>
      <c r="F13782" s="5">
        <v>287.37709999999993</v>
      </c>
    </row>
    <row r="13783" spans="5:6" x14ac:dyDescent="0.25">
      <c r="E13783" t="s">
        <v>6642</v>
      </c>
      <c r="F13783" s="5">
        <v>287.36960000000005</v>
      </c>
    </row>
    <row r="13784" spans="5:6" x14ac:dyDescent="0.25">
      <c r="E13784" t="s">
        <v>16477</v>
      </c>
      <c r="F13784" s="5">
        <v>287.31470000000002</v>
      </c>
    </row>
    <row r="13785" spans="5:6" x14ac:dyDescent="0.25">
      <c r="E13785" t="s">
        <v>4646</v>
      </c>
      <c r="F13785" s="5">
        <v>287.22059999999999</v>
      </c>
    </row>
    <row r="13786" spans="5:6" x14ac:dyDescent="0.25">
      <c r="E13786" t="s">
        <v>16449</v>
      </c>
      <c r="F13786" s="5">
        <v>287.10719999999998</v>
      </c>
    </row>
    <row r="13787" spans="5:6" x14ac:dyDescent="0.25">
      <c r="E13787" t="s">
        <v>18016</v>
      </c>
      <c r="F13787" s="5">
        <v>287.07859999999999</v>
      </c>
    </row>
    <row r="13788" spans="5:6" x14ac:dyDescent="0.25">
      <c r="E13788" t="s">
        <v>8351</v>
      </c>
      <c r="F13788" s="5">
        <v>287.07050000000004</v>
      </c>
    </row>
    <row r="13789" spans="5:6" x14ac:dyDescent="0.25">
      <c r="E13789" t="s">
        <v>10740</v>
      </c>
      <c r="F13789" s="5">
        <v>287.06510000000003</v>
      </c>
    </row>
    <row r="13790" spans="5:6" x14ac:dyDescent="0.25">
      <c r="E13790" t="s">
        <v>7839</v>
      </c>
      <c r="F13790" s="5">
        <v>286.89770000000004</v>
      </c>
    </row>
    <row r="13791" spans="5:6" x14ac:dyDescent="0.25">
      <c r="E13791" t="s">
        <v>4387</v>
      </c>
      <c r="F13791" s="5">
        <v>286.82429999999999</v>
      </c>
    </row>
    <row r="13792" spans="5:6" x14ac:dyDescent="0.25">
      <c r="E13792" t="s">
        <v>15629</v>
      </c>
      <c r="F13792" s="5">
        <v>286.77810000000005</v>
      </c>
    </row>
    <row r="13793" spans="5:6" x14ac:dyDescent="0.25">
      <c r="E13793" t="s">
        <v>6775</v>
      </c>
      <c r="F13793" s="5">
        <v>286.77519999999998</v>
      </c>
    </row>
    <row r="13794" spans="5:6" x14ac:dyDescent="0.25">
      <c r="E13794" t="s">
        <v>8928</v>
      </c>
      <c r="F13794" s="5">
        <v>286.64440000000008</v>
      </c>
    </row>
    <row r="13795" spans="5:6" x14ac:dyDescent="0.25">
      <c r="E13795" t="s">
        <v>9709</v>
      </c>
      <c r="F13795" s="5">
        <v>286.60720000000003</v>
      </c>
    </row>
    <row r="13796" spans="5:6" x14ac:dyDescent="0.25">
      <c r="E13796" t="s">
        <v>17476</v>
      </c>
      <c r="F13796" s="5">
        <v>286.32530000000008</v>
      </c>
    </row>
    <row r="13797" spans="5:6" x14ac:dyDescent="0.25">
      <c r="E13797" t="s">
        <v>16186</v>
      </c>
      <c r="F13797" s="5">
        <v>286.18709999999999</v>
      </c>
    </row>
    <row r="13798" spans="5:6" x14ac:dyDescent="0.25">
      <c r="E13798" t="s">
        <v>12506</v>
      </c>
      <c r="F13798" s="5">
        <v>286.04180000000002</v>
      </c>
    </row>
    <row r="13799" spans="5:6" x14ac:dyDescent="0.25">
      <c r="E13799" t="s">
        <v>7539</v>
      </c>
      <c r="F13799" s="5">
        <v>285.99220000000003</v>
      </c>
    </row>
    <row r="13800" spans="5:6" x14ac:dyDescent="0.25">
      <c r="E13800" t="s">
        <v>14103</v>
      </c>
      <c r="F13800" s="5">
        <v>285.95190000000002</v>
      </c>
    </row>
    <row r="13801" spans="5:6" x14ac:dyDescent="0.25">
      <c r="E13801" t="s">
        <v>1572</v>
      </c>
      <c r="F13801" s="5">
        <v>285.90599999999995</v>
      </c>
    </row>
    <row r="13802" spans="5:6" x14ac:dyDescent="0.25">
      <c r="E13802" t="s">
        <v>764</v>
      </c>
      <c r="F13802" s="5">
        <v>285.88709999999998</v>
      </c>
    </row>
    <row r="13803" spans="5:6" x14ac:dyDescent="0.25">
      <c r="E13803" t="s">
        <v>16417</v>
      </c>
      <c r="F13803" s="5">
        <v>285.86109999999996</v>
      </c>
    </row>
    <row r="13804" spans="5:6" x14ac:dyDescent="0.25">
      <c r="E13804" t="s">
        <v>10037</v>
      </c>
      <c r="F13804" s="5">
        <v>285.85599999999999</v>
      </c>
    </row>
    <row r="13805" spans="5:6" x14ac:dyDescent="0.25">
      <c r="E13805" t="s">
        <v>8400</v>
      </c>
      <c r="F13805" s="5">
        <v>285.73690000000005</v>
      </c>
    </row>
    <row r="13806" spans="5:6" x14ac:dyDescent="0.25">
      <c r="E13806" t="s">
        <v>17293</v>
      </c>
      <c r="F13806" s="5">
        <v>285.70640000000003</v>
      </c>
    </row>
    <row r="13807" spans="5:6" x14ac:dyDescent="0.25">
      <c r="E13807" t="s">
        <v>17043</v>
      </c>
      <c r="F13807" s="5">
        <v>285.70640000000003</v>
      </c>
    </row>
    <row r="13808" spans="5:6" x14ac:dyDescent="0.25">
      <c r="E13808" t="s">
        <v>11561</v>
      </c>
      <c r="F13808" s="5">
        <v>285.70640000000003</v>
      </c>
    </row>
    <row r="13809" spans="5:6" x14ac:dyDescent="0.25">
      <c r="E13809" t="s">
        <v>5290</v>
      </c>
      <c r="F13809" s="5">
        <v>285.52850000000007</v>
      </c>
    </row>
    <row r="13810" spans="5:6" x14ac:dyDescent="0.25">
      <c r="E13810" t="s">
        <v>17722</v>
      </c>
      <c r="F13810" s="5">
        <v>285.51379999999995</v>
      </c>
    </row>
    <row r="13811" spans="5:6" x14ac:dyDescent="0.25">
      <c r="E13811" t="s">
        <v>16430</v>
      </c>
      <c r="F13811" s="5">
        <v>285.44849999999997</v>
      </c>
    </row>
    <row r="13812" spans="5:6" x14ac:dyDescent="0.25">
      <c r="E13812" t="s">
        <v>4417</v>
      </c>
      <c r="F13812" s="5">
        <v>285.36780000000005</v>
      </c>
    </row>
    <row r="13813" spans="5:6" x14ac:dyDescent="0.25">
      <c r="E13813" t="s">
        <v>18293</v>
      </c>
      <c r="F13813" s="5">
        <v>285.30560000000003</v>
      </c>
    </row>
    <row r="13814" spans="5:6" x14ac:dyDescent="0.25">
      <c r="E13814" t="s">
        <v>13037</v>
      </c>
      <c r="F13814" s="5">
        <v>285.21700000000004</v>
      </c>
    </row>
    <row r="13815" spans="5:6" x14ac:dyDescent="0.25">
      <c r="E13815" t="s">
        <v>5073</v>
      </c>
      <c r="F13815" s="5">
        <v>285.15219999999999</v>
      </c>
    </row>
    <row r="13816" spans="5:6" x14ac:dyDescent="0.25">
      <c r="E13816" t="s">
        <v>10390</v>
      </c>
      <c r="F13816" s="5">
        <v>284.85440000000006</v>
      </c>
    </row>
    <row r="13817" spans="5:6" x14ac:dyDescent="0.25">
      <c r="E13817" t="s">
        <v>15488</v>
      </c>
      <c r="F13817" s="5">
        <v>284.83000000000004</v>
      </c>
    </row>
    <row r="13818" spans="5:6" x14ac:dyDescent="0.25">
      <c r="E13818" t="s">
        <v>11416</v>
      </c>
      <c r="F13818" s="5">
        <v>284.83000000000004</v>
      </c>
    </row>
    <row r="13819" spans="5:6" x14ac:dyDescent="0.25">
      <c r="E13819" t="s">
        <v>16960</v>
      </c>
      <c r="F13819" s="5">
        <v>284.77330000000001</v>
      </c>
    </row>
    <row r="13820" spans="5:6" x14ac:dyDescent="0.25">
      <c r="E13820" t="s">
        <v>18261</v>
      </c>
      <c r="F13820" s="5">
        <v>284.74810000000002</v>
      </c>
    </row>
    <row r="13821" spans="5:6" x14ac:dyDescent="0.25">
      <c r="E13821" t="s">
        <v>14878</v>
      </c>
      <c r="F13821" s="5">
        <v>284.74810000000002</v>
      </c>
    </row>
    <row r="13822" spans="5:6" x14ac:dyDescent="0.25">
      <c r="E13822" t="s">
        <v>14188</v>
      </c>
      <c r="F13822" s="5">
        <v>284.74810000000002</v>
      </c>
    </row>
    <row r="13823" spans="5:6" x14ac:dyDescent="0.25">
      <c r="E13823" t="s">
        <v>6981</v>
      </c>
      <c r="F13823" s="5">
        <v>284.6977</v>
      </c>
    </row>
    <row r="13824" spans="5:6" x14ac:dyDescent="0.25">
      <c r="E13824" t="s">
        <v>14268</v>
      </c>
      <c r="F13824" s="5">
        <v>284.68509999999998</v>
      </c>
    </row>
    <row r="13825" spans="5:6" x14ac:dyDescent="0.25">
      <c r="E13825" t="s">
        <v>10330</v>
      </c>
      <c r="F13825" s="5">
        <v>284.673</v>
      </c>
    </row>
    <row r="13826" spans="5:6" x14ac:dyDescent="0.25">
      <c r="E13826" t="s">
        <v>6698</v>
      </c>
      <c r="F13826" s="5">
        <v>284.67250000000007</v>
      </c>
    </row>
    <row r="13827" spans="5:6" x14ac:dyDescent="0.25">
      <c r="E13827" t="s">
        <v>3269</v>
      </c>
      <c r="F13827" s="5">
        <v>284.67250000000001</v>
      </c>
    </row>
    <row r="13828" spans="5:6" x14ac:dyDescent="0.25">
      <c r="E13828" t="s">
        <v>7928</v>
      </c>
      <c r="F13828" s="5">
        <v>284.60320000000002</v>
      </c>
    </row>
    <row r="13829" spans="5:6" x14ac:dyDescent="0.25">
      <c r="E13829" t="s">
        <v>5275</v>
      </c>
      <c r="F13829" s="5">
        <v>284.33429999999993</v>
      </c>
    </row>
    <row r="13830" spans="5:6" x14ac:dyDescent="0.25">
      <c r="E13830" t="s">
        <v>17662</v>
      </c>
      <c r="F13830" s="5">
        <v>284.27129999999994</v>
      </c>
    </row>
    <row r="13831" spans="5:6" x14ac:dyDescent="0.25">
      <c r="E13831" t="s">
        <v>15469</v>
      </c>
      <c r="F13831" s="5">
        <v>283.95519999999999</v>
      </c>
    </row>
    <row r="13832" spans="5:6" x14ac:dyDescent="0.25">
      <c r="E13832" t="s">
        <v>2546</v>
      </c>
      <c r="F13832" s="5">
        <v>283.79100000000005</v>
      </c>
    </row>
    <row r="13833" spans="5:6" x14ac:dyDescent="0.25">
      <c r="E13833" t="s">
        <v>16501</v>
      </c>
      <c r="F13833" s="5">
        <v>283.71379999999999</v>
      </c>
    </row>
    <row r="13834" spans="5:6" x14ac:dyDescent="0.25">
      <c r="E13834" t="s">
        <v>10299</v>
      </c>
      <c r="F13834" s="5">
        <v>283.38899999999995</v>
      </c>
    </row>
    <row r="13835" spans="5:6" x14ac:dyDescent="0.25">
      <c r="E13835" t="s">
        <v>7992</v>
      </c>
      <c r="F13835" s="5">
        <v>283.38899999999995</v>
      </c>
    </row>
    <row r="13836" spans="5:6" x14ac:dyDescent="0.25">
      <c r="E13836" t="s">
        <v>11668</v>
      </c>
      <c r="F13836" s="5">
        <v>283.38270000000006</v>
      </c>
    </row>
    <row r="13837" spans="5:6" x14ac:dyDescent="0.25">
      <c r="E13837" t="s">
        <v>13496</v>
      </c>
      <c r="F13837" s="5">
        <v>283.14960000000002</v>
      </c>
    </row>
    <row r="13838" spans="5:6" x14ac:dyDescent="0.25">
      <c r="E13838" t="s">
        <v>18348</v>
      </c>
      <c r="F13838" s="5">
        <v>283.10750000000002</v>
      </c>
    </row>
    <row r="13839" spans="5:6" x14ac:dyDescent="0.25">
      <c r="E13839" t="s">
        <v>10212</v>
      </c>
      <c r="F13839" s="5">
        <v>283.10090000000002</v>
      </c>
    </row>
    <row r="13840" spans="5:6" x14ac:dyDescent="0.25">
      <c r="E13840" t="s">
        <v>4971</v>
      </c>
      <c r="F13840" s="5">
        <v>283.06339999999994</v>
      </c>
    </row>
    <row r="13841" spans="5:6" x14ac:dyDescent="0.25">
      <c r="E13841" t="s">
        <v>16674</v>
      </c>
      <c r="F13841" s="5">
        <v>282.976</v>
      </c>
    </row>
    <row r="13842" spans="5:6" x14ac:dyDescent="0.25">
      <c r="E13842" t="s">
        <v>14388</v>
      </c>
      <c r="F13842" s="5">
        <v>282.89409999999998</v>
      </c>
    </row>
    <row r="13843" spans="5:6" x14ac:dyDescent="0.25">
      <c r="E13843" t="s">
        <v>11233</v>
      </c>
      <c r="F13843" s="5">
        <v>282.86890000000011</v>
      </c>
    </row>
    <row r="13844" spans="5:6" x14ac:dyDescent="0.25">
      <c r="E13844" t="s">
        <v>14186</v>
      </c>
      <c r="F13844" s="5">
        <v>282.53190000000001</v>
      </c>
    </row>
    <row r="13845" spans="5:6" x14ac:dyDescent="0.25">
      <c r="E13845" t="s">
        <v>3720</v>
      </c>
      <c r="F13845" s="5">
        <v>282.46890000000002</v>
      </c>
    </row>
    <row r="13846" spans="5:6" x14ac:dyDescent="0.25">
      <c r="E13846" t="s">
        <v>10345</v>
      </c>
      <c r="F13846" s="5">
        <v>282.07249999999999</v>
      </c>
    </row>
    <row r="13847" spans="5:6" x14ac:dyDescent="0.25">
      <c r="E13847" t="s">
        <v>1967</v>
      </c>
      <c r="F13847" s="5">
        <v>282.00550000000004</v>
      </c>
    </row>
    <row r="13848" spans="5:6" x14ac:dyDescent="0.25">
      <c r="E13848" t="s">
        <v>3547</v>
      </c>
      <c r="F13848" s="5">
        <v>281.89329999999995</v>
      </c>
    </row>
    <row r="13849" spans="5:6" x14ac:dyDescent="0.25">
      <c r="E13849" t="s">
        <v>13557</v>
      </c>
      <c r="F13849" s="5">
        <v>281.60550000000006</v>
      </c>
    </row>
    <row r="13850" spans="5:6" x14ac:dyDescent="0.25">
      <c r="E13850" t="s">
        <v>15847</v>
      </c>
      <c r="F13850" s="5">
        <v>281.60549999999995</v>
      </c>
    </row>
    <row r="13851" spans="5:6" x14ac:dyDescent="0.25">
      <c r="E13851" t="s">
        <v>14866</v>
      </c>
      <c r="F13851" s="5">
        <v>281.60549999999995</v>
      </c>
    </row>
    <row r="13852" spans="5:6" x14ac:dyDescent="0.25">
      <c r="E13852" t="s">
        <v>5485</v>
      </c>
      <c r="F13852" s="5">
        <v>281.60549999999995</v>
      </c>
    </row>
    <row r="13853" spans="5:6" x14ac:dyDescent="0.25">
      <c r="E13853" t="s">
        <v>5020</v>
      </c>
      <c r="F13853" s="5">
        <v>281.60549999999995</v>
      </c>
    </row>
    <row r="13854" spans="5:6" x14ac:dyDescent="0.25">
      <c r="E13854" t="s">
        <v>18149</v>
      </c>
      <c r="F13854" s="5">
        <v>281.58659999999998</v>
      </c>
    </row>
    <row r="13855" spans="5:6" x14ac:dyDescent="0.25">
      <c r="E13855" t="s">
        <v>17468</v>
      </c>
      <c r="F13855" s="5">
        <v>281.58659999999998</v>
      </c>
    </row>
    <row r="13856" spans="5:6" x14ac:dyDescent="0.25">
      <c r="E13856" t="s">
        <v>9205</v>
      </c>
      <c r="F13856" s="5">
        <v>281.58659999999998</v>
      </c>
    </row>
    <row r="13857" spans="5:6" x14ac:dyDescent="0.25">
      <c r="E13857" t="s">
        <v>9319</v>
      </c>
      <c r="F13857" s="5">
        <v>281.58659999999998</v>
      </c>
    </row>
    <row r="13858" spans="5:6" x14ac:dyDescent="0.25">
      <c r="E13858" t="s">
        <v>8145</v>
      </c>
      <c r="F13858" s="5">
        <v>281.58659999999998</v>
      </c>
    </row>
    <row r="13859" spans="5:6" x14ac:dyDescent="0.25">
      <c r="E13859" t="s">
        <v>5577</v>
      </c>
      <c r="F13859" s="5">
        <v>281.58659999999998</v>
      </c>
    </row>
    <row r="13860" spans="5:6" x14ac:dyDescent="0.25">
      <c r="E13860" t="s">
        <v>4894</v>
      </c>
      <c r="F13860" s="5">
        <v>281.57230000000004</v>
      </c>
    </row>
    <row r="13861" spans="5:6" x14ac:dyDescent="0.25">
      <c r="E13861" t="s">
        <v>5994</v>
      </c>
      <c r="F13861" s="5">
        <v>281.56770000000006</v>
      </c>
    </row>
    <row r="13862" spans="5:6" x14ac:dyDescent="0.25">
      <c r="E13862" t="s">
        <v>607</v>
      </c>
      <c r="F13862" s="5">
        <v>281.54930000000002</v>
      </c>
    </row>
    <row r="13863" spans="5:6" x14ac:dyDescent="0.25">
      <c r="E13863" t="s">
        <v>5698</v>
      </c>
      <c r="F13863" s="5">
        <v>281.54880000000003</v>
      </c>
    </row>
    <row r="13864" spans="5:6" x14ac:dyDescent="0.25">
      <c r="E13864" t="s">
        <v>16551</v>
      </c>
      <c r="F13864" s="5">
        <v>281.53620000000001</v>
      </c>
    </row>
    <row r="13865" spans="5:6" x14ac:dyDescent="0.25">
      <c r="E13865" t="s">
        <v>11465</v>
      </c>
      <c r="F13865" s="5">
        <v>281.5299</v>
      </c>
    </row>
    <row r="13866" spans="5:6" x14ac:dyDescent="0.25">
      <c r="E13866" t="s">
        <v>8261</v>
      </c>
      <c r="F13866" s="5">
        <v>281.51729999999998</v>
      </c>
    </row>
    <row r="13867" spans="5:6" x14ac:dyDescent="0.25">
      <c r="E13867" t="s">
        <v>17700</v>
      </c>
      <c r="F13867" s="5">
        <v>281.51100000000002</v>
      </c>
    </row>
    <row r="13868" spans="5:6" x14ac:dyDescent="0.25">
      <c r="E13868" t="s">
        <v>10796</v>
      </c>
      <c r="F13868" s="5">
        <v>281.51100000000002</v>
      </c>
    </row>
    <row r="13869" spans="5:6" x14ac:dyDescent="0.25">
      <c r="E13869" t="s">
        <v>4787</v>
      </c>
      <c r="F13869" s="5">
        <v>281.48579999999998</v>
      </c>
    </row>
    <row r="13870" spans="5:6" x14ac:dyDescent="0.25">
      <c r="E13870" t="s">
        <v>3208</v>
      </c>
      <c r="F13870" s="5">
        <v>281.48579999999998</v>
      </c>
    </row>
    <row r="13871" spans="5:6" x14ac:dyDescent="0.25">
      <c r="E13871" t="s">
        <v>5360</v>
      </c>
      <c r="F13871" s="5">
        <v>281.47320000000002</v>
      </c>
    </row>
    <row r="13872" spans="5:6" x14ac:dyDescent="0.25">
      <c r="E13872" t="s">
        <v>11216</v>
      </c>
      <c r="F13872" s="5">
        <v>281.46019999999999</v>
      </c>
    </row>
    <row r="13873" spans="5:6" x14ac:dyDescent="0.25">
      <c r="E13873" t="s">
        <v>16720</v>
      </c>
      <c r="F13873" s="5">
        <v>281.43719999999996</v>
      </c>
    </row>
    <row r="13874" spans="5:6" x14ac:dyDescent="0.25">
      <c r="E13874" t="s">
        <v>5130</v>
      </c>
      <c r="F13874" s="5">
        <v>281.40429999999992</v>
      </c>
    </row>
    <row r="13875" spans="5:6" x14ac:dyDescent="0.25">
      <c r="E13875" t="s">
        <v>4300</v>
      </c>
      <c r="F13875" s="5">
        <v>281.31200000000001</v>
      </c>
    </row>
    <row r="13876" spans="5:6" x14ac:dyDescent="0.25">
      <c r="E13876" t="s">
        <v>5952</v>
      </c>
      <c r="F13876" s="5">
        <v>280.90520000000004</v>
      </c>
    </row>
    <row r="13877" spans="5:6" x14ac:dyDescent="0.25">
      <c r="E13877" t="s">
        <v>5345</v>
      </c>
      <c r="F13877" s="5">
        <v>280.90520000000004</v>
      </c>
    </row>
    <row r="13878" spans="5:6" x14ac:dyDescent="0.25">
      <c r="E13878" t="s">
        <v>4888</v>
      </c>
      <c r="F13878" s="5">
        <v>280.90390000000002</v>
      </c>
    </row>
    <row r="13879" spans="5:6" x14ac:dyDescent="0.25">
      <c r="E13879" t="s">
        <v>4477</v>
      </c>
      <c r="F13879" s="5">
        <v>280.64179999999999</v>
      </c>
    </row>
    <row r="13880" spans="5:6" x14ac:dyDescent="0.25">
      <c r="E13880" t="s">
        <v>6116</v>
      </c>
      <c r="F13880" s="5">
        <v>280.63419999999996</v>
      </c>
    </row>
    <row r="13881" spans="5:6" x14ac:dyDescent="0.25">
      <c r="E13881" t="s">
        <v>7935</v>
      </c>
      <c r="F13881" s="5">
        <v>280.59760000000006</v>
      </c>
    </row>
    <row r="13882" spans="5:6" x14ac:dyDescent="0.25">
      <c r="E13882" t="s">
        <v>3710</v>
      </c>
      <c r="F13882" s="5">
        <v>280.52199999999999</v>
      </c>
    </row>
    <row r="13883" spans="5:6" x14ac:dyDescent="0.25">
      <c r="E13883" t="s">
        <v>2976</v>
      </c>
      <c r="F13883" s="5">
        <v>280.52199999999999</v>
      </c>
    </row>
    <row r="13884" spans="5:6" x14ac:dyDescent="0.25">
      <c r="E13884" t="s">
        <v>2632</v>
      </c>
      <c r="F13884" s="5">
        <v>280.45830000000001</v>
      </c>
    </row>
    <row r="13885" spans="5:6" x14ac:dyDescent="0.25">
      <c r="E13885" t="s">
        <v>11032</v>
      </c>
      <c r="F13885" s="5">
        <v>280.4144</v>
      </c>
    </row>
    <row r="13886" spans="5:6" x14ac:dyDescent="0.25">
      <c r="E13886" t="s">
        <v>16361</v>
      </c>
      <c r="F13886" s="5">
        <v>280.28500000000003</v>
      </c>
    </row>
    <row r="13887" spans="5:6" x14ac:dyDescent="0.25">
      <c r="E13887" t="s">
        <v>10438</v>
      </c>
      <c r="F13887" s="5">
        <v>280.27980000000002</v>
      </c>
    </row>
    <row r="13888" spans="5:6" x14ac:dyDescent="0.25">
      <c r="E13888" t="s">
        <v>2599</v>
      </c>
      <c r="F13888" s="5">
        <v>279.85790000000003</v>
      </c>
    </row>
    <row r="13889" spans="5:6" x14ac:dyDescent="0.25">
      <c r="E13889" t="s">
        <v>12033</v>
      </c>
      <c r="F13889" s="5">
        <v>279.76529999999991</v>
      </c>
    </row>
    <row r="13890" spans="5:6" x14ac:dyDescent="0.25">
      <c r="E13890" t="s">
        <v>1233</v>
      </c>
      <c r="F13890" s="5">
        <v>279.75820000000004</v>
      </c>
    </row>
    <row r="13891" spans="5:6" x14ac:dyDescent="0.25">
      <c r="E13891" t="s">
        <v>18849</v>
      </c>
      <c r="F13891" s="5">
        <v>279.66469999999998</v>
      </c>
    </row>
    <row r="13892" spans="5:6" x14ac:dyDescent="0.25">
      <c r="E13892" t="s">
        <v>15474</v>
      </c>
      <c r="F13892" s="5">
        <v>279.63930000000005</v>
      </c>
    </row>
    <row r="13893" spans="5:6" x14ac:dyDescent="0.25">
      <c r="E13893" t="s">
        <v>2043</v>
      </c>
      <c r="F13893" s="5">
        <v>279.63380000000001</v>
      </c>
    </row>
    <row r="13894" spans="5:6" x14ac:dyDescent="0.25">
      <c r="E13894" t="s">
        <v>17011</v>
      </c>
      <c r="F13894" s="5">
        <v>279.58929999999998</v>
      </c>
    </row>
    <row r="13895" spans="5:6" x14ac:dyDescent="0.25">
      <c r="E13895" t="s">
        <v>11614</v>
      </c>
      <c r="F13895" s="5">
        <v>279.53379999999999</v>
      </c>
    </row>
    <row r="13896" spans="5:6" x14ac:dyDescent="0.25">
      <c r="E13896" t="s">
        <v>4444</v>
      </c>
      <c r="F13896" s="5">
        <v>279.4889</v>
      </c>
    </row>
    <row r="13897" spans="5:6" x14ac:dyDescent="0.25">
      <c r="E13897" t="s">
        <v>5597</v>
      </c>
      <c r="F13897" s="5">
        <v>279.12579999999997</v>
      </c>
    </row>
    <row r="13898" spans="5:6" x14ac:dyDescent="0.25">
      <c r="E13898" t="s">
        <v>17716</v>
      </c>
      <c r="F13898" s="5">
        <v>279.07629999999995</v>
      </c>
    </row>
    <row r="13899" spans="5:6" x14ac:dyDescent="0.25">
      <c r="E13899" t="s">
        <v>4019</v>
      </c>
      <c r="F13899" s="5">
        <v>278.73410000000001</v>
      </c>
    </row>
    <row r="13900" spans="5:6" x14ac:dyDescent="0.25">
      <c r="E13900" t="s">
        <v>13636</v>
      </c>
      <c r="F13900" s="5">
        <v>278.63250000000005</v>
      </c>
    </row>
    <row r="13901" spans="5:6" x14ac:dyDescent="0.25">
      <c r="E13901" t="s">
        <v>15521</v>
      </c>
      <c r="F13901" s="5">
        <v>278.54399999999998</v>
      </c>
    </row>
    <row r="13902" spans="5:6" x14ac:dyDescent="0.25">
      <c r="E13902" t="s">
        <v>1392</v>
      </c>
      <c r="F13902" s="5">
        <v>278.50069999999999</v>
      </c>
    </row>
    <row r="13903" spans="5:6" x14ac:dyDescent="0.25">
      <c r="E13903" t="s">
        <v>8890</v>
      </c>
      <c r="F13903" s="5">
        <v>278.46289999999999</v>
      </c>
    </row>
    <row r="13904" spans="5:6" x14ac:dyDescent="0.25">
      <c r="E13904" t="s">
        <v>11062</v>
      </c>
      <c r="F13904" s="5">
        <v>278.45030000000003</v>
      </c>
    </row>
    <row r="13905" spans="5:6" x14ac:dyDescent="0.25">
      <c r="E13905" t="s">
        <v>18257</v>
      </c>
      <c r="F13905" s="5">
        <v>278.42510000000004</v>
      </c>
    </row>
    <row r="13906" spans="5:6" x14ac:dyDescent="0.25">
      <c r="E13906" t="s">
        <v>15175</v>
      </c>
      <c r="F13906" s="5">
        <v>278.41250000000008</v>
      </c>
    </row>
    <row r="13907" spans="5:6" x14ac:dyDescent="0.25">
      <c r="E13907" t="s">
        <v>6979</v>
      </c>
      <c r="F13907" s="5">
        <v>278.36670000000004</v>
      </c>
    </row>
    <row r="13908" spans="5:6" x14ac:dyDescent="0.25">
      <c r="E13908" t="s">
        <v>8954</v>
      </c>
      <c r="F13908" s="5">
        <v>278.36210000000005</v>
      </c>
    </row>
    <row r="13909" spans="5:6" x14ac:dyDescent="0.25">
      <c r="E13909" t="s">
        <v>6208</v>
      </c>
      <c r="F13909" s="5">
        <v>278.20030000000003</v>
      </c>
    </row>
    <row r="13910" spans="5:6" x14ac:dyDescent="0.25">
      <c r="E13910" t="s">
        <v>16334</v>
      </c>
      <c r="F13910" s="5">
        <v>278.1558</v>
      </c>
    </row>
    <row r="13911" spans="5:6" x14ac:dyDescent="0.25">
      <c r="E13911" t="s">
        <v>3089</v>
      </c>
      <c r="F13911" s="5">
        <v>278.13060000000002</v>
      </c>
    </row>
    <row r="13912" spans="5:6" x14ac:dyDescent="0.25">
      <c r="E13912" t="s">
        <v>8045</v>
      </c>
      <c r="F13912" s="5">
        <v>278.10579999999999</v>
      </c>
    </row>
    <row r="13913" spans="5:6" x14ac:dyDescent="0.25">
      <c r="E13913" t="s">
        <v>10802</v>
      </c>
      <c r="F13913" s="5">
        <v>278.05700000000007</v>
      </c>
    </row>
    <row r="13914" spans="5:6" x14ac:dyDescent="0.25">
      <c r="E13914" t="s">
        <v>11415</v>
      </c>
      <c r="F13914" s="5">
        <v>278.01790000000005</v>
      </c>
    </row>
    <row r="13915" spans="5:6" x14ac:dyDescent="0.25">
      <c r="E13915" t="s">
        <v>2255</v>
      </c>
      <c r="F13915" s="5">
        <v>277.8372</v>
      </c>
    </row>
    <row r="13916" spans="5:6" x14ac:dyDescent="0.25">
      <c r="E13916" t="s">
        <v>14042</v>
      </c>
      <c r="F13916" s="5">
        <v>277.82920000000001</v>
      </c>
    </row>
    <row r="13917" spans="5:6" x14ac:dyDescent="0.25">
      <c r="E13917" t="s">
        <v>15293</v>
      </c>
      <c r="F13917" s="5">
        <v>277.82429999999999</v>
      </c>
    </row>
    <row r="13918" spans="5:6" x14ac:dyDescent="0.25">
      <c r="E13918" t="s">
        <v>8741</v>
      </c>
      <c r="F13918" s="5">
        <v>277.71890000000008</v>
      </c>
    </row>
    <row r="13919" spans="5:6" x14ac:dyDescent="0.25">
      <c r="E13919" t="s">
        <v>1484</v>
      </c>
      <c r="F13919" s="5">
        <v>277.65499999999997</v>
      </c>
    </row>
    <row r="13920" spans="5:6" x14ac:dyDescent="0.25">
      <c r="E13920" t="s">
        <v>6326</v>
      </c>
      <c r="F13920" s="5">
        <v>277.52390000000003</v>
      </c>
    </row>
    <row r="13921" spans="5:6" x14ac:dyDescent="0.25">
      <c r="E13921" t="s">
        <v>14829</v>
      </c>
      <c r="F13921" s="5">
        <v>277.4658</v>
      </c>
    </row>
    <row r="13922" spans="5:6" x14ac:dyDescent="0.25">
      <c r="E13922" t="s">
        <v>11802</v>
      </c>
      <c r="F13922" s="5">
        <v>277.42880000000002</v>
      </c>
    </row>
    <row r="13923" spans="5:6" x14ac:dyDescent="0.25">
      <c r="E13923" t="s">
        <v>16249</v>
      </c>
      <c r="F13923" s="5">
        <v>277.41090000000003</v>
      </c>
    </row>
    <row r="13924" spans="5:6" x14ac:dyDescent="0.25">
      <c r="E13924" t="s">
        <v>1958</v>
      </c>
      <c r="F13924" s="5">
        <v>277.12270000000001</v>
      </c>
    </row>
    <row r="13925" spans="5:6" x14ac:dyDescent="0.25">
      <c r="E13925" t="s">
        <v>5603</v>
      </c>
      <c r="F13925" s="5">
        <v>277.1164</v>
      </c>
    </row>
    <row r="13926" spans="5:6" x14ac:dyDescent="0.25">
      <c r="E13926" t="s">
        <v>5667</v>
      </c>
      <c r="F13926" s="5">
        <v>277.09539999999998</v>
      </c>
    </row>
    <row r="13927" spans="5:6" x14ac:dyDescent="0.25">
      <c r="E13927" t="s">
        <v>10310</v>
      </c>
      <c r="F13927" s="5">
        <v>277.01599999999996</v>
      </c>
    </row>
    <row r="13928" spans="5:6" x14ac:dyDescent="0.25">
      <c r="E13928" t="s">
        <v>2378</v>
      </c>
      <c r="F13928" s="5">
        <v>276.85340000000002</v>
      </c>
    </row>
    <row r="13929" spans="5:6" x14ac:dyDescent="0.25">
      <c r="E13929" t="s">
        <v>3827</v>
      </c>
      <c r="F13929" s="5">
        <v>276.83980000000003</v>
      </c>
    </row>
    <row r="13930" spans="5:6" x14ac:dyDescent="0.25">
      <c r="E13930" t="s">
        <v>15057</v>
      </c>
      <c r="F13930" s="5">
        <v>276.81599999999997</v>
      </c>
    </row>
    <row r="13931" spans="5:6" x14ac:dyDescent="0.25">
      <c r="E13931" t="s">
        <v>11546</v>
      </c>
      <c r="F13931" s="5">
        <v>276.67820000000006</v>
      </c>
    </row>
    <row r="13932" spans="5:6" x14ac:dyDescent="0.25">
      <c r="E13932" t="s">
        <v>11073</v>
      </c>
      <c r="F13932" s="5">
        <v>276.62350000000004</v>
      </c>
    </row>
    <row r="13933" spans="5:6" x14ac:dyDescent="0.25">
      <c r="E13933" t="s">
        <v>17564</v>
      </c>
      <c r="F13933" s="5">
        <v>276.5951</v>
      </c>
    </row>
    <row r="13934" spans="5:6" x14ac:dyDescent="0.25">
      <c r="E13934" t="s">
        <v>12425</v>
      </c>
      <c r="F13934" s="5">
        <v>276.55340000000001</v>
      </c>
    </row>
    <row r="13935" spans="5:6" x14ac:dyDescent="0.25">
      <c r="E13935" t="s">
        <v>1460</v>
      </c>
      <c r="F13935" s="5">
        <v>276.5471</v>
      </c>
    </row>
    <row r="13936" spans="5:6" x14ac:dyDescent="0.25">
      <c r="E13936" t="s">
        <v>16754</v>
      </c>
      <c r="F13936" s="5">
        <v>276.35890000000001</v>
      </c>
    </row>
    <row r="13937" spans="5:6" x14ac:dyDescent="0.25">
      <c r="E13937" t="s">
        <v>14999</v>
      </c>
      <c r="F13937" s="5">
        <v>276.24040000000002</v>
      </c>
    </row>
    <row r="13938" spans="5:6" x14ac:dyDescent="0.25">
      <c r="E13938" t="s">
        <v>17677</v>
      </c>
      <c r="F13938" s="5">
        <v>276.24039999999997</v>
      </c>
    </row>
    <row r="13939" spans="5:6" x14ac:dyDescent="0.25">
      <c r="E13939" t="s">
        <v>17005</v>
      </c>
      <c r="F13939" s="5">
        <v>276.22149999999999</v>
      </c>
    </row>
    <row r="13940" spans="5:6" x14ac:dyDescent="0.25">
      <c r="E13940" t="s">
        <v>2618</v>
      </c>
      <c r="F13940" s="5">
        <v>276.21500000000003</v>
      </c>
    </row>
    <row r="13941" spans="5:6" x14ac:dyDescent="0.25">
      <c r="E13941" t="s">
        <v>2162</v>
      </c>
      <c r="F13941" s="5">
        <v>276.14</v>
      </c>
    </row>
    <row r="13942" spans="5:6" x14ac:dyDescent="0.25">
      <c r="E13942" t="s">
        <v>16946</v>
      </c>
      <c r="F13942" s="5">
        <v>276.03410000000002</v>
      </c>
    </row>
    <row r="13943" spans="5:6" x14ac:dyDescent="0.25">
      <c r="E13943" t="s">
        <v>9297</v>
      </c>
      <c r="F13943" s="5">
        <v>276.02820000000003</v>
      </c>
    </row>
    <row r="13944" spans="5:6" x14ac:dyDescent="0.25">
      <c r="E13944" t="s">
        <v>4231</v>
      </c>
      <c r="F13944" s="5">
        <v>275.94630000000006</v>
      </c>
    </row>
    <row r="13945" spans="5:6" x14ac:dyDescent="0.25">
      <c r="E13945" t="s">
        <v>12885</v>
      </c>
      <c r="F13945" s="5">
        <v>275.8424</v>
      </c>
    </row>
    <row r="13946" spans="5:6" x14ac:dyDescent="0.25">
      <c r="E13946" t="s">
        <v>15665</v>
      </c>
      <c r="F13946" s="5">
        <v>275.56720000000001</v>
      </c>
    </row>
    <row r="13947" spans="5:6" x14ac:dyDescent="0.25">
      <c r="E13947" t="s">
        <v>8336</v>
      </c>
      <c r="F13947" s="5">
        <v>275.35180000000003</v>
      </c>
    </row>
    <row r="13948" spans="5:6" x14ac:dyDescent="0.25">
      <c r="E13948" t="s">
        <v>8696</v>
      </c>
      <c r="F13948" s="5">
        <v>275.33920000000001</v>
      </c>
    </row>
    <row r="13949" spans="5:6" x14ac:dyDescent="0.25">
      <c r="E13949" t="s">
        <v>8170</v>
      </c>
      <c r="F13949" s="5">
        <v>275.33920000000001</v>
      </c>
    </row>
    <row r="13950" spans="5:6" x14ac:dyDescent="0.25">
      <c r="E13950" t="s">
        <v>4025</v>
      </c>
      <c r="F13950" s="5">
        <v>275.33920000000001</v>
      </c>
    </row>
    <row r="13951" spans="5:6" x14ac:dyDescent="0.25">
      <c r="E13951" t="s">
        <v>12810</v>
      </c>
      <c r="F13951" s="5">
        <v>275.31119999999999</v>
      </c>
    </row>
    <row r="13952" spans="5:6" x14ac:dyDescent="0.25">
      <c r="E13952" t="s">
        <v>16025</v>
      </c>
      <c r="F13952" s="5">
        <v>275.30140000000006</v>
      </c>
    </row>
    <row r="13953" spans="5:6" x14ac:dyDescent="0.25">
      <c r="E13953" t="s">
        <v>6673</v>
      </c>
      <c r="F13953" s="5">
        <v>275.30140000000006</v>
      </c>
    </row>
    <row r="13954" spans="5:6" x14ac:dyDescent="0.25">
      <c r="E13954" t="s">
        <v>9986</v>
      </c>
      <c r="F13954" s="5">
        <v>275.28880000000009</v>
      </c>
    </row>
    <row r="13955" spans="5:6" x14ac:dyDescent="0.25">
      <c r="E13955" t="s">
        <v>974</v>
      </c>
      <c r="F13955" s="5">
        <v>275.2636</v>
      </c>
    </row>
    <row r="13956" spans="5:6" x14ac:dyDescent="0.25">
      <c r="E13956" t="s">
        <v>16715</v>
      </c>
      <c r="F13956" s="5">
        <v>275.19000000000005</v>
      </c>
    </row>
    <row r="13957" spans="5:6" x14ac:dyDescent="0.25">
      <c r="E13957" t="s">
        <v>10687</v>
      </c>
      <c r="F13957" s="5">
        <v>275.19000000000005</v>
      </c>
    </row>
    <row r="13958" spans="5:6" x14ac:dyDescent="0.25">
      <c r="E13958" t="s">
        <v>11263</v>
      </c>
      <c r="F13958" s="5">
        <v>275.19000000000005</v>
      </c>
    </row>
    <row r="13959" spans="5:6" x14ac:dyDescent="0.25">
      <c r="E13959" t="s">
        <v>2564</v>
      </c>
      <c r="F13959" s="5">
        <v>275.19000000000005</v>
      </c>
    </row>
    <row r="13960" spans="5:6" x14ac:dyDescent="0.25">
      <c r="E13960" t="s">
        <v>12950</v>
      </c>
      <c r="F13960" s="5">
        <v>275.08640000000003</v>
      </c>
    </row>
    <row r="13961" spans="5:6" x14ac:dyDescent="0.25">
      <c r="E13961" t="s">
        <v>6551</v>
      </c>
      <c r="F13961" s="5">
        <v>274.95060000000001</v>
      </c>
    </row>
    <row r="13962" spans="5:6" x14ac:dyDescent="0.25">
      <c r="E13962" t="s">
        <v>7704</v>
      </c>
      <c r="F13962" s="5">
        <v>274.6687</v>
      </c>
    </row>
    <row r="13963" spans="5:6" x14ac:dyDescent="0.25">
      <c r="E13963" t="s">
        <v>6368</v>
      </c>
      <c r="F13963" s="5">
        <v>274.46350000000001</v>
      </c>
    </row>
    <row r="13964" spans="5:6" x14ac:dyDescent="0.25">
      <c r="E13964" t="s">
        <v>16176</v>
      </c>
      <c r="F13964" s="5">
        <v>274.37989999999991</v>
      </c>
    </row>
    <row r="13965" spans="5:6" x14ac:dyDescent="0.25">
      <c r="E13965" t="s">
        <v>991</v>
      </c>
      <c r="F13965" s="5">
        <v>274.36240000000004</v>
      </c>
    </row>
    <row r="13966" spans="5:6" x14ac:dyDescent="0.25">
      <c r="E13966" t="s">
        <v>18417</v>
      </c>
      <c r="F13966" s="5">
        <v>274.32249999999999</v>
      </c>
    </row>
    <row r="13967" spans="5:6" x14ac:dyDescent="0.25">
      <c r="E13967" t="s">
        <v>2998</v>
      </c>
      <c r="F13967" s="5">
        <v>274.21290000000005</v>
      </c>
    </row>
    <row r="13968" spans="5:6" x14ac:dyDescent="0.25">
      <c r="E13968" t="s">
        <v>18136</v>
      </c>
      <c r="F13968" s="5">
        <v>274.19940000000003</v>
      </c>
    </row>
    <row r="13969" spans="5:6" x14ac:dyDescent="0.25">
      <c r="E13969" t="s">
        <v>18487</v>
      </c>
      <c r="F13969" s="5">
        <v>274.08719999999994</v>
      </c>
    </row>
    <row r="13970" spans="5:6" x14ac:dyDescent="0.25">
      <c r="E13970" t="s">
        <v>7149</v>
      </c>
      <c r="F13970" s="5">
        <v>273.99900000000002</v>
      </c>
    </row>
    <row r="13971" spans="5:6" x14ac:dyDescent="0.25">
      <c r="E13971" t="s">
        <v>9444</v>
      </c>
      <c r="F13971" s="5">
        <v>273.98639999999995</v>
      </c>
    </row>
    <row r="13972" spans="5:6" x14ac:dyDescent="0.25">
      <c r="E13972" t="s">
        <v>10772</v>
      </c>
      <c r="F13972" s="5">
        <v>273.83670000000006</v>
      </c>
    </row>
    <row r="13973" spans="5:6" x14ac:dyDescent="0.25">
      <c r="E13973" t="s">
        <v>6893</v>
      </c>
      <c r="F13973" s="5">
        <v>273.4194</v>
      </c>
    </row>
    <row r="13974" spans="5:6" x14ac:dyDescent="0.25">
      <c r="E13974" t="s">
        <v>18706</v>
      </c>
      <c r="F13974" s="5">
        <v>273.40449999999998</v>
      </c>
    </row>
    <row r="13975" spans="5:6" x14ac:dyDescent="0.25">
      <c r="E13975" t="s">
        <v>7379</v>
      </c>
      <c r="F13975" s="5">
        <v>273.35449999999997</v>
      </c>
    </row>
    <row r="13976" spans="5:6" x14ac:dyDescent="0.25">
      <c r="E13976" t="s">
        <v>1906</v>
      </c>
      <c r="F13976" s="5">
        <v>273.28519999999997</v>
      </c>
    </row>
    <row r="13977" spans="5:6" x14ac:dyDescent="0.25">
      <c r="E13977" t="s">
        <v>4845</v>
      </c>
      <c r="F13977" s="5">
        <v>273.23789999999997</v>
      </c>
    </row>
    <row r="13978" spans="5:6" x14ac:dyDescent="0.25">
      <c r="E13978" t="s">
        <v>6394</v>
      </c>
      <c r="F13978" s="5">
        <v>273.19170000000008</v>
      </c>
    </row>
    <row r="13979" spans="5:6" x14ac:dyDescent="0.25">
      <c r="E13979" t="s">
        <v>4874</v>
      </c>
      <c r="F13979" s="5">
        <v>273.02279999999996</v>
      </c>
    </row>
    <row r="13980" spans="5:6" x14ac:dyDescent="0.25">
      <c r="E13980" t="s">
        <v>15313</v>
      </c>
      <c r="F13980" s="5">
        <v>272.97199999999998</v>
      </c>
    </row>
    <row r="13981" spans="5:6" x14ac:dyDescent="0.25">
      <c r="E13981" t="s">
        <v>3709</v>
      </c>
      <c r="F13981" s="5">
        <v>272.87889999999999</v>
      </c>
    </row>
    <row r="13982" spans="5:6" x14ac:dyDescent="0.25">
      <c r="E13982" t="s">
        <v>4889</v>
      </c>
      <c r="F13982" s="5">
        <v>272.80229999999995</v>
      </c>
    </row>
    <row r="13983" spans="5:6" x14ac:dyDescent="0.25">
      <c r="E13983" t="s">
        <v>9985</v>
      </c>
      <c r="F13983" s="5">
        <v>272.49029999999993</v>
      </c>
    </row>
    <row r="13984" spans="5:6" x14ac:dyDescent="0.25">
      <c r="E13984" t="s">
        <v>5468</v>
      </c>
      <c r="F13984" s="5">
        <v>272.24700000000001</v>
      </c>
    </row>
    <row r="13985" spans="5:6" x14ac:dyDescent="0.25">
      <c r="E13985" t="s">
        <v>13629</v>
      </c>
      <c r="F13985" s="5">
        <v>272.22180000000009</v>
      </c>
    </row>
    <row r="13986" spans="5:6" x14ac:dyDescent="0.25">
      <c r="E13986" t="s">
        <v>6122</v>
      </c>
      <c r="F13986" s="5">
        <v>272.21549999999996</v>
      </c>
    </row>
    <row r="13987" spans="5:6" x14ac:dyDescent="0.25">
      <c r="E13987" t="s">
        <v>3304</v>
      </c>
      <c r="F13987" s="5">
        <v>272.21549999999996</v>
      </c>
    </row>
    <row r="13988" spans="5:6" x14ac:dyDescent="0.25">
      <c r="E13988" t="s">
        <v>820</v>
      </c>
      <c r="F13988" s="5">
        <v>272.21549999999996</v>
      </c>
    </row>
    <row r="13989" spans="5:6" x14ac:dyDescent="0.25">
      <c r="E13989" t="s">
        <v>4097</v>
      </c>
      <c r="F13989" s="5">
        <v>272.19659999999999</v>
      </c>
    </row>
    <row r="13990" spans="5:6" x14ac:dyDescent="0.25">
      <c r="E13990" t="s">
        <v>11063</v>
      </c>
      <c r="F13990" s="5">
        <v>272.17770000000007</v>
      </c>
    </row>
    <row r="13991" spans="5:6" x14ac:dyDescent="0.25">
      <c r="E13991" t="s">
        <v>13898</v>
      </c>
      <c r="F13991" s="5">
        <v>272.13990000000001</v>
      </c>
    </row>
    <row r="13992" spans="5:6" x14ac:dyDescent="0.25">
      <c r="E13992" t="s">
        <v>14588</v>
      </c>
      <c r="F13992" s="5">
        <v>272.12099999999998</v>
      </c>
    </row>
    <row r="13993" spans="5:6" x14ac:dyDescent="0.25">
      <c r="E13993" t="s">
        <v>8126</v>
      </c>
      <c r="F13993" s="5">
        <v>272.10359999999997</v>
      </c>
    </row>
    <row r="13994" spans="5:6" x14ac:dyDescent="0.25">
      <c r="E13994" t="s">
        <v>5116</v>
      </c>
      <c r="F13994" s="5">
        <v>272.10359999999997</v>
      </c>
    </row>
    <row r="13995" spans="5:6" x14ac:dyDescent="0.25">
      <c r="E13995" t="s">
        <v>15407</v>
      </c>
      <c r="F13995" s="5">
        <v>272.04050000000001</v>
      </c>
    </row>
    <row r="13996" spans="5:6" x14ac:dyDescent="0.25">
      <c r="E13996" t="s">
        <v>12640</v>
      </c>
      <c r="F13996" s="5">
        <v>272.04050000000001</v>
      </c>
    </row>
    <row r="13997" spans="5:6" x14ac:dyDescent="0.25">
      <c r="E13997" t="s">
        <v>17573</v>
      </c>
      <c r="F13997" s="5">
        <v>272.0403</v>
      </c>
    </row>
    <row r="13998" spans="5:6" x14ac:dyDescent="0.25">
      <c r="E13998" t="s">
        <v>18326</v>
      </c>
      <c r="F13998" s="5">
        <v>271.92099999999999</v>
      </c>
    </row>
    <row r="13999" spans="5:6" x14ac:dyDescent="0.25">
      <c r="E13999" t="s">
        <v>6958</v>
      </c>
      <c r="F13999" s="5">
        <v>271.92099999999999</v>
      </c>
    </row>
    <row r="14000" spans="5:6" x14ac:dyDescent="0.25">
      <c r="E14000" t="s">
        <v>18312</v>
      </c>
      <c r="F14000" s="5">
        <v>271.91840000000002</v>
      </c>
    </row>
    <row r="14001" spans="5:6" x14ac:dyDescent="0.25">
      <c r="E14001" t="s">
        <v>6928</v>
      </c>
      <c r="F14001" s="5">
        <v>271.68510000000003</v>
      </c>
    </row>
    <row r="14002" spans="5:6" x14ac:dyDescent="0.25">
      <c r="E14002" t="s">
        <v>15860</v>
      </c>
      <c r="F14002" s="5">
        <v>271.67689999999999</v>
      </c>
    </row>
    <row r="14003" spans="5:6" x14ac:dyDescent="0.25">
      <c r="E14003" t="s">
        <v>16245</v>
      </c>
      <c r="F14003" s="5">
        <v>271.55129999999997</v>
      </c>
    </row>
    <row r="14004" spans="5:6" x14ac:dyDescent="0.25">
      <c r="E14004" t="s">
        <v>11844</v>
      </c>
      <c r="F14004" s="5">
        <v>271.53909999999996</v>
      </c>
    </row>
    <row r="14005" spans="5:6" x14ac:dyDescent="0.25">
      <c r="E14005" t="s">
        <v>17472</v>
      </c>
      <c r="F14005" s="5">
        <v>271.52100000000002</v>
      </c>
    </row>
    <row r="14006" spans="5:6" x14ac:dyDescent="0.25">
      <c r="E14006" t="s">
        <v>15801</v>
      </c>
      <c r="F14006" s="5">
        <v>271.42230000000001</v>
      </c>
    </row>
    <row r="14007" spans="5:6" x14ac:dyDescent="0.25">
      <c r="E14007" t="s">
        <v>15344</v>
      </c>
      <c r="F14007" s="5">
        <v>271.33199999999999</v>
      </c>
    </row>
    <row r="14008" spans="5:6" x14ac:dyDescent="0.25">
      <c r="E14008" t="s">
        <v>12437</v>
      </c>
      <c r="F14008" s="5">
        <v>271.28850000000006</v>
      </c>
    </row>
    <row r="14009" spans="5:6" x14ac:dyDescent="0.25">
      <c r="E14009" t="s">
        <v>15064</v>
      </c>
      <c r="F14009" s="5">
        <v>271.11520000000002</v>
      </c>
    </row>
    <row r="14010" spans="5:6" x14ac:dyDescent="0.25">
      <c r="E14010" t="s">
        <v>11311</v>
      </c>
      <c r="F14010" s="5">
        <v>270.95089999999999</v>
      </c>
    </row>
    <row r="14011" spans="5:6" x14ac:dyDescent="0.25">
      <c r="E14011" t="s">
        <v>14323</v>
      </c>
      <c r="F14011" s="5">
        <v>270.89419999999996</v>
      </c>
    </row>
    <row r="14012" spans="5:6" x14ac:dyDescent="0.25">
      <c r="E14012" t="s">
        <v>2565</v>
      </c>
      <c r="F14012" s="5">
        <v>270.85639999999995</v>
      </c>
    </row>
    <row r="14013" spans="5:6" x14ac:dyDescent="0.25">
      <c r="E14013" t="s">
        <v>17520</v>
      </c>
      <c r="F14013" s="5">
        <v>270.84379999999999</v>
      </c>
    </row>
    <row r="14014" spans="5:6" x14ac:dyDescent="0.25">
      <c r="E14014" t="s">
        <v>7532</v>
      </c>
      <c r="F14014" s="5">
        <v>270.82260000000008</v>
      </c>
    </row>
    <row r="14015" spans="5:6" x14ac:dyDescent="0.25">
      <c r="E14015" t="s">
        <v>14360</v>
      </c>
      <c r="F14015" s="5">
        <v>270.8186</v>
      </c>
    </row>
    <row r="14016" spans="5:6" x14ac:dyDescent="0.25">
      <c r="E14016" t="s">
        <v>5699</v>
      </c>
      <c r="F14016" s="5">
        <v>270.69970000000001</v>
      </c>
    </row>
    <row r="14017" spans="5:6" x14ac:dyDescent="0.25">
      <c r="E14017" t="s">
        <v>12607</v>
      </c>
      <c r="F14017" s="5">
        <v>270.67470000000009</v>
      </c>
    </row>
    <row r="14018" spans="5:6" x14ac:dyDescent="0.25">
      <c r="E14018" t="s">
        <v>6984</v>
      </c>
      <c r="F14018" s="5">
        <v>270.62530000000004</v>
      </c>
    </row>
    <row r="14019" spans="5:6" x14ac:dyDescent="0.25">
      <c r="E14019" t="s">
        <v>2327</v>
      </c>
      <c r="F14019" s="5">
        <v>270.61860000000001</v>
      </c>
    </row>
    <row r="14020" spans="5:6" x14ac:dyDescent="0.25">
      <c r="E14020" t="s">
        <v>5397</v>
      </c>
      <c r="F14020" s="5">
        <v>270.56859999999995</v>
      </c>
    </row>
    <row r="14021" spans="5:6" x14ac:dyDescent="0.25">
      <c r="E14021" t="s">
        <v>6925</v>
      </c>
      <c r="F14021" s="5">
        <v>270.56270000000001</v>
      </c>
    </row>
    <row r="14022" spans="5:6" x14ac:dyDescent="0.25">
      <c r="E14022" t="s">
        <v>14266</v>
      </c>
      <c r="F14022" s="5">
        <v>270.30549999999999</v>
      </c>
    </row>
    <row r="14023" spans="5:6" x14ac:dyDescent="0.25">
      <c r="E14023" t="s">
        <v>642</v>
      </c>
      <c r="F14023" s="5">
        <v>270.2808</v>
      </c>
    </row>
    <row r="14024" spans="5:6" x14ac:dyDescent="0.25">
      <c r="E14024" t="s">
        <v>7796</v>
      </c>
      <c r="F14024" s="5">
        <v>270.10500000000002</v>
      </c>
    </row>
    <row r="14025" spans="5:6" x14ac:dyDescent="0.25">
      <c r="E14025" t="s">
        <v>937</v>
      </c>
      <c r="F14025" s="5">
        <v>270.01070000000004</v>
      </c>
    </row>
    <row r="14026" spans="5:6" x14ac:dyDescent="0.25">
      <c r="E14026" t="s">
        <v>1031</v>
      </c>
      <c r="F14026" s="5">
        <v>269.99299999999999</v>
      </c>
    </row>
    <row r="14027" spans="5:6" x14ac:dyDescent="0.25">
      <c r="E14027" t="s">
        <v>16512</v>
      </c>
      <c r="F14027" s="5">
        <v>269.7115</v>
      </c>
    </row>
    <row r="14028" spans="5:6" x14ac:dyDescent="0.25">
      <c r="E14028" t="s">
        <v>15291</v>
      </c>
      <c r="F14028" s="5">
        <v>269.71069999999997</v>
      </c>
    </row>
    <row r="14029" spans="5:6" x14ac:dyDescent="0.25">
      <c r="E14029" t="s">
        <v>9338</v>
      </c>
      <c r="F14029" s="5">
        <v>269.70130000000006</v>
      </c>
    </row>
    <row r="14030" spans="5:6" x14ac:dyDescent="0.25">
      <c r="E14030" t="s">
        <v>17555</v>
      </c>
      <c r="F14030" s="5">
        <v>269.68650000000002</v>
      </c>
    </row>
    <row r="14031" spans="5:6" x14ac:dyDescent="0.25">
      <c r="E14031" t="s">
        <v>12252</v>
      </c>
      <c r="F14031" s="5">
        <v>269.59930000000003</v>
      </c>
    </row>
    <row r="14032" spans="5:6" x14ac:dyDescent="0.25">
      <c r="E14032" t="s">
        <v>15539</v>
      </c>
      <c r="F14032" s="5">
        <v>269.50049999999999</v>
      </c>
    </row>
    <row r="14033" spans="5:6" x14ac:dyDescent="0.25">
      <c r="E14033" t="s">
        <v>5914</v>
      </c>
      <c r="F14033" s="5">
        <v>269.16740000000004</v>
      </c>
    </row>
    <row r="14034" spans="5:6" x14ac:dyDescent="0.25">
      <c r="E14034" t="s">
        <v>15157</v>
      </c>
      <c r="F14034" s="5">
        <v>269.05400000000003</v>
      </c>
    </row>
    <row r="14035" spans="5:6" x14ac:dyDescent="0.25">
      <c r="E14035" t="s">
        <v>11526</v>
      </c>
      <c r="F14035" s="5">
        <v>269.05400000000003</v>
      </c>
    </row>
    <row r="14036" spans="5:6" x14ac:dyDescent="0.25">
      <c r="E14036" t="s">
        <v>7395</v>
      </c>
      <c r="F14036" s="5">
        <v>269.05400000000003</v>
      </c>
    </row>
    <row r="14037" spans="5:6" x14ac:dyDescent="0.25">
      <c r="E14037" t="s">
        <v>16111</v>
      </c>
      <c r="F14037" s="5">
        <v>269.05399999999997</v>
      </c>
    </row>
    <row r="14038" spans="5:6" x14ac:dyDescent="0.25">
      <c r="E14038" t="s">
        <v>15623</v>
      </c>
      <c r="F14038" s="5">
        <v>269.05399999999997</v>
      </c>
    </row>
    <row r="14039" spans="5:6" x14ac:dyDescent="0.25">
      <c r="E14039" t="s">
        <v>14981</v>
      </c>
      <c r="F14039" s="5">
        <v>269.05399999999997</v>
      </c>
    </row>
    <row r="14040" spans="5:6" x14ac:dyDescent="0.25">
      <c r="E14040" t="s">
        <v>3363</v>
      </c>
      <c r="F14040" s="5">
        <v>269.05399999999997</v>
      </c>
    </row>
    <row r="14041" spans="5:6" x14ac:dyDescent="0.25">
      <c r="E14041" t="s">
        <v>3329</v>
      </c>
      <c r="F14041" s="5">
        <v>269.05399999999997</v>
      </c>
    </row>
    <row r="14042" spans="5:6" x14ac:dyDescent="0.25">
      <c r="E14042" t="s">
        <v>5346</v>
      </c>
      <c r="F14042" s="5">
        <v>269.01949999999999</v>
      </c>
    </row>
    <row r="14043" spans="5:6" x14ac:dyDescent="0.25">
      <c r="E14043" t="s">
        <v>15107</v>
      </c>
      <c r="F14043" s="5">
        <v>269.0172</v>
      </c>
    </row>
    <row r="14044" spans="5:6" x14ac:dyDescent="0.25">
      <c r="E14044" t="s">
        <v>15914</v>
      </c>
      <c r="F14044" s="5">
        <v>269.01620000000003</v>
      </c>
    </row>
    <row r="14045" spans="5:6" x14ac:dyDescent="0.25">
      <c r="E14045" t="s">
        <v>11747</v>
      </c>
      <c r="F14045" s="5">
        <v>269.01620000000003</v>
      </c>
    </row>
    <row r="14046" spans="5:6" x14ac:dyDescent="0.25">
      <c r="E14046" t="s">
        <v>3533</v>
      </c>
      <c r="F14046" s="5">
        <v>269.01620000000003</v>
      </c>
    </row>
    <row r="14047" spans="5:6" x14ac:dyDescent="0.25">
      <c r="E14047" t="s">
        <v>12402</v>
      </c>
      <c r="F14047" s="5">
        <v>269.00990000000002</v>
      </c>
    </row>
    <row r="14048" spans="5:6" x14ac:dyDescent="0.25">
      <c r="E14048" t="s">
        <v>5968</v>
      </c>
      <c r="F14048" s="5">
        <v>269.00210000000004</v>
      </c>
    </row>
    <row r="14049" spans="5:6" x14ac:dyDescent="0.25">
      <c r="E14049" t="s">
        <v>18813</v>
      </c>
      <c r="F14049" s="5">
        <v>268.92840000000001</v>
      </c>
    </row>
    <row r="14050" spans="5:6" x14ac:dyDescent="0.25">
      <c r="E14050" t="s">
        <v>18053</v>
      </c>
      <c r="F14050" s="5">
        <v>268.53530000000001</v>
      </c>
    </row>
    <row r="14051" spans="5:6" x14ac:dyDescent="0.25">
      <c r="E14051" t="s">
        <v>18774</v>
      </c>
      <c r="F14051" s="5">
        <v>268.21069999999997</v>
      </c>
    </row>
    <row r="14052" spans="5:6" x14ac:dyDescent="0.25">
      <c r="E14052" t="s">
        <v>1424</v>
      </c>
      <c r="F14052" s="5">
        <v>268.20830000000001</v>
      </c>
    </row>
    <row r="14053" spans="5:6" x14ac:dyDescent="0.25">
      <c r="E14053" t="s">
        <v>11391</v>
      </c>
      <c r="F14053" s="5">
        <v>268.02800000000002</v>
      </c>
    </row>
    <row r="14054" spans="5:6" x14ac:dyDescent="0.25">
      <c r="E14054" t="s">
        <v>1541</v>
      </c>
      <c r="F14054" s="5">
        <v>268.01670000000001</v>
      </c>
    </row>
    <row r="14055" spans="5:6" x14ac:dyDescent="0.25">
      <c r="E14055" t="s">
        <v>15516</v>
      </c>
      <c r="F14055" s="5">
        <v>268.00130000000001</v>
      </c>
    </row>
    <row r="14056" spans="5:6" x14ac:dyDescent="0.25">
      <c r="E14056" t="s">
        <v>14816</v>
      </c>
      <c r="F14056" s="5">
        <v>267.8467</v>
      </c>
    </row>
    <row r="14057" spans="5:6" x14ac:dyDescent="0.25">
      <c r="E14057" t="s">
        <v>10569</v>
      </c>
      <c r="F14057" s="5">
        <v>267.78309999999999</v>
      </c>
    </row>
    <row r="14058" spans="5:6" x14ac:dyDescent="0.25">
      <c r="E14058" t="s">
        <v>3840</v>
      </c>
      <c r="F14058" s="5">
        <v>267.76419999999996</v>
      </c>
    </row>
    <row r="14059" spans="5:6" x14ac:dyDescent="0.25">
      <c r="E14059" t="s">
        <v>16381</v>
      </c>
      <c r="F14059" s="5">
        <v>267.7516</v>
      </c>
    </row>
    <row r="14060" spans="5:6" x14ac:dyDescent="0.25">
      <c r="E14060" t="s">
        <v>2810</v>
      </c>
      <c r="F14060" s="5">
        <v>267.67790000000008</v>
      </c>
    </row>
    <row r="14061" spans="5:6" x14ac:dyDescent="0.25">
      <c r="E14061" t="s">
        <v>12651</v>
      </c>
      <c r="F14061" s="5">
        <v>267.61619999999999</v>
      </c>
    </row>
    <row r="14062" spans="5:6" x14ac:dyDescent="0.25">
      <c r="E14062" t="s">
        <v>18043</v>
      </c>
      <c r="F14062" s="5">
        <v>267.57640000000004</v>
      </c>
    </row>
    <row r="14063" spans="5:6" x14ac:dyDescent="0.25">
      <c r="E14063" t="s">
        <v>12202</v>
      </c>
      <c r="F14063" s="5">
        <v>267.52640000000002</v>
      </c>
    </row>
    <row r="14064" spans="5:6" x14ac:dyDescent="0.25">
      <c r="E14064" t="s">
        <v>16469</v>
      </c>
      <c r="F14064" s="5">
        <v>267.50119999999998</v>
      </c>
    </row>
    <row r="14065" spans="5:6" x14ac:dyDescent="0.25">
      <c r="E14065" t="s">
        <v>14790</v>
      </c>
      <c r="F14065" s="5">
        <v>267.50119999999998</v>
      </c>
    </row>
    <row r="14066" spans="5:6" x14ac:dyDescent="0.25">
      <c r="E14066" t="s">
        <v>6251</v>
      </c>
      <c r="F14066" s="5">
        <v>267.49720000000002</v>
      </c>
    </row>
    <row r="14067" spans="5:6" x14ac:dyDescent="0.25">
      <c r="E14067" t="s">
        <v>2056</v>
      </c>
      <c r="F14067" s="5">
        <v>267.44489999999996</v>
      </c>
    </row>
    <row r="14068" spans="5:6" x14ac:dyDescent="0.25">
      <c r="E14068" t="s">
        <v>12000</v>
      </c>
      <c r="F14068" s="5">
        <v>267.34409999999997</v>
      </c>
    </row>
    <row r="14069" spans="5:6" x14ac:dyDescent="0.25">
      <c r="E14069" t="s">
        <v>1858</v>
      </c>
      <c r="F14069" s="5">
        <v>266.98850000000004</v>
      </c>
    </row>
    <row r="14070" spans="5:6" x14ac:dyDescent="0.25">
      <c r="E14070" t="s">
        <v>6097</v>
      </c>
      <c r="F14070" s="5">
        <v>266.94200000000006</v>
      </c>
    </row>
    <row r="14071" spans="5:6" x14ac:dyDescent="0.25">
      <c r="E14071" t="s">
        <v>3871</v>
      </c>
      <c r="F14071" s="5">
        <v>266.56889999999999</v>
      </c>
    </row>
    <row r="14072" spans="5:6" x14ac:dyDescent="0.25">
      <c r="E14072" t="s">
        <v>2006</v>
      </c>
      <c r="F14072" s="5">
        <v>266.48830000000004</v>
      </c>
    </row>
    <row r="14073" spans="5:6" x14ac:dyDescent="0.25">
      <c r="E14073" t="s">
        <v>5618</v>
      </c>
      <c r="F14073" s="5">
        <v>266.22989999999999</v>
      </c>
    </row>
    <row r="14074" spans="5:6" x14ac:dyDescent="0.25">
      <c r="E14074" t="s">
        <v>12090</v>
      </c>
      <c r="F14074" s="5">
        <v>266.0677</v>
      </c>
    </row>
    <row r="14075" spans="5:6" x14ac:dyDescent="0.25">
      <c r="E14075" t="s">
        <v>17467</v>
      </c>
      <c r="F14075" s="5">
        <v>266.06199999999995</v>
      </c>
    </row>
    <row r="14076" spans="5:6" x14ac:dyDescent="0.25">
      <c r="E14076" t="s">
        <v>16209</v>
      </c>
      <c r="F14076" s="5">
        <v>266.0059</v>
      </c>
    </row>
    <row r="14077" spans="5:6" x14ac:dyDescent="0.25">
      <c r="E14077" t="s">
        <v>2233</v>
      </c>
      <c r="F14077" s="5">
        <v>265.97050000000007</v>
      </c>
    </row>
    <row r="14078" spans="5:6" x14ac:dyDescent="0.25">
      <c r="E14078" t="s">
        <v>16768</v>
      </c>
      <c r="F14078" s="5">
        <v>265.95550000000003</v>
      </c>
    </row>
    <row r="14079" spans="5:6" x14ac:dyDescent="0.25">
      <c r="E14079" t="s">
        <v>15633</v>
      </c>
      <c r="F14079" s="5">
        <v>265.94290000000001</v>
      </c>
    </row>
    <row r="14080" spans="5:6" x14ac:dyDescent="0.25">
      <c r="E14080" t="s">
        <v>13319</v>
      </c>
      <c r="F14080" s="5">
        <v>265.94290000000001</v>
      </c>
    </row>
    <row r="14081" spans="5:6" x14ac:dyDescent="0.25">
      <c r="E14081" t="s">
        <v>7831</v>
      </c>
      <c r="F14081" s="5">
        <v>265.94290000000001</v>
      </c>
    </row>
    <row r="14082" spans="5:6" x14ac:dyDescent="0.25">
      <c r="E14082" t="s">
        <v>7291</v>
      </c>
      <c r="F14082" s="5">
        <v>265.94290000000001</v>
      </c>
    </row>
    <row r="14083" spans="5:6" x14ac:dyDescent="0.25">
      <c r="E14083" t="s">
        <v>16217</v>
      </c>
      <c r="F14083" s="5">
        <v>265.91770000000008</v>
      </c>
    </row>
    <row r="14084" spans="5:6" x14ac:dyDescent="0.25">
      <c r="E14084" t="s">
        <v>5677</v>
      </c>
      <c r="F14084" s="5">
        <v>265.89249999999998</v>
      </c>
    </row>
    <row r="14085" spans="5:6" x14ac:dyDescent="0.25">
      <c r="E14085" t="s">
        <v>4604</v>
      </c>
      <c r="F14085" s="5">
        <v>265.86099999999999</v>
      </c>
    </row>
    <row r="14086" spans="5:6" x14ac:dyDescent="0.25">
      <c r="E14086" t="s">
        <v>4397</v>
      </c>
      <c r="F14086" s="5">
        <v>265.84170000000006</v>
      </c>
    </row>
    <row r="14087" spans="5:6" x14ac:dyDescent="0.25">
      <c r="E14087" t="s">
        <v>4177</v>
      </c>
      <c r="F14087" s="5">
        <v>265.63620000000003</v>
      </c>
    </row>
    <row r="14088" spans="5:6" x14ac:dyDescent="0.25">
      <c r="E14088" t="s">
        <v>10792</v>
      </c>
      <c r="F14088" s="5">
        <v>265.63579999999996</v>
      </c>
    </row>
    <row r="14089" spans="5:6" x14ac:dyDescent="0.25">
      <c r="E14089" t="s">
        <v>3129</v>
      </c>
      <c r="F14089" s="5">
        <v>265.59360000000004</v>
      </c>
    </row>
    <row r="14090" spans="5:6" x14ac:dyDescent="0.25">
      <c r="E14090" t="s">
        <v>6537</v>
      </c>
      <c r="F14090" s="5">
        <v>265.58540000000005</v>
      </c>
    </row>
    <row r="14091" spans="5:6" x14ac:dyDescent="0.25">
      <c r="E14091" t="s">
        <v>671</v>
      </c>
      <c r="F14091" s="5">
        <v>265.56060000000002</v>
      </c>
    </row>
    <row r="14092" spans="5:6" x14ac:dyDescent="0.25">
      <c r="E14092" t="s">
        <v>15998</v>
      </c>
      <c r="F14092" s="5">
        <v>265.33580000000001</v>
      </c>
    </row>
    <row r="14093" spans="5:6" x14ac:dyDescent="0.25">
      <c r="E14093" t="s">
        <v>5162</v>
      </c>
      <c r="F14093" s="5">
        <v>265.33580000000001</v>
      </c>
    </row>
    <row r="14094" spans="5:6" x14ac:dyDescent="0.25">
      <c r="E14094" t="s">
        <v>15643</v>
      </c>
      <c r="F14094" s="5">
        <v>265.29880000000003</v>
      </c>
    </row>
    <row r="14095" spans="5:6" x14ac:dyDescent="0.25">
      <c r="E14095" t="s">
        <v>11425</v>
      </c>
      <c r="F14095" s="5">
        <v>265.29880000000003</v>
      </c>
    </row>
    <row r="14096" spans="5:6" x14ac:dyDescent="0.25">
      <c r="E14096" t="s">
        <v>10601</v>
      </c>
      <c r="F14096" s="5">
        <v>265.29880000000003</v>
      </c>
    </row>
    <row r="14097" spans="5:6" x14ac:dyDescent="0.25">
      <c r="E14097" t="s">
        <v>6720</v>
      </c>
      <c r="F14097" s="5">
        <v>265.29880000000003</v>
      </c>
    </row>
    <row r="14098" spans="5:6" x14ac:dyDescent="0.25">
      <c r="E14098" t="s">
        <v>16385</v>
      </c>
      <c r="F14098" s="5">
        <v>265.2482</v>
      </c>
    </row>
    <row r="14099" spans="5:6" x14ac:dyDescent="0.25">
      <c r="E14099" t="s">
        <v>5789</v>
      </c>
      <c r="F14099" s="5">
        <v>265.22219999999999</v>
      </c>
    </row>
    <row r="14100" spans="5:6" x14ac:dyDescent="0.25">
      <c r="E14100" t="s">
        <v>18790</v>
      </c>
      <c r="F14100" s="5">
        <v>265.0908</v>
      </c>
    </row>
    <row r="14101" spans="5:6" x14ac:dyDescent="0.25">
      <c r="E14101" t="s">
        <v>6246</v>
      </c>
      <c r="F14101" s="5">
        <v>265.03539999999998</v>
      </c>
    </row>
    <row r="14102" spans="5:6" x14ac:dyDescent="0.25">
      <c r="E14102" t="s">
        <v>1425</v>
      </c>
      <c r="F14102" s="5">
        <v>264.97869999999995</v>
      </c>
    </row>
    <row r="14103" spans="5:6" x14ac:dyDescent="0.25">
      <c r="E14103" t="s">
        <v>6014</v>
      </c>
      <c r="F14103" s="5">
        <v>264.65310000000005</v>
      </c>
    </row>
    <row r="14104" spans="5:6" x14ac:dyDescent="0.25">
      <c r="E14104" t="s">
        <v>18163</v>
      </c>
      <c r="F14104" s="5">
        <v>264.34620000000007</v>
      </c>
    </row>
    <row r="14105" spans="5:6" x14ac:dyDescent="0.25">
      <c r="E14105" t="s">
        <v>13598</v>
      </c>
      <c r="F14105" s="5">
        <v>264.33760000000007</v>
      </c>
    </row>
    <row r="14106" spans="5:6" x14ac:dyDescent="0.25">
      <c r="E14106" t="s">
        <v>15498</v>
      </c>
      <c r="F14106" s="5">
        <v>264.09010000000001</v>
      </c>
    </row>
    <row r="14107" spans="5:6" x14ac:dyDescent="0.25">
      <c r="E14107" t="s">
        <v>16986</v>
      </c>
      <c r="F14107" s="5">
        <v>264.04599999999999</v>
      </c>
    </row>
    <row r="14108" spans="5:6" x14ac:dyDescent="0.25">
      <c r="E14108" t="s">
        <v>7615</v>
      </c>
      <c r="F14108" s="5">
        <v>264.03359999999998</v>
      </c>
    </row>
    <row r="14109" spans="5:6" x14ac:dyDescent="0.25">
      <c r="E14109" t="s">
        <v>11688</v>
      </c>
      <c r="F14109" s="5">
        <v>263.69230000000005</v>
      </c>
    </row>
    <row r="14110" spans="5:6" x14ac:dyDescent="0.25">
      <c r="E14110" t="s">
        <v>3673</v>
      </c>
      <c r="F14110" s="5">
        <v>263.46410000000003</v>
      </c>
    </row>
    <row r="14111" spans="5:6" x14ac:dyDescent="0.25">
      <c r="E14111" t="s">
        <v>3947</v>
      </c>
      <c r="F14111" s="5">
        <v>263.43889999999993</v>
      </c>
    </row>
    <row r="14112" spans="5:6" x14ac:dyDescent="0.25">
      <c r="E14112" t="s">
        <v>10822</v>
      </c>
      <c r="F14112" s="5">
        <v>263.42000000000007</v>
      </c>
    </row>
    <row r="14113" spans="5:6" x14ac:dyDescent="0.25">
      <c r="E14113" t="s">
        <v>14568</v>
      </c>
      <c r="F14113" s="5">
        <v>263.05029999999999</v>
      </c>
    </row>
    <row r="14114" spans="5:6" x14ac:dyDescent="0.25">
      <c r="E14114" t="s">
        <v>18902</v>
      </c>
      <c r="F14114" s="5">
        <v>262.92</v>
      </c>
    </row>
    <row r="14115" spans="5:6" x14ac:dyDescent="0.25">
      <c r="E14115" t="s">
        <v>15062</v>
      </c>
      <c r="F14115" s="5">
        <v>262.92</v>
      </c>
    </row>
    <row r="14116" spans="5:6" x14ac:dyDescent="0.25">
      <c r="E14116" t="s">
        <v>9706</v>
      </c>
      <c r="F14116" s="5">
        <v>262.92</v>
      </c>
    </row>
    <row r="14117" spans="5:6" x14ac:dyDescent="0.25">
      <c r="E14117" t="s">
        <v>7808</v>
      </c>
      <c r="F14117" s="5">
        <v>262.92</v>
      </c>
    </row>
    <row r="14118" spans="5:6" x14ac:dyDescent="0.25">
      <c r="E14118" t="s">
        <v>6166</v>
      </c>
      <c r="F14118" s="5">
        <v>262.92</v>
      </c>
    </row>
    <row r="14119" spans="5:6" x14ac:dyDescent="0.25">
      <c r="E14119" t="s">
        <v>10500</v>
      </c>
      <c r="F14119" s="5">
        <v>262.88220000000001</v>
      </c>
    </row>
    <row r="14120" spans="5:6" x14ac:dyDescent="0.25">
      <c r="E14120" t="s">
        <v>17305</v>
      </c>
      <c r="F14120" s="5">
        <v>262.8821999999999</v>
      </c>
    </row>
    <row r="14121" spans="5:6" x14ac:dyDescent="0.25">
      <c r="E14121" t="s">
        <v>16418</v>
      </c>
      <c r="F14121" s="5">
        <v>262.8821999999999</v>
      </c>
    </row>
    <row r="14122" spans="5:6" x14ac:dyDescent="0.25">
      <c r="E14122" t="s">
        <v>13111</v>
      </c>
      <c r="F14122" s="5">
        <v>262.8821999999999</v>
      </c>
    </row>
    <row r="14123" spans="5:6" x14ac:dyDescent="0.25">
      <c r="E14123" t="s">
        <v>11193</v>
      </c>
      <c r="F14123" s="5">
        <v>262.8821999999999</v>
      </c>
    </row>
    <row r="14124" spans="5:6" x14ac:dyDescent="0.25">
      <c r="E14124" t="s">
        <v>10193</v>
      </c>
      <c r="F14124" s="5">
        <v>262.8821999999999</v>
      </c>
    </row>
    <row r="14125" spans="5:6" x14ac:dyDescent="0.25">
      <c r="E14125" t="s">
        <v>6927</v>
      </c>
      <c r="F14125" s="5">
        <v>262.8821999999999</v>
      </c>
    </row>
    <row r="14126" spans="5:6" x14ac:dyDescent="0.25">
      <c r="E14126" t="s">
        <v>4937</v>
      </c>
      <c r="F14126" s="5">
        <v>262.8821999999999</v>
      </c>
    </row>
    <row r="14127" spans="5:6" x14ac:dyDescent="0.25">
      <c r="E14127" t="s">
        <v>11943</v>
      </c>
      <c r="F14127" s="5">
        <v>262.84440000000001</v>
      </c>
    </row>
    <row r="14128" spans="5:6" x14ac:dyDescent="0.25">
      <c r="E14128" t="s">
        <v>17851</v>
      </c>
      <c r="F14128" s="5">
        <v>262.83179999999993</v>
      </c>
    </row>
    <row r="14129" spans="5:6" x14ac:dyDescent="0.25">
      <c r="E14129" t="s">
        <v>16628</v>
      </c>
      <c r="F14129" s="5">
        <v>262.83179999999993</v>
      </c>
    </row>
    <row r="14130" spans="5:6" x14ac:dyDescent="0.25">
      <c r="E14130" t="s">
        <v>13477</v>
      </c>
      <c r="F14130" s="5">
        <v>262.83179999999993</v>
      </c>
    </row>
    <row r="14131" spans="5:6" x14ac:dyDescent="0.25">
      <c r="E14131" t="s">
        <v>11331</v>
      </c>
      <c r="F14131" s="5">
        <v>262.83179999999993</v>
      </c>
    </row>
    <row r="14132" spans="5:6" x14ac:dyDescent="0.25">
      <c r="E14132" t="s">
        <v>8517</v>
      </c>
      <c r="F14132" s="5">
        <v>262.83179999999993</v>
      </c>
    </row>
    <row r="14133" spans="5:6" x14ac:dyDescent="0.25">
      <c r="E14133" t="s">
        <v>3434</v>
      </c>
      <c r="F14133" s="5">
        <v>262.83179999999993</v>
      </c>
    </row>
    <row r="14134" spans="5:6" x14ac:dyDescent="0.25">
      <c r="E14134" t="s">
        <v>9190</v>
      </c>
      <c r="F14134" s="5">
        <v>262.83100000000002</v>
      </c>
    </row>
    <row r="14135" spans="5:6" x14ac:dyDescent="0.25">
      <c r="E14135" t="s">
        <v>9842</v>
      </c>
      <c r="F14135" s="5">
        <v>262.78769999999997</v>
      </c>
    </row>
    <row r="14136" spans="5:6" x14ac:dyDescent="0.25">
      <c r="E14136" t="s">
        <v>12208</v>
      </c>
      <c r="F14136" s="5">
        <v>262.76880000000006</v>
      </c>
    </row>
    <row r="14137" spans="5:6" x14ac:dyDescent="0.25">
      <c r="E14137" t="s">
        <v>11993</v>
      </c>
      <c r="F14137" s="5">
        <v>262.7688</v>
      </c>
    </row>
    <row r="14138" spans="5:6" x14ac:dyDescent="0.25">
      <c r="E14138" t="s">
        <v>18901</v>
      </c>
      <c r="F14138" s="5">
        <v>262.7373</v>
      </c>
    </row>
    <row r="14139" spans="5:6" x14ac:dyDescent="0.25">
      <c r="E14139" t="s">
        <v>4499</v>
      </c>
      <c r="F14139" s="5">
        <v>262.73099999999999</v>
      </c>
    </row>
    <row r="14140" spans="5:6" x14ac:dyDescent="0.25">
      <c r="E14140" t="s">
        <v>4567</v>
      </c>
      <c r="F14140" s="5">
        <v>262.7251</v>
      </c>
    </row>
    <row r="14141" spans="5:6" x14ac:dyDescent="0.25">
      <c r="E14141" t="s">
        <v>9605</v>
      </c>
      <c r="F14141" s="5">
        <v>262.6936</v>
      </c>
    </row>
    <row r="14142" spans="5:6" x14ac:dyDescent="0.25">
      <c r="E14142" t="s">
        <v>5320</v>
      </c>
      <c r="F14142" s="5">
        <v>262.6936</v>
      </c>
    </row>
    <row r="14143" spans="5:6" x14ac:dyDescent="0.25">
      <c r="E14143" t="s">
        <v>17244</v>
      </c>
      <c r="F14143" s="5">
        <v>262.48059999999998</v>
      </c>
    </row>
    <row r="14144" spans="5:6" x14ac:dyDescent="0.25">
      <c r="E14144" t="s">
        <v>9936</v>
      </c>
      <c r="F14144" s="5">
        <v>262.43099999999998</v>
      </c>
    </row>
    <row r="14145" spans="5:6" x14ac:dyDescent="0.25">
      <c r="E14145" t="s">
        <v>2198</v>
      </c>
      <c r="F14145" s="5">
        <v>262.2176</v>
      </c>
    </row>
    <row r="14146" spans="5:6" x14ac:dyDescent="0.25">
      <c r="E14146" t="s">
        <v>18990</v>
      </c>
      <c r="F14146" s="5">
        <v>262.05149999999998</v>
      </c>
    </row>
    <row r="14147" spans="5:6" x14ac:dyDescent="0.25">
      <c r="E14147" t="s">
        <v>6319</v>
      </c>
      <c r="F14147" s="5">
        <v>262.00479999999999</v>
      </c>
    </row>
    <row r="14148" spans="5:6" x14ac:dyDescent="0.25">
      <c r="E14148" t="s">
        <v>1728</v>
      </c>
      <c r="F14148" s="5">
        <v>261.99239999999998</v>
      </c>
    </row>
    <row r="14149" spans="5:6" x14ac:dyDescent="0.25">
      <c r="E14149" t="s">
        <v>17272</v>
      </c>
      <c r="F14149" s="5">
        <v>261.80670000000003</v>
      </c>
    </row>
    <row r="14150" spans="5:6" x14ac:dyDescent="0.25">
      <c r="E14150" t="s">
        <v>14907</v>
      </c>
      <c r="F14150" s="5">
        <v>261.7672</v>
      </c>
    </row>
    <row r="14151" spans="5:6" x14ac:dyDescent="0.25">
      <c r="E14151" t="s">
        <v>3526</v>
      </c>
      <c r="F14151" s="5">
        <v>261.54830000000004</v>
      </c>
    </row>
    <row r="14152" spans="5:6" x14ac:dyDescent="0.25">
      <c r="E14152" t="s">
        <v>14547</v>
      </c>
      <c r="F14152" s="5">
        <v>261.49790000000002</v>
      </c>
    </row>
    <row r="14153" spans="5:6" x14ac:dyDescent="0.25">
      <c r="E14153" t="s">
        <v>5551</v>
      </c>
      <c r="F14153" s="5">
        <v>261.49790000000002</v>
      </c>
    </row>
    <row r="14154" spans="5:6" x14ac:dyDescent="0.25">
      <c r="E14154" t="s">
        <v>14592</v>
      </c>
      <c r="F14154" s="5">
        <v>261.49780000000004</v>
      </c>
    </row>
    <row r="14155" spans="5:6" x14ac:dyDescent="0.25">
      <c r="E14155" t="s">
        <v>1437</v>
      </c>
      <c r="F14155" s="5">
        <v>261.4853</v>
      </c>
    </row>
    <row r="14156" spans="5:6" x14ac:dyDescent="0.25">
      <c r="E14156" t="s">
        <v>16582</v>
      </c>
      <c r="F14156" s="5">
        <v>261.43050000000005</v>
      </c>
    </row>
    <row r="14157" spans="5:6" x14ac:dyDescent="0.25">
      <c r="E14157" t="s">
        <v>17450</v>
      </c>
      <c r="F14157" s="5">
        <v>261.43050000000005</v>
      </c>
    </row>
    <row r="14158" spans="5:6" x14ac:dyDescent="0.25">
      <c r="E14158" t="s">
        <v>11738</v>
      </c>
      <c r="F14158" s="5">
        <v>261.43050000000005</v>
      </c>
    </row>
    <row r="14159" spans="5:6" x14ac:dyDescent="0.25">
      <c r="E14159" t="s">
        <v>11672</v>
      </c>
      <c r="F14159" s="5">
        <v>261.43050000000005</v>
      </c>
    </row>
    <row r="14160" spans="5:6" x14ac:dyDescent="0.25">
      <c r="E14160" t="s">
        <v>8759</v>
      </c>
      <c r="F14160" s="5">
        <v>261.43050000000005</v>
      </c>
    </row>
    <row r="14161" spans="5:6" x14ac:dyDescent="0.25">
      <c r="E14161" t="s">
        <v>7088</v>
      </c>
      <c r="F14161" s="5">
        <v>261.43050000000005</v>
      </c>
    </row>
    <row r="14162" spans="5:6" x14ac:dyDescent="0.25">
      <c r="E14162" t="s">
        <v>7258</v>
      </c>
      <c r="F14162" s="5">
        <v>261.43050000000005</v>
      </c>
    </row>
    <row r="14163" spans="5:6" x14ac:dyDescent="0.25">
      <c r="E14163" t="s">
        <v>3540</v>
      </c>
      <c r="F14163" s="5">
        <v>261.43050000000005</v>
      </c>
    </row>
    <row r="14164" spans="5:6" x14ac:dyDescent="0.25">
      <c r="E14164" t="s">
        <v>3031</v>
      </c>
      <c r="F14164" s="5">
        <v>261.43050000000005</v>
      </c>
    </row>
    <row r="14165" spans="5:6" x14ac:dyDescent="0.25">
      <c r="E14165" t="s">
        <v>7987</v>
      </c>
      <c r="F14165" s="5">
        <v>261.1857</v>
      </c>
    </row>
    <row r="14166" spans="5:6" x14ac:dyDescent="0.25">
      <c r="E14166" t="s">
        <v>9922</v>
      </c>
      <c r="F14166" s="5">
        <v>261.08010000000002</v>
      </c>
    </row>
    <row r="14167" spans="5:6" x14ac:dyDescent="0.25">
      <c r="E14167" t="s">
        <v>6439</v>
      </c>
      <c r="F14167" s="5">
        <v>261.0571000000001</v>
      </c>
    </row>
    <row r="14168" spans="5:6" x14ac:dyDescent="0.25">
      <c r="E14168" t="s">
        <v>8378</v>
      </c>
      <c r="F14168" s="5">
        <v>260.87300000000005</v>
      </c>
    </row>
    <row r="14169" spans="5:6" x14ac:dyDescent="0.25">
      <c r="E14169" t="s">
        <v>10593</v>
      </c>
      <c r="F14169" s="5">
        <v>260.43530000000004</v>
      </c>
    </row>
    <row r="14170" spans="5:6" x14ac:dyDescent="0.25">
      <c r="E14170" t="s">
        <v>17435</v>
      </c>
      <c r="F14170" s="5">
        <v>260.1961</v>
      </c>
    </row>
    <row r="14171" spans="5:6" x14ac:dyDescent="0.25">
      <c r="E14171" t="s">
        <v>1298</v>
      </c>
      <c r="F14171" s="5">
        <v>260.16540000000003</v>
      </c>
    </row>
    <row r="14172" spans="5:6" x14ac:dyDescent="0.25">
      <c r="E14172" t="s">
        <v>17229</v>
      </c>
      <c r="F14172" s="5">
        <v>260.04250000000002</v>
      </c>
    </row>
    <row r="14173" spans="5:6" x14ac:dyDescent="0.25">
      <c r="E14173" t="s">
        <v>6747</v>
      </c>
      <c r="F14173" s="5">
        <v>259.93289999999996</v>
      </c>
    </row>
    <row r="14174" spans="5:6" x14ac:dyDescent="0.25">
      <c r="E14174" t="s">
        <v>11998</v>
      </c>
      <c r="F14174" s="5">
        <v>259.81539999999995</v>
      </c>
    </row>
    <row r="14175" spans="5:6" x14ac:dyDescent="0.25">
      <c r="E14175" t="s">
        <v>2401</v>
      </c>
      <c r="F14175" s="5">
        <v>259.7081</v>
      </c>
    </row>
    <row r="14176" spans="5:6" x14ac:dyDescent="0.25">
      <c r="E14176" t="s">
        <v>12172</v>
      </c>
      <c r="F14176" s="5">
        <v>259.69550000000004</v>
      </c>
    </row>
    <row r="14177" spans="5:6" x14ac:dyDescent="0.25">
      <c r="E14177" t="s">
        <v>12549</v>
      </c>
      <c r="F14177" s="5">
        <v>259.68290000000007</v>
      </c>
    </row>
    <row r="14178" spans="5:6" x14ac:dyDescent="0.25">
      <c r="E14178" t="s">
        <v>13747</v>
      </c>
      <c r="F14178" s="5">
        <v>259.6703</v>
      </c>
    </row>
    <row r="14179" spans="5:6" x14ac:dyDescent="0.25">
      <c r="E14179" t="s">
        <v>8943</v>
      </c>
      <c r="F14179" s="5">
        <v>259.6703</v>
      </c>
    </row>
    <row r="14180" spans="5:6" x14ac:dyDescent="0.25">
      <c r="E14180" t="s">
        <v>15354</v>
      </c>
      <c r="F14180" s="5">
        <v>259.60730000000001</v>
      </c>
    </row>
    <row r="14181" spans="5:6" x14ac:dyDescent="0.25">
      <c r="E14181" t="s">
        <v>11049</v>
      </c>
      <c r="F14181" s="5">
        <v>259.60730000000001</v>
      </c>
    </row>
    <row r="14182" spans="5:6" x14ac:dyDescent="0.25">
      <c r="E14182" t="s">
        <v>10165</v>
      </c>
      <c r="F14182" s="5">
        <v>259.60730000000001</v>
      </c>
    </row>
    <row r="14183" spans="5:6" x14ac:dyDescent="0.25">
      <c r="E14183" t="s">
        <v>13663</v>
      </c>
      <c r="F14183" s="5">
        <v>259.49539999999996</v>
      </c>
    </row>
    <row r="14184" spans="5:6" x14ac:dyDescent="0.25">
      <c r="E14184" t="s">
        <v>10590</v>
      </c>
      <c r="F14184" s="5">
        <v>259.44830000000002</v>
      </c>
    </row>
    <row r="14185" spans="5:6" x14ac:dyDescent="0.25">
      <c r="E14185" t="s">
        <v>2540</v>
      </c>
      <c r="F14185" s="5">
        <v>259.43830000000003</v>
      </c>
    </row>
    <row r="14186" spans="5:6" x14ac:dyDescent="0.25">
      <c r="E14186" t="s">
        <v>4563</v>
      </c>
      <c r="F14186" s="5">
        <v>259.1687</v>
      </c>
    </row>
    <row r="14187" spans="5:6" x14ac:dyDescent="0.25">
      <c r="E14187" t="s">
        <v>8301</v>
      </c>
      <c r="F14187" s="5">
        <v>258.85000000000002</v>
      </c>
    </row>
    <row r="14188" spans="5:6" x14ac:dyDescent="0.25">
      <c r="E14188" t="s">
        <v>2993</v>
      </c>
      <c r="F14188" s="5">
        <v>258.67160000000001</v>
      </c>
    </row>
    <row r="14189" spans="5:6" x14ac:dyDescent="0.25">
      <c r="E14189" t="s">
        <v>4601</v>
      </c>
      <c r="F14189" s="5">
        <v>258.64940000000001</v>
      </c>
    </row>
    <row r="14190" spans="5:6" x14ac:dyDescent="0.25">
      <c r="E14190" t="s">
        <v>13853</v>
      </c>
      <c r="F14190" s="5">
        <v>258.61830000000003</v>
      </c>
    </row>
    <row r="14191" spans="5:6" x14ac:dyDescent="0.25">
      <c r="E14191" t="s">
        <v>13992</v>
      </c>
      <c r="F14191" s="5">
        <v>258.50070000000005</v>
      </c>
    </row>
    <row r="14192" spans="5:6" x14ac:dyDescent="0.25">
      <c r="E14192" t="s">
        <v>11069</v>
      </c>
      <c r="F14192" s="5">
        <v>258.41829999999999</v>
      </c>
    </row>
    <row r="14193" spans="5:6" x14ac:dyDescent="0.25">
      <c r="E14193" t="s">
        <v>13160</v>
      </c>
      <c r="F14193" s="5">
        <v>258.40570000000002</v>
      </c>
    </row>
    <row r="14194" spans="5:6" x14ac:dyDescent="0.25">
      <c r="E14194" t="s">
        <v>14276</v>
      </c>
      <c r="F14194" s="5">
        <v>258.36159999999995</v>
      </c>
    </row>
    <row r="14195" spans="5:6" x14ac:dyDescent="0.25">
      <c r="E14195" t="s">
        <v>16643</v>
      </c>
      <c r="F14195" s="5">
        <v>258.19470000000001</v>
      </c>
    </row>
    <row r="14196" spans="5:6" x14ac:dyDescent="0.25">
      <c r="E14196" t="s">
        <v>16141</v>
      </c>
      <c r="F14196" s="5">
        <v>257.94799999999998</v>
      </c>
    </row>
    <row r="14197" spans="5:6" x14ac:dyDescent="0.25">
      <c r="E14197" t="s">
        <v>15884</v>
      </c>
      <c r="F14197" s="5">
        <v>257.84820000000002</v>
      </c>
    </row>
    <row r="14198" spans="5:6" x14ac:dyDescent="0.25">
      <c r="E14198" t="s">
        <v>2821</v>
      </c>
      <c r="F14198" s="5">
        <v>257.74900000000008</v>
      </c>
    </row>
    <row r="14199" spans="5:6" x14ac:dyDescent="0.25">
      <c r="E14199" t="s">
        <v>9582</v>
      </c>
      <c r="F14199" s="5">
        <v>257.70409999999998</v>
      </c>
    </row>
    <row r="14200" spans="5:6" x14ac:dyDescent="0.25">
      <c r="E14200" t="s">
        <v>17406</v>
      </c>
      <c r="F14200" s="5">
        <v>257.47300000000007</v>
      </c>
    </row>
    <row r="14201" spans="5:6" x14ac:dyDescent="0.25">
      <c r="E14201" t="s">
        <v>13761</v>
      </c>
      <c r="F14201" s="5">
        <v>257.19149999999996</v>
      </c>
    </row>
    <row r="14202" spans="5:6" x14ac:dyDescent="0.25">
      <c r="E14202" t="s">
        <v>11684</v>
      </c>
      <c r="F14202" s="5">
        <v>257.14850000000001</v>
      </c>
    </row>
    <row r="14203" spans="5:6" x14ac:dyDescent="0.25">
      <c r="E14203" t="s">
        <v>4644</v>
      </c>
      <c r="F14203" s="5">
        <v>256.99110000000002</v>
      </c>
    </row>
    <row r="14204" spans="5:6" x14ac:dyDescent="0.25">
      <c r="E14204" t="s">
        <v>14108</v>
      </c>
      <c r="F14204" s="5">
        <v>256.98490000000004</v>
      </c>
    </row>
    <row r="14205" spans="5:6" x14ac:dyDescent="0.25">
      <c r="E14205" t="s">
        <v>3453</v>
      </c>
      <c r="F14205" s="5">
        <v>256.93780000000004</v>
      </c>
    </row>
    <row r="14206" spans="5:6" x14ac:dyDescent="0.25">
      <c r="E14206" t="s">
        <v>17344</v>
      </c>
      <c r="F14206" s="5">
        <v>256.89190000000002</v>
      </c>
    </row>
    <row r="14207" spans="5:6" x14ac:dyDescent="0.25">
      <c r="E14207" t="s">
        <v>14365</v>
      </c>
      <c r="F14207" s="5">
        <v>256.55920000000003</v>
      </c>
    </row>
    <row r="14208" spans="5:6" x14ac:dyDescent="0.25">
      <c r="E14208" t="s">
        <v>12533</v>
      </c>
      <c r="F14208" s="5">
        <v>256.55920000000003</v>
      </c>
    </row>
    <row r="14209" spans="5:6" x14ac:dyDescent="0.25">
      <c r="E14209" t="s">
        <v>12768</v>
      </c>
      <c r="F14209" s="5">
        <v>256.55290000000002</v>
      </c>
    </row>
    <row r="14210" spans="5:6" x14ac:dyDescent="0.25">
      <c r="E14210" t="s">
        <v>10101</v>
      </c>
      <c r="F14210" s="5">
        <v>256.54660000000001</v>
      </c>
    </row>
    <row r="14211" spans="5:6" x14ac:dyDescent="0.25">
      <c r="E14211" t="s">
        <v>7211</v>
      </c>
      <c r="F14211" s="5">
        <v>256.54029999999995</v>
      </c>
    </row>
    <row r="14212" spans="5:6" x14ac:dyDescent="0.25">
      <c r="E14212" t="s">
        <v>17809</v>
      </c>
      <c r="F14212" s="5">
        <v>256.52140000000003</v>
      </c>
    </row>
    <row r="14213" spans="5:6" x14ac:dyDescent="0.25">
      <c r="E14213" t="s">
        <v>9125</v>
      </c>
      <c r="F14213" s="5">
        <v>256.52140000000003</v>
      </c>
    </row>
    <row r="14214" spans="5:6" x14ac:dyDescent="0.25">
      <c r="E14214" t="s">
        <v>16339</v>
      </c>
      <c r="F14214" s="5">
        <v>256.52139999999997</v>
      </c>
    </row>
    <row r="14215" spans="5:6" x14ac:dyDescent="0.25">
      <c r="E14215" t="s">
        <v>5274</v>
      </c>
      <c r="F14215" s="5">
        <v>256.48990000000003</v>
      </c>
    </row>
    <row r="14216" spans="5:6" x14ac:dyDescent="0.25">
      <c r="E14216" t="s">
        <v>14174</v>
      </c>
      <c r="F14216" s="5">
        <v>256.48360000000002</v>
      </c>
    </row>
    <row r="14217" spans="5:6" x14ac:dyDescent="0.25">
      <c r="E14217" t="s">
        <v>12600</v>
      </c>
      <c r="F14217" s="5">
        <v>256.48360000000002</v>
      </c>
    </row>
    <row r="14218" spans="5:6" x14ac:dyDescent="0.25">
      <c r="E14218" t="s">
        <v>5259</v>
      </c>
      <c r="F14218" s="5">
        <v>256.48360000000002</v>
      </c>
    </row>
    <row r="14219" spans="5:6" x14ac:dyDescent="0.25">
      <c r="E14219" t="s">
        <v>15454</v>
      </c>
      <c r="F14219" s="5">
        <v>256.48359999999997</v>
      </c>
    </row>
    <row r="14220" spans="5:6" x14ac:dyDescent="0.25">
      <c r="E14220" t="s">
        <v>2516</v>
      </c>
      <c r="F14220" s="5">
        <v>256.28709999999995</v>
      </c>
    </row>
    <row r="14221" spans="5:6" x14ac:dyDescent="0.25">
      <c r="E14221" t="s">
        <v>7929</v>
      </c>
      <c r="F14221" s="5">
        <v>256.15949999999998</v>
      </c>
    </row>
    <row r="14222" spans="5:6" x14ac:dyDescent="0.25">
      <c r="E14222" t="s">
        <v>16567</v>
      </c>
      <c r="F14222" s="5">
        <v>255.9401</v>
      </c>
    </row>
    <row r="14223" spans="5:6" x14ac:dyDescent="0.25">
      <c r="E14223" t="s">
        <v>3022</v>
      </c>
      <c r="F14223" s="5">
        <v>255.92180000000008</v>
      </c>
    </row>
    <row r="14224" spans="5:6" x14ac:dyDescent="0.25">
      <c r="E14224" t="s">
        <v>13674</v>
      </c>
      <c r="F14224" s="5">
        <v>255.83940000000004</v>
      </c>
    </row>
    <row r="14225" spans="5:6" x14ac:dyDescent="0.25">
      <c r="E14225" t="s">
        <v>11655</v>
      </c>
      <c r="F14225" s="5">
        <v>255.81980000000001</v>
      </c>
    </row>
    <row r="14226" spans="5:6" x14ac:dyDescent="0.25">
      <c r="E14226" t="s">
        <v>7791</v>
      </c>
      <c r="F14226" s="5">
        <v>255.61809999999997</v>
      </c>
    </row>
    <row r="14227" spans="5:6" x14ac:dyDescent="0.25">
      <c r="E14227" t="s">
        <v>18623</v>
      </c>
      <c r="F14227" s="5">
        <v>255.60129999999995</v>
      </c>
    </row>
    <row r="14228" spans="5:6" x14ac:dyDescent="0.25">
      <c r="E14228" t="s">
        <v>14093</v>
      </c>
      <c r="F14228" s="5">
        <v>255.60129999999995</v>
      </c>
    </row>
    <row r="14229" spans="5:6" x14ac:dyDescent="0.25">
      <c r="E14229" t="s">
        <v>11929</v>
      </c>
      <c r="F14229" s="5">
        <v>255.60129999999995</v>
      </c>
    </row>
    <row r="14230" spans="5:6" x14ac:dyDescent="0.25">
      <c r="E14230" t="s">
        <v>5977</v>
      </c>
      <c r="F14230" s="5">
        <v>255.60129999999995</v>
      </c>
    </row>
    <row r="14231" spans="5:6" x14ac:dyDescent="0.25">
      <c r="E14231" t="s">
        <v>3789</v>
      </c>
      <c r="F14231" s="5">
        <v>255.60129999999995</v>
      </c>
    </row>
    <row r="14232" spans="5:6" x14ac:dyDescent="0.25">
      <c r="E14232" t="s">
        <v>3858</v>
      </c>
      <c r="F14232" s="5">
        <v>255.60129999999995</v>
      </c>
    </row>
    <row r="14233" spans="5:6" x14ac:dyDescent="0.25">
      <c r="E14233" t="s">
        <v>8669</v>
      </c>
      <c r="F14233" s="5">
        <v>255.49409999999997</v>
      </c>
    </row>
    <row r="14234" spans="5:6" x14ac:dyDescent="0.25">
      <c r="E14234" t="s">
        <v>17191</v>
      </c>
      <c r="F14234" s="5">
        <v>255.29460000000003</v>
      </c>
    </row>
    <row r="14235" spans="5:6" x14ac:dyDescent="0.25">
      <c r="E14235" t="s">
        <v>15156</v>
      </c>
      <c r="F14235" s="5">
        <v>255.26690000000002</v>
      </c>
    </row>
    <row r="14236" spans="5:6" x14ac:dyDescent="0.25">
      <c r="E14236" t="s">
        <v>7795</v>
      </c>
      <c r="F14236" s="5">
        <v>255.19780000000003</v>
      </c>
    </row>
    <row r="14237" spans="5:6" x14ac:dyDescent="0.25">
      <c r="E14237" t="s">
        <v>1732</v>
      </c>
      <c r="F14237" s="5">
        <v>255.15600000000001</v>
      </c>
    </row>
    <row r="14238" spans="5:6" x14ac:dyDescent="0.25">
      <c r="E14238" t="s">
        <v>13036</v>
      </c>
      <c r="F14238" s="5">
        <v>255.10700000000006</v>
      </c>
    </row>
    <row r="14239" spans="5:6" x14ac:dyDescent="0.25">
      <c r="E14239" t="s">
        <v>10411</v>
      </c>
      <c r="F14239" s="5">
        <v>254.90980000000008</v>
      </c>
    </row>
    <row r="14240" spans="5:6" x14ac:dyDescent="0.25">
      <c r="E14240" t="s">
        <v>4451</v>
      </c>
      <c r="F14240" s="5">
        <v>254.88200000000006</v>
      </c>
    </row>
    <row r="14241" spans="5:6" x14ac:dyDescent="0.25">
      <c r="E14241" t="s">
        <v>5164</v>
      </c>
      <c r="F14241" s="5">
        <v>254.83270000000002</v>
      </c>
    </row>
    <row r="14242" spans="5:6" x14ac:dyDescent="0.25">
      <c r="E14242" t="s">
        <v>2178</v>
      </c>
      <c r="F14242" s="5">
        <v>254.70020000000005</v>
      </c>
    </row>
    <row r="14243" spans="5:6" x14ac:dyDescent="0.25">
      <c r="E14243" t="s">
        <v>11460</v>
      </c>
      <c r="F14243" s="5">
        <v>254.68720000000002</v>
      </c>
    </row>
    <row r="14244" spans="5:6" x14ac:dyDescent="0.25">
      <c r="E14244" t="s">
        <v>9151</v>
      </c>
      <c r="F14244" s="5">
        <v>254.63709999999998</v>
      </c>
    </row>
    <row r="14245" spans="5:6" x14ac:dyDescent="0.25">
      <c r="E14245" t="s">
        <v>8873</v>
      </c>
      <c r="F14245" s="5">
        <v>254.59970000000001</v>
      </c>
    </row>
    <row r="14246" spans="5:6" x14ac:dyDescent="0.25">
      <c r="E14246" t="s">
        <v>9658</v>
      </c>
      <c r="F14246" s="5">
        <v>254.59969999999998</v>
      </c>
    </row>
    <row r="14247" spans="5:6" x14ac:dyDescent="0.25">
      <c r="E14247" t="s">
        <v>11728</v>
      </c>
      <c r="F14247" s="5">
        <v>254.43050000000002</v>
      </c>
    </row>
    <row r="14248" spans="5:6" x14ac:dyDescent="0.25">
      <c r="E14248" t="s">
        <v>10878</v>
      </c>
      <c r="F14248" s="5">
        <v>254.34840000000003</v>
      </c>
    </row>
    <row r="14249" spans="5:6" x14ac:dyDescent="0.25">
      <c r="E14249" t="s">
        <v>5719</v>
      </c>
      <c r="F14249" s="5">
        <v>254.08669999999995</v>
      </c>
    </row>
    <row r="14250" spans="5:6" x14ac:dyDescent="0.25">
      <c r="E14250" t="s">
        <v>2324</v>
      </c>
      <c r="F14250" s="5">
        <v>254.06779999999995</v>
      </c>
    </row>
    <row r="14251" spans="5:6" x14ac:dyDescent="0.25">
      <c r="E14251" t="s">
        <v>7365</v>
      </c>
      <c r="F14251" s="5">
        <v>254.06740000000002</v>
      </c>
    </row>
    <row r="14252" spans="5:6" x14ac:dyDescent="0.25">
      <c r="E14252" t="s">
        <v>5762</v>
      </c>
      <c r="F14252" s="5">
        <v>253.83160000000001</v>
      </c>
    </row>
    <row r="14253" spans="5:6" x14ac:dyDescent="0.25">
      <c r="E14253" t="s">
        <v>18503</v>
      </c>
      <c r="F14253" s="5">
        <v>253.48480000000006</v>
      </c>
    </row>
    <row r="14254" spans="5:6" x14ac:dyDescent="0.25">
      <c r="E14254" t="s">
        <v>13971</v>
      </c>
      <c r="F14254" s="5">
        <v>253.48469999999995</v>
      </c>
    </row>
    <row r="14255" spans="5:6" x14ac:dyDescent="0.25">
      <c r="E14255" t="s">
        <v>17592</v>
      </c>
      <c r="F14255" s="5">
        <v>253.44810000000001</v>
      </c>
    </row>
    <row r="14256" spans="5:6" x14ac:dyDescent="0.25">
      <c r="E14256" t="s">
        <v>18878</v>
      </c>
      <c r="F14256" s="5">
        <v>253.44159999999994</v>
      </c>
    </row>
    <row r="14257" spans="5:6" x14ac:dyDescent="0.25">
      <c r="E14257" t="s">
        <v>1961</v>
      </c>
      <c r="F14257" s="5">
        <v>253.43550000000005</v>
      </c>
    </row>
    <row r="14258" spans="5:6" x14ac:dyDescent="0.25">
      <c r="E14258" t="s">
        <v>966</v>
      </c>
      <c r="F14258" s="5">
        <v>253.405</v>
      </c>
    </row>
    <row r="14259" spans="5:6" x14ac:dyDescent="0.25">
      <c r="E14259" t="s">
        <v>2965</v>
      </c>
      <c r="F14259" s="5">
        <v>253.40399999999997</v>
      </c>
    </row>
    <row r="14260" spans="5:6" x14ac:dyDescent="0.25">
      <c r="E14260" t="s">
        <v>10610</v>
      </c>
      <c r="F14260" s="5">
        <v>253.35990000000001</v>
      </c>
    </row>
    <row r="14261" spans="5:6" x14ac:dyDescent="0.25">
      <c r="E14261" t="s">
        <v>15123</v>
      </c>
      <c r="F14261" s="5">
        <v>253.31580000000002</v>
      </c>
    </row>
    <row r="14262" spans="5:6" x14ac:dyDescent="0.25">
      <c r="E14262" t="s">
        <v>12595</v>
      </c>
      <c r="F14262" s="5">
        <v>253.2987</v>
      </c>
    </row>
    <row r="14263" spans="5:6" x14ac:dyDescent="0.25">
      <c r="E14263" t="s">
        <v>2442</v>
      </c>
      <c r="F14263" s="5">
        <v>252.9796</v>
      </c>
    </row>
    <row r="14264" spans="5:6" x14ac:dyDescent="0.25">
      <c r="E14264" t="s">
        <v>4370</v>
      </c>
      <c r="F14264" s="5">
        <v>252.91460000000001</v>
      </c>
    </row>
    <row r="14265" spans="5:6" x14ac:dyDescent="0.25">
      <c r="E14265" t="s">
        <v>5137</v>
      </c>
      <c r="F14265" s="5">
        <v>252.80320000000003</v>
      </c>
    </row>
    <row r="14266" spans="5:6" x14ac:dyDescent="0.25">
      <c r="E14266" t="s">
        <v>3757</v>
      </c>
      <c r="F14266" s="5">
        <v>252.74760000000003</v>
      </c>
    </row>
    <row r="14267" spans="5:6" x14ac:dyDescent="0.25">
      <c r="E14267" t="s">
        <v>15266</v>
      </c>
      <c r="F14267" s="5">
        <v>252.72880000000001</v>
      </c>
    </row>
    <row r="14268" spans="5:6" x14ac:dyDescent="0.25">
      <c r="E14268" t="s">
        <v>15741</v>
      </c>
      <c r="F14268" s="5">
        <v>252.68309999999994</v>
      </c>
    </row>
    <row r="14269" spans="5:6" x14ac:dyDescent="0.25">
      <c r="E14269" t="s">
        <v>7738</v>
      </c>
      <c r="F14269" s="5">
        <v>252.46640000000011</v>
      </c>
    </row>
    <row r="14270" spans="5:6" x14ac:dyDescent="0.25">
      <c r="E14270" t="s">
        <v>10027</v>
      </c>
      <c r="F14270" s="5">
        <v>252.13939999999999</v>
      </c>
    </row>
    <row r="14271" spans="5:6" x14ac:dyDescent="0.25">
      <c r="E14271" t="s">
        <v>15087</v>
      </c>
      <c r="F14271" s="5">
        <v>252.11419999999995</v>
      </c>
    </row>
    <row r="14272" spans="5:6" x14ac:dyDescent="0.25">
      <c r="E14272" t="s">
        <v>9667</v>
      </c>
      <c r="F14272" s="5">
        <v>252.05870000000004</v>
      </c>
    </row>
    <row r="14273" spans="5:6" x14ac:dyDescent="0.25">
      <c r="E14273" t="s">
        <v>15832</v>
      </c>
      <c r="F14273" s="5">
        <v>251.97149999999999</v>
      </c>
    </row>
    <row r="14274" spans="5:6" x14ac:dyDescent="0.25">
      <c r="E14274" t="s">
        <v>1193</v>
      </c>
      <c r="F14274" s="5">
        <v>251.8579</v>
      </c>
    </row>
    <row r="14275" spans="5:6" x14ac:dyDescent="0.25">
      <c r="E14275" t="s">
        <v>12107</v>
      </c>
      <c r="F14275" s="5">
        <v>251.68750000000006</v>
      </c>
    </row>
    <row r="14276" spans="5:6" x14ac:dyDescent="0.25">
      <c r="E14276" t="s">
        <v>1344</v>
      </c>
      <c r="F14276" s="5">
        <v>251.6764</v>
      </c>
    </row>
    <row r="14277" spans="5:6" x14ac:dyDescent="0.25">
      <c r="E14277" t="s">
        <v>7817</v>
      </c>
      <c r="F14277" s="5">
        <v>251.67140000000001</v>
      </c>
    </row>
    <row r="14278" spans="5:6" x14ac:dyDescent="0.25">
      <c r="E14278" t="s">
        <v>17800</v>
      </c>
      <c r="F14278" s="5">
        <v>251.55479999999997</v>
      </c>
    </row>
    <row r="14279" spans="5:6" x14ac:dyDescent="0.25">
      <c r="E14279" t="s">
        <v>7490</v>
      </c>
      <c r="F14279" s="5">
        <v>251.53860000000003</v>
      </c>
    </row>
    <row r="14280" spans="5:6" x14ac:dyDescent="0.25">
      <c r="E14280" t="s">
        <v>2571</v>
      </c>
      <c r="F14280" s="5">
        <v>251.47770000000006</v>
      </c>
    </row>
    <row r="14281" spans="5:6" x14ac:dyDescent="0.25">
      <c r="E14281" t="s">
        <v>5893</v>
      </c>
      <c r="F14281" s="5">
        <v>251.43830000000003</v>
      </c>
    </row>
    <row r="14282" spans="5:6" x14ac:dyDescent="0.25">
      <c r="E14282" t="s">
        <v>18243</v>
      </c>
      <c r="F14282" s="5">
        <v>251.41889999999992</v>
      </c>
    </row>
    <row r="14283" spans="5:6" x14ac:dyDescent="0.25">
      <c r="E14283" t="s">
        <v>2819</v>
      </c>
      <c r="F14283" s="5">
        <v>251.26699999999997</v>
      </c>
    </row>
    <row r="14284" spans="5:6" x14ac:dyDescent="0.25">
      <c r="E14284" t="s">
        <v>18134</v>
      </c>
      <c r="F14284" s="5">
        <v>251.0445</v>
      </c>
    </row>
    <row r="14285" spans="5:6" x14ac:dyDescent="0.25">
      <c r="E14285" t="s">
        <v>7433</v>
      </c>
      <c r="F14285" s="5">
        <v>250.94919999999996</v>
      </c>
    </row>
    <row r="14286" spans="5:6" x14ac:dyDescent="0.25">
      <c r="E14286" t="s">
        <v>3655</v>
      </c>
      <c r="F14286" s="5">
        <v>250.82230000000007</v>
      </c>
    </row>
    <row r="14287" spans="5:6" x14ac:dyDescent="0.25">
      <c r="E14287" t="s">
        <v>10201</v>
      </c>
      <c r="F14287" s="5">
        <v>250.78420000000006</v>
      </c>
    </row>
    <row r="14288" spans="5:6" x14ac:dyDescent="0.25">
      <c r="E14288" t="s">
        <v>1835</v>
      </c>
      <c r="F14288" s="5">
        <v>250.76910000000004</v>
      </c>
    </row>
    <row r="14289" spans="5:6" x14ac:dyDescent="0.25">
      <c r="E14289" t="s">
        <v>12086</v>
      </c>
      <c r="F14289" s="5">
        <v>250.55549999999999</v>
      </c>
    </row>
    <row r="14290" spans="5:6" x14ac:dyDescent="0.25">
      <c r="E14290" t="s">
        <v>12105</v>
      </c>
      <c r="F14290" s="5">
        <v>250.53119999999996</v>
      </c>
    </row>
    <row r="14291" spans="5:6" x14ac:dyDescent="0.25">
      <c r="E14291" t="s">
        <v>6650</v>
      </c>
      <c r="F14291" s="5">
        <v>250.53070000000008</v>
      </c>
    </row>
    <row r="14292" spans="5:6" x14ac:dyDescent="0.25">
      <c r="E14292" t="s">
        <v>3556</v>
      </c>
      <c r="F14292" s="5">
        <v>250.52399999999997</v>
      </c>
    </row>
    <row r="14293" spans="5:6" x14ac:dyDescent="0.25">
      <c r="E14293" t="s">
        <v>11329</v>
      </c>
      <c r="F14293" s="5">
        <v>250.4194</v>
      </c>
    </row>
    <row r="14294" spans="5:6" x14ac:dyDescent="0.25">
      <c r="E14294" t="s">
        <v>893</v>
      </c>
      <c r="F14294" s="5">
        <v>250.39409999999998</v>
      </c>
    </row>
    <row r="14295" spans="5:6" x14ac:dyDescent="0.25">
      <c r="E14295" t="s">
        <v>16585</v>
      </c>
      <c r="F14295" s="5">
        <v>250.3811</v>
      </c>
    </row>
    <row r="14296" spans="5:6" x14ac:dyDescent="0.25">
      <c r="E14296" t="s">
        <v>12563</v>
      </c>
      <c r="F14296" s="5">
        <v>250.3561</v>
      </c>
    </row>
    <row r="14297" spans="5:6" x14ac:dyDescent="0.25">
      <c r="E14297" t="s">
        <v>8578</v>
      </c>
      <c r="F14297" s="5">
        <v>250.31180000000006</v>
      </c>
    </row>
    <row r="14298" spans="5:6" x14ac:dyDescent="0.25">
      <c r="E14298" t="s">
        <v>2155</v>
      </c>
      <c r="F14298" s="5">
        <v>250.31180000000006</v>
      </c>
    </row>
    <row r="14299" spans="5:6" x14ac:dyDescent="0.25">
      <c r="E14299" t="s">
        <v>16987</v>
      </c>
      <c r="F14299" s="5">
        <v>250.29919999999998</v>
      </c>
    </row>
    <row r="14300" spans="5:6" x14ac:dyDescent="0.25">
      <c r="E14300" t="s">
        <v>14673</v>
      </c>
      <c r="F14300" s="5">
        <v>250.29919999999998</v>
      </c>
    </row>
    <row r="14301" spans="5:6" x14ac:dyDescent="0.25">
      <c r="E14301" t="s">
        <v>13697</v>
      </c>
      <c r="F14301" s="5">
        <v>250.29919999999998</v>
      </c>
    </row>
    <row r="14302" spans="5:6" x14ac:dyDescent="0.25">
      <c r="E14302" t="s">
        <v>5456</v>
      </c>
      <c r="F14302" s="5">
        <v>250.29919999999998</v>
      </c>
    </row>
    <row r="14303" spans="5:6" x14ac:dyDescent="0.25">
      <c r="E14303" t="s">
        <v>8205</v>
      </c>
      <c r="F14303" s="5">
        <v>250.27400000000003</v>
      </c>
    </row>
    <row r="14304" spans="5:6" x14ac:dyDescent="0.25">
      <c r="E14304" t="s">
        <v>2481</v>
      </c>
      <c r="F14304" s="5">
        <v>250.27400000000003</v>
      </c>
    </row>
    <row r="14305" spans="5:6" x14ac:dyDescent="0.25">
      <c r="E14305" t="s">
        <v>1796</v>
      </c>
      <c r="F14305" s="5">
        <v>250.274</v>
      </c>
    </row>
    <row r="14306" spans="5:6" x14ac:dyDescent="0.25">
      <c r="E14306" t="s">
        <v>16171</v>
      </c>
      <c r="F14306" s="5">
        <v>250.27399999999997</v>
      </c>
    </row>
    <row r="14307" spans="5:6" x14ac:dyDescent="0.25">
      <c r="E14307" t="s">
        <v>9485</v>
      </c>
      <c r="F14307" s="5">
        <v>250.26770000000002</v>
      </c>
    </row>
    <row r="14308" spans="5:6" x14ac:dyDescent="0.25">
      <c r="E14308" t="s">
        <v>10890</v>
      </c>
      <c r="F14308" s="5">
        <v>250.23620000000003</v>
      </c>
    </row>
    <row r="14309" spans="5:6" x14ac:dyDescent="0.25">
      <c r="E14309" t="s">
        <v>11137</v>
      </c>
      <c r="F14309" s="5">
        <v>250.23620000000003</v>
      </c>
    </row>
    <row r="14310" spans="5:6" x14ac:dyDescent="0.25">
      <c r="E14310" t="s">
        <v>15923</v>
      </c>
      <c r="F14310" s="5">
        <v>250.19989999999999</v>
      </c>
    </row>
    <row r="14311" spans="5:6" x14ac:dyDescent="0.25">
      <c r="E14311" t="s">
        <v>12333</v>
      </c>
      <c r="F14311" s="5">
        <v>250.19210000000004</v>
      </c>
    </row>
    <row r="14312" spans="5:6" x14ac:dyDescent="0.25">
      <c r="E14312" t="s">
        <v>7880</v>
      </c>
      <c r="F14312" s="5">
        <v>250.19209999999998</v>
      </c>
    </row>
    <row r="14313" spans="5:6" x14ac:dyDescent="0.25">
      <c r="E14313" t="s">
        <v>10669</v>
      </c>
      <c r="F14313" s="5">
        <v>250.1669</v>
      </c>
    </row>
    <row r="14314" spans="5:6" x14ac:dyDescent="0.25">
      <c r="E14314" t="s">
        <v>2489</v>
      </c>
      <c r="F14314" s="5">
        <v>250.14900000000006</v>
      </c>
    </row>
    <row r="14315" spans="5:6" x14ac:dyDescent="0.25">
      <c r="E14315" t="s">
        <v>8610</v>
      </c>
      <c r="F14315" s="5">
        <v>249.97990000000004</v>
      </c>
    </row>
    <row r="14316" spans="5:6" x14ac:dyDescent="0.25">
      <c r="E14316" t="s">
        <v>15205</v>
      </c>
      <c r="F14316" s="5">
        <v>249.7921</v>
      </c>
    </row>
    <row r="14317" spans="5:6" x14ac:dyDescent="0.25">
      <c r="E14317" t="s">
        <v>18113</v>
      </c>
      <c r="F14317" s="5">
        <v>249.66650000000001</v>
      </c>
    </row>
    <row r="14318" spans="5:6" x14ac:dyDescent="0.25">
      <c r="E14318" t="s">
        <v>17545</v>
      </c>
      <c r="F14318" s="5">
        <v>249.51609999999999</v>
      </c>
    </row>
    <row r="14319" spans="5:6" x14ac:dyDescent="0.25">
      <c r="E14319" t="s">
        <v>16387</v>
      </c>
      <c r="F14319" s="5">
        <v>249.51020000000003</v>
      </c>
    </row>
    <row r="14320" spans="5:6" x14ac:dyDescent="0.25">
      <c r="E14320" t="s">
        <v>6878</v>
      </c>
      <c r="F14320" s="5">
        <v>249.47869999999998</v>
      </c>
    </row>
    <row r="14321" spans="5:6" x14ac:dyDescent="0.25">
      <c r="E14321" t="s">
        <v>10580</v>
      </c>
      <c r="F14321" s="5">
        <v>249.46060000000003</v>
      </c>
    </row>
    <row r="14322" spans="5:6" x14ac:dyDescent="0.25">
      <c r="E14322" t="s">
        <v>12374</v>
      </c>
      <c r="F14322" s="5">
        <v>249.35839999999999</v>
      </c>
    </row>
    <row r="14323" spans="5:6" x14ac:dyDescent="0.25">
      <c r="E14323" t="s">
        <v>10520</v>
      </c>
      <c r="F14323" s="5">
        <v>249.35390000000001</v>
      </c>
    </row>
    <row r="14324" spans="5:6" x14ac:dyDescent="0.25">
      <c r="E14324" t="s">
        <v>12368</v>
      </c>
      <c r="F14324" s="5">
        <v>249.24220000000005</v>
      </c>
    </row>
    <row r="14325" spans="5:6" x14ac:dyDescent="0.25">
      <c r="E14325" t="s">
        <v>15453</v>
      </c>
      <c r="F14325" s="5">
        <v>249.21340000000004</v>
      </c>
    </row>
    <row r="14326" spans="5:6" x14ac:dyDescent="0.25">
      <c r="E14326" t="s">
        <v>14248</v>
      </c>
      <c r="F14326" s="5">
        <v>249.20349999999999</v>
      </c>
    </row>
    <row r="14327" spans="5:6" x14ac:dyDescent="0.25">
      <c r="E14327" t="s">
        <v>11390</v>
      </c>
      <c r="F14327" s="5">
        <v>249.03459999999998</v>
      </c>
    </row>
    <row r="14328" spans="5:6" x14ac:dyDescent="0.25">
      <c r="E14328" t="s">
        <v>8095</v>
      </c>
      <c r="F14328" s="5">
        <v>249.0094</v>
      </c>
    </row>
    <row r="14329" spans="5:6" x14ac:dyDescent="0.25">
      <c r="E14329" t="s">
        <v>6699</v>
      </c>
      <c r="F14329" s="5">
        <v>249.0094</v>
      </c>
    </row>
    <row r="14330" spans="5:6" x14ac:dyDescent="0.25">
      <c r="E14330" t="s">
        <v>11456</v>
      </c>
      <c r="F14330" s="5">
        <v>248.93520000000004</v>
      </c>
    </row>
    <row r="14331" spans="5:6" x14ac:dyDescent="0.25">
      <c r="E14331" t="s">
        <v>4274</v>
      </c>
      <c r="F14331" s="5">
        <v>248.69559999999996</v>
      </c>
    </row>
    <row r="14332" spans="5:6" x14ac:dyDescent="0.25">
      <c r="E14332" t="s">
        <v>9743</v>
      </c>
      <c r="F14332" s="5">
        <v>248.3586</v>
      </c>
    </row>
    <row r="14333" spans="5:6" x14ac:dyDescent="0.25">
      <c r="E14333" t="s">
        <v>10955</v>
      </c>
      <c r="F14333" s="5">
        <v>248.35400000000004</v>
      </c>
    </row>
    <row r="14334" spans="5:6" x14ac:dyDescent="0.25">
      <c r="E14334" t="s">
        <v>7979</v>
      </c>
      <c r="F14334" s="5">
        <v>248.35400000000004</v>
      </c>
    </row>
    <row r="14335" spans="5:6" x14ac:dyDescent="0.25">
      <c r="E14335" t="s">
        <v>17827</v>
      </c>
      <c r="F14335" s="5">
        <v>248.33929999999998</v>
      </c>
    </row>
    <row r="14336" spans="5:6" x14ac:dyDescent="0.25">
      <c r="E14336" t="s">
        <v>4718</v>
      </c>
      <c r="F14336" s="5">
        <v>248.3021</v>
      </c>
    </row>
    <row r="14337" spans="5:6" x14ac:dyDescent="0.25">
      <c r="E14337" t="s">
        <v>18476</v>
      </c>
      <c r="F14337" s="5">
        <v>248.26419999999999</v>
      </c>
    </row>
    <row r="14338" spans="5:6" x14ac:dyDescent="0.25">
      <c r="E14338" t="s">
        <v>5751</v>
      </c>
      <c r="F14338" s="5">
        <v>248.26409999999998</v>
      </c>
    </row>
    <row r="14339" spans="5:6" x14ac:dyDescent="0.25">
      <c r="E14339" t="s">
        <v>5622</v>
      </c>
      <c r="F14339" s="5">
        <v>247.98219999999998</v>
      </c>
    </row>
    <row r="14340" spans="5:6" x14ac:dyDescent="0.25">
      <c r="E14340" t="s">
        <v>9081</v>
      </c>
      <c r="F14340" s="5">
        <v>247.95499999999998</v>
      </c>
    </row>
    <row r="14341" spans="5:6" x14ac:dyDescent="0.25">
      <c r="E14341" t="s">
        <v>7603</v>
      </c>
      <c r="F14341" s="5">
        <v>247.8826</v>
      </c>
    </row>
    <row r="14342" spans="5:6" x14ac:dyDescent="0.25">
      <c r="E14342" t="s">
        <v>3518</v>
      </c>
      <c r="F14342" s="5">
        <v>247.71329999999998</v>
      </c>
    </row>
    <row r="14343" spans="5:6" x14ac:dyDescent="0.25">
      <c r="E14343" t="s">
        <v>15728</v>
      </c>
      <c r="F14343" s="5">
        <v>247.70780000000002</v>
      </c>
    </row>
    <row r="14344" spans="5:6" x14ac:dyDescent="0.25">
      <c r="E14344" t="s">
        <v>2876</v>
      </c>
      <c r="F14344" s="5">
        <v>247.68179999999995</v>
      </c>
    </row>
    <row r="14345" spans="5:6" x14ac:dyDescent="0.25">
      <c r="E14345" t="s">
        <v>15231</v>
      </c>
      <c r="F14345" s="5">
        <v>247.67099999999999</v>
      </c>
    </row>
    <row r="14346" spans="5:6" x14ac:dyDescent="0.25">
      <c r="E14346" t="s">
        <v>15422</v>
      </c>
      <c r="F14346" s="5">
        <v>247.67099999999999</v>
      </c>
    </row>
    <row r="14347" spans="5:6" x14ac:dyDescent="0.25">
      <c r="E14347" t="s">
        <v>9170</v>
      </c>
      <c r="F14347" s="5">
        <v>247.67099999999999</v>
      </c>
    </row>
    <row r="14348" spans="5:6" x14ac:dyDescent="0.25">
      <c r="E14348" t="s">
        <v>7074</v>
      </c>
      <c r="F14348" s="5">
        <v>247.67099999999999</v>
      </c>
    </row>
    <row r="14349" spans="5:6" x14ac:dyDescent="0.25">
      <c r="E14349" t="s">
        <v>3705</v>
      </c>
      <c r="F14349" s="5">
        <v>247.67099999999999</v>
      </c>
    </row>
    <row r="14350" spans="5:6" x14ac:dyDescent="0.25">
      <c r="E14350" t="s">
        <v>3708</v>
      </c>
      <c r="F14350" s="5">
        <v>247.67099999999999</v>
      </c>
    </row>
    <row r="14351" spans="5:6" x14ac:dyDescent="0.25">
      <c r="E14351" t="s">
        <v>3723</v>
      </c>
      <c r="F14351" s="5">
        <v>247.67099999999999</v>
      </c>
    </row>
    <row r="14352" spans="5:6" x14ac:dyDescent="0.25">
      <c r="E14352" t="s">
        <v>2657</v>
      </c>
      <c r="F14352" s="5">
        <v>247.67099999999999</v>
      </c>
    </row>
    <row r="14353" spans="5:6" x14ac:dyDescent="0.25">
      <c r="E14353" t="s">
        <v>1051</v>
      </c>
      <c r="F14353" s="5">
        <v>247.65719999999999</v>
      </c>
    </row>
    <row r="14354" spans="5:6" x14ac:dyDescent="0.25">
      <c r="E14354" t="s">
        <v>7513</v>
      </c>
      <c r="F14354" s="5">
        <v>247.65699999999998</v>
      </c>
    </row>
    <row r="14355" spans="5:6" x14ac:dyDescent="0.25">
      <c r="E14355" t="s">
        <v>12133</v>
      </c>
      <c r="F14355" s="5">
        <v>247.64400000000001</v>
      </c>
    </row>
    <row r="14356" spans="5:6" x14ac:dyDescent="0.25">
      <c r="E14356" t="s">
        <v>1084</v>
      </c>
      <c r="F14356" s="5">
        <v>247.41960000000003</v>
      </c>
    </row>
    <row r="14357" spans="5:6" x14ac:dyDescent="0.25">
      <c r="E14357" t="s">
        <v>3087</v>
      </c>
      <c r="F14357" s="5">
        <v>247.30579999999998</v>
      </c>
    </row>
    <row r="14358" spans="5:6" x14ac:dyDescent="0.25">
      <c r="E14358" t="s">
        <v>10820</v>
      </c>
      <c r="F14358" s="5">
        <v>247.25739999999999</v>
      </c>
    </row>
    <row r="14359" spans="5:6" x14ac:dyDescent="0.25">
      <c r="E14359" t="s">
        <v>1187</v>
      </c>
      <c r="F14359" s="5">
        <v>247.24990000000003</v>
      </c>
    </row>
    <row r="14360" spans="5:6" x14ac:dyDescent="0.25">
      <c r="E14360" t="s">
        <v>3569</v>
      </c>
      <c r="F14360" s="5">
        <v>247.21960000000004</v>
      </c>
    </row>
    <row r="14361" spans="5:6" x14ac:dyDescent="0.25">
      <c r="E14361" t="s">
        <v>5038</v>
      </c>
      <c r="F14361" s="5">
        <v>247.2133</v>
      </c>
    </row>
    <row r="14362" spans="5:6" x14ac:dyDescent="0.25">
      <c r="E14362" t="s">
        <v>17883</v>
      </c>
      <c r="F14362" s="5">
        <v>247.18810000000005</v>
      </c>
    </row>
    <row r="14363" spans="5:6" x14ac:dyDescent="0.25">
      <c r="E14363" t="s">
        <v>16812</v>
      </c>
      <c r="F14363" s="5">
        <v>247.18810000000005</v>
      </c>
    </row>
    <row r="14364" spans="5:6" x14ac:dyDescent="0.25">
      <c r="E14364" t="s">
        <v>18602</v>
      </c>
      <c r="F14364" s="5">
        <v>247.18180000000001</v>
      </c>
    </row>
    <row r="14365" spans="5:6" x14ac:dyDescent="0.25">
      <c r="E14365" t="s">
        <v>17797</v>
      </c>
      <c r="F14365" s="5">
        <v>247.15030000000004</v>
      </c>
    </row>
    <row r="14366" spans="5:6" x14ac:dyDescent="0.25">
      <c r="E14366" t="s">
        <v>3552</v>
      </c>
      <c r="F14366" s="5">
        <v>247.15029999999996</v>
      </c>
    </row>
    <row r="14367" spans="5:6" x14ac:dyDescent="0.25">
      <c r="E14367" t="s">
        <v>1252</v>
      </c>
      <c r="F14367" s="5">
        <v>247.14399999999998</v>
      </c>
    </row>
    <row r="14368" spans="5:6" x14ac:dyDescent="0.25">
      <c r="E14368" t="s">
        <v>1610</v>
      </c>
      <c r="F14368" s="5">
        <v>247.13190000000003</v>
      </c>
    </row>
    <row r="14369" spans="5:6" x14ac:dyDescent="0.25">
      <c r="E14369" t="s">
        <v>11535</v>
      </c>
      <c r="F14369" s="5">
        <v>247.11879999999999</v>
      </c>
    </row>
    <row r="14370" spans="5:6" x14ac:dyDescent="0.25">
      <c r="E14370" t="s">
        <v>5247</v>
      </c>
      <c r="F14370" s="5">
        <v>247.11250000000001</v>
      </c>
    </row>
    <row r="14371" spans="5:6" x14ac:dyDescent="0.25">
      <c r="E14371" t="s">
        <v>6361</v>
      </c>
      <c r="F14371" s="5">
        <v>247.08100000000002</v>
      </c>
    </row>
    <row r="14372" spans="5:6" x14ac:dyDescent="0.25">
      <c r="E14372" t="s">
        <v>3464</v>
      </c>
      <c r="F14372" s="5">
        <v>246.98969999999997</v>
      </c>
    </row>
    <row r="14373" spans="5:6" x14ac:dyDescent="0.25">
      <c r="E14373" t="s">
        <v>9340</v>
      </c>
      <c r="F14373" s="5">
        <v>246.97490000000005</v>
      </c>
    </row>
    <row r="14374" spans="5:6" x14ac:dyDescent="0.25">
      <c r="E14374" t="s">
        <v>11302</v>
      </c>
      <c r="F14374" s="5">
        <v>246.89359999999996</v>
      </c>
    </row>
    <row r="14375" spans="5:6" x14ac:dyDescent="0.25">
      <c r="E14375" t="s">
        <v>6817</v>
      </c>
      <c r="F14375" s="5">
        <v>246.74989999999997</v>
      </c>
    </row>
    <row r="14376" spans="5:6" x14ac:dyDescent="0.25">
      <c r="E14376" t="s">
        <v>7523</v>
      </c>
      <c r="F14376" s="5">
        <v>246.55600000000004</v>
      </c>
    </row>
    <row r="14377" spans="5:6" x14ac:dyDescent="0.25">
      <c r="E14377" t="s">
        <v>16765</v>
      </c>
      <c r="F14377" s="5">
        <v>246.22349999999997</v>
      </c>
    </row>
    <row r="14378" spans="5:6" x14ac:dyDescent="0.25">
      <c r="E14378" t="s">
        <v>11352</v>
      </c>
      <c r="F14378" s="5">
        <v>246.15319999999997</v>
      </c>
    </row>
    <row r="14379" spans="5:6" x14ac:dyDescent="0.25">
      <c r="E14379" t="s">
        <v>8750</v>
      </c>
      <c r="F14379" s="5">
        <v>246.06070000000003</v>
      </c>
    </row>
    <row r="14380" spans="5:6" x14ac:dyDescent="0.25">
      <c r="E14380" t="s">
        <v>14084</v>
      </c>
      <c r="F14380" s="5">
        <v>245.9983</v>
      </c>
    </row>
    <row r="14381" spans="5:6" x14ac:dyDescent="0.25">
      <c r="E14381" t="s">
        <v>7485</v>
      </c>
      <c r="F14381" s="5">
        <v>245.99789999999996</v>
      </c>
    </row>
    <row r="14382" spans="5:6" x14ac:dyDescent="0.25">
      <c r="E14382" t="s">
        <v>9549</v>
      </c>
      <c r="F14382" s="5">
        <v>245.89789999999999</v>
      </c>
    </row>
    <row r="14383" spans="5:6" x14ac:dyDescent="0.25">
      <c r="E14383" t="s">
        <v>1370</v>
      </c>
      <c r="F14383" s="5">
        <v>245.89789999999999</v>
      </c>
    </row>
    <row r="14384" spans="5:6" x14ac:dyDescent="0.25">
      <c r="E14384" t="s">
        <v>6194</v>
      </c>
      <c r="F14384" s="5">
        <v>245.89120000000003</v>
      </c>
    </row>
    <row r="14385" spans="5:6" x14ac:dyDescent="0.25">
      <c r="E14385" t="s">
        <v>10050</v>
      </c>
      <c r="F14385" s="5">
        <v>245.88580000000002</v>
      </c>
    </row>
    <row r="14386" spans="5:6" x14ac:dyDescent="0.25">
      <c r="E14386" t="s">
        <v>11538</v>
      </c>
      <c r="F14386" s="5">
        <v>245.82900000000001</v>
      </c>
    </row>
    <row r="14387" spans="5:6" x14ac:dyDescent="0.25">
      <c r="E14387" t="s">
        <v>12210</v>
      </c>
      <c r="F14387" s="5">
        <v>245.76599999999999</v>
      </c>
    </row>
    <row r="14388" spans="5:6" x14ac:dyDescent="0.25">
      <c r="E14388" t="s">
        <v>6447</v>
      </c>
      <c r="F14388" s="5">
        <v>245.76060000000001</v>
      </c>
    </row>
    <row r="14389" spans="5:6" x14ac:dyDescent="0.25">
      <c r="E14389" t="s">
        <v>18234</v>
      </c>
      <c r="F14389" s="5">
        <v>245.63590000000005</v>
      </c>
    </row>
    <row r="14390" spans="5:6" x14ac:dyDescent="0.25">
      <c r="E14390" t="s">
        <v>10971</v>
      </c>
      <c r="F14390" s="5">
        <v>245.6105</v>
      </c>
    </row>
    <row r="14391" spans="5:6" x14ac:dyDescent="0.25">
      <c r="E14391" t="s">
        <v>17233</v>
      </c>
      <c r="F14391" s="5">
        <v>245.17150000000004</v>
      </c>
    </row>
    <row r="14392" spans="5:6" x14ac:dyDescent="0.25">
      <c r="E14392" t="s">
        <v>18647</v>
      </c>
      <c r="F14392" s="5">
        <v>244.89120000000005</v>
      </c>
    </row>
    <row r="14393" spans="5:6" x14ac:dyDescent="0.25">
      <c r="E14393" t="s">
        <v>13186</v>
      </c>
      <c r="F14393" s="5">
        <v>244.89120000000005</v>
      </c>
    </row>
    <row r="14394" spans="5:6" x14ac:dyDescent="0.25">
      <c r="E14394" t="s">
        <v>12029</v>
      </c>
      <c r="F14394" s="5">
        <v>244.89120000000005</v>
      </c>
    </row>
    <row r="14395" spans="5:6" x14ac:dyDescent="0.25">
      <c r="E14395" t="s">
        <v>10245</v>
      </c>
      <c r="F14395" s="5">
        <v>244.89120000000005</v>
      </c>
    </row>
    <row r="14396" spans="5:6" x14ac:dyDescent="0.25">
      <c r="E14396" t="s">
        <v>8135</v>
      </c>
      <c r="F14396" s="5">
        <v>244.89120000000005</v>
      </c>
    </row>
    <row r="14397" spans="5:6" x14ac:dyDescent="0.25">
      <c r="E14397" t="s">
        <v>5229</v>
      </c>
      <c r="F14397" s="5">
        <v>244.89120000000005</v>
      </c>
    </row>
    <row r="14398" spans="5:6" x14ac:dyDescent="0.25">
      <c r="E14398" t="s">
        <v>1259</v>
      </c>
      <c r="F14398" s="5">
        <v>244.89120000000005</v>
      </c>
    </row>
    <row r="14399" spans="5:6" x14ac:dyDescent="0.25">
      <c r="E14399" t="s">
        <v>6213</v>
      </c>
      <c r="F14399" s="5">
        <v>244.58960000000002</v>
      </c>
    </row>
    <row r="14400" spans="5:6" x14ac:dyDescent="0.25">
      <c r="E14400" t="s">
        <v>4128</v>
      </c>
      <c r="F14400" s="5">
        <v>244.49549999999999</v>
      </c>
    </row>
    <row r="14401" spans="5:6" x14ac:dyDescent="0.25">
      <c r="E14401" t="s">
        <v>7692</v>
      </c>
      <c r="F14401" s="5">
        <v>244.20709999999997</v>
      </c>
    </row>
    <row r="14402" spans="5:6" x14ac:dyDescent="0.25">
      <c r="E14402" t="s">
        <v>2325</v>
      </c>
      <c r="F14402" s="5">
        <v>244.19099999999997</v>
      </c>
    </row>
    <row r="14403" spans="5:6" x14ac:dyDescent="0.25">
      <c r="E14403" t="s">
        <v>10395</v>
      </c>
      <c r="F14403" s="5">
        <v>244.08960000000005</v>
      </c>
    </row>
    <row r="14404" spans="5:6" x14ac:dyDescent="0.25">
      <c r="E14404" t="s">
        <v>16915</v>
      </c>
      <c r="F14404" s="5">
        <v>244.06440000000006</v>
      </c>
    </row>
    <row r="14405" spans="5:6" x14ac:dyDescent="0.25">
      <c r="E14405" t="s">
        <v>13402</v>
      </c>
      <c r="F14405" s="5">
        <v>244.06440000000006</v>
      </c>
    </row>
    <row r="14406" spans="5:6" x14ac:dyDescent="0.25">
      <c r="E14406" t="s">
        <v>5993</v>
      </c>
      <c r="F14406" s="5">
        <v>244.06440000000006</v>
      </c>
    </row>
    <row r="14407" spans="5:6" x14ac:dyDescent="0.25">
      <c r="E14407" t="s">
        <v>1198</v>
      </c>
      <c r="F14407" s="5">
        <v>244.06440000000006</v>
      </c>
    </row>
    <row r="14408" spans="5:6" x14ac:dyDescent="0.25">
      <c r="E14408" t="s">
        <v>11012</v>
      </c>
      <c r="F14408" s="5">
        <v>244.0581</v>
      </c>
    </row>
    <row r="14409" spans="5:6" x14ac:dyDescent="0.25">
      <c r="E14409" t="s">
        <v>10194</v>
      </c>
      <c r="F14409" s="5">
        <v>244.0581</v>
      </c>
    </row>
    <row r="14410" spans="5:6" x14ac:dyDescent="0.25">
      <c r="E14410" t="s">
        <v>4148</v>
      </c>
      <c r="F14410" s="5">
        <v>244.0581</v>
      </c>
    </row>
    <row r="14411" spans="5:6" x14ac:dyDescent="0.25">
      <c r="E14411" t="s">
        <v>3060</v>
      </c>
      <c r="F14411" s="5">
        <v>244.0581</v>
      </c>
    </row>
    <row r="14412" spans="5:6" x14ac:dyDescent="0.25">
      <c r="E14412" t="s">
        <v>1087</v>
      </c>
      <c r="F14412" s="5">
        <v>244.0581</v>
      </c>
    </row>
    <row r="14413" spans="5:6" x14ac:dyDescent="0.25">
      <c r="E14413" t="s">
        <v>4074</v>
      </c>
      <c r="F14413" s="5">
        <v>244.02660000000003</v>
      </c>
    </row>
    <row r="14414" spans="5:6" x14ac:dyDescent="0.25">
      <c r="E14414" t="s">
        <v>4917</v>
      </c>
      <c r="F14414" s="5">
        <v>244.02660000000003</v>
      </c>
    </row>
    <row r="14415" spans="5:6" x14ac:dyDescent="0.25">
      <c r="E14415" t="s">
        <v>7668</v>
      </c>
      <c r="F14415" s="5">
        <v>243.98880000000003</v>
      </c>
    </row>
    <row r="14416" spans="5:6" x14ac:dyDescent="0.25">
      <c r="E14416" t="s">
        <v>13800</v>
      </c>
      <c r="F14416" s="5">
        <v>243.9699</v>
      </c>
    </row>
    <row r="14417" spans="5:6" x14ac:dyDescent="0.25">
      <c r="E14417" t="s">
        <v>1468</v>
      </c>
      <c r="F14417" s="5">
        <v>243.96380000000005</v>
      </c>
    </row>
    <row r="14418" spans="5:6" x14ac:dyDescent="0.25">
      <c r="E14418" t="s">
        <v>16584</v>
      </c>
      <c r="F14418" s="5">
        <v>243.91990000000001</v>
      </c>
    </row>
    <row r="14419" spans="5:6" x14ac:dyDescent="0.25">
      <c r="E14419" t="s">
        <v>15325</v>
      </c>
      <c r="F14419" s="5">
        <v>243.91319999999996</v>
      </c>
    </row>
    <row r="14420" spans="5:6" x14ac:dyDescent="0.25">
      <c r="E14420" t="s">
        <v>15005</v>
      </c>
      <c r="F14420" s="5">
        <v>243.88089999999997</v>
      </c>
    </row>
    <row r="14421" spans="5:6" x14ac:dyDescent="0.25">
      <c r="E14421" t="s">
        <v>3514</v>
      </c>
      <c r="F14421" s="5">
        <v>243.88089999999997</v>
      </c>
    </row>
    <row r="14422" spans="5:6" x14ac:dyDescent="0.25">
      <c r="E14422" t="s">
        <v>16279</v>
      </c>
      <c r="F14422" s="5">
        <v>243.81889999999999</v>
      </c>
    </row>
    <row r="14423" spans="5:6" x14ac:dyDescent="0.25">
      <c r="E14423" t="s">
        <v>14193</v>
      </c>
      <c r="F14423" s="5">
        <v>243.75750000000005</v>
      </c>
    </row>
    <row r="14424" spans="5:6" x14ac:dyDescent="0.25">
      <c r="E14424" t="s">
        <v>6464</v>
      </c>
      <c r="F14424" s="5">
        <v>243.5821</v>
      </c>
    </row>
    <row r="14425" spans="5:6" x14ac:dyDescent="0.25">
      <c r="E14425" t="s">
        <v>16483</v>
      </c>
      <c r="F14425" s="5">
        <v>243.57060000000004</v>
      </c>
    </row>
    <row r="14426" spans="5:6" x14ac:dyDescent="0.25">
      <c r="E14426" t="s">
        <v>17277</v>
      </c>
      <c r="F14426" s="5">
        <v>243.57060000000004</v>
      </c>
    </row>
    <row r="14427" spans="5:6" x14ac:dyDescent="0.25">
      <c r="E14427" t="s">
        <v>9702</v>
      </c>
      <c r="F14427" s="5">
        <v>243.43840000000006</v>
      </c>
    </row>
    <row r="14428" spans="5:6" x14ac:dyDescent="0.25">
      <c r="E14428" t="s">
        <v>18229</v>
      </c>
      <c r="F14428" s="5">
        <v>243.30610000000001</v>
      </c>
    </row>
    <row r="14429" spans="5:6" x14ac:dyDescent="0.25">
      <c r="E14429" t="s">
        <v>4939</v>
      </c>
      <c r="F14429" s="5">
        <v>242.76210000000003</v>
      </c>
    </row>
    <row r="14430" spans="5:6" x14ac:dyDescent="0.25">
      <c r="E14430" t="s">
        <v>17444</v>
      </c>
      <c r="F14430" s="5">
        <v>242.6628</v>
      </c>
    </row>
    <row r="14431" spans="5:6" x14ac:dyDescent="0.25">
      <c r="E14431" t="s">
        <v>15908</v>
      </c>
      <c r="F14431" s="5">
        <v>242.62430000000001</v>
      </c>
    </row>
    <row r="14432" spans="5:6" x14ac:dyDescent="0.25">
      <c r="E14432" t="s">
        <v>3110</v>
      </c>
      <c r="F14432" s="5">
        <v>242.49690000000004</v>
      </c>
    </row>
    <row r="14433" spans="5:6" x14ac:dyDescent="0.25">
      <c r="E14433" t="s">
        <v>1703</v>
      </c>
      <c r="F14433" s="5">
        <v>242.49690000000004</v>
      </c>
    </row>
    <row r="14434" spans="5:6" x14ac:dyDescent="0.25">
      <c r="E14434" t="s">
        <v>14192</v>
      </c>
      <c r="F14434" s="5">
        <v>242.31790000000001</v>
      </c>
    </row>
    <row r="14435" spans="5:6" x14ac:dyDescent="0.25">
      <c r="E14435" t="s">
        <v>18918</v>
      </c>
      <c r="F14435" s="5">
        <v>242.23</v>
      </c>
    </row>
    <row r="14436" spans="5:6" x14ac:dyDescent="0.25">
      <c r="E14436" t="s">
        <v>18080</v>
      </c>
      <c r="F14436" s="5">
        <v>242.14859999999999</v>
      </c>
    </row>
    <row r="14437" spans="5:6" x14ac:dyDescent="0.25">
      <c r="E14437" t="s">
        <v>12735</v>
      </c>
      <c r="F14437" s="5">
        <v>242.14859999999999</v>
      </c>
    </row>
    <row r="14438" spans="5:6" x14ac:dyDescent="0.25">
      <c r="E14438" t="s">
        <v>6399</v>
      </c>
      <c r="F14438" s="5">
        <v>242.14859999999999</v>
      </c>
    </row>
    <row r="14439" spans="5:6" x14ac:dyDescent="0.25">
      <c r="E14439" t="s">
        <v>5225</v>
      </c>
      <c r="F14439" s="5">
        <v>242.14859999999999</v>
      </c>
    </row>
    <row r="14440" spans="5:6" x14ac:dyDescent="0.25">
      <c r="E14440" t="s">
        <v>6150</v>
      </c>
      <c r="F14440" s="5">
        <v>242.14859999999999</v>
      </c>
    </row>
    <row r="14441" spans="5:6" x14ac:dyDescent="0.25">
      <c r="E14441" t="s">
        <v>1781</v>
      </c>
      <c r="F14441" s="5">
        <v>242.00409999999999</v>
      </c>
    </row>
    <row r="14442" spans="5:6" x14ac:dyDescent="0.25">
      <c r="E14442" t="s">
        <v>2152</v>
      </c>
      <c r="F14442" s="5">
        <v>241.82600000000002</v>
      </c>
    </row>
    <row r="14443" spans="5:6" x14ac:dyDescent="0.25">
      <c r="E14443" t="s">
        <v>12094</v>
      </c>
      <c r="F14443" s="5">
        <v>241.08790000000005</v>
      </c>
    </row>
    <row r="14444" spans="5:6" x14ac:dyDescent="0.25">
      <c r="E14444" t="s">
        <v>11819</v>
      </c>
      <c r="F14444" s="5">
        <v>241.07679999999996</v>
      </c>
    </row>
    <row r="14445" spans="5:6" x14ac:dyDescent="0.25">
      <c r="E14445" t="s">
        <v>13771</v>
      </c>
      <c r="F14445" s="5">
        <v>241.01</v>
      </c>
    </row>
    <row r="14446" spans="5:6" x14ac:dyDescent="0.25">
      <c r="E14446" t="s">
        <v>4846</v>
      </c>
      <c r="F14446" s="5">
        <v>241.01</v>
      </c>
    </row>
    <row r="14447" spans="5:6" x14ac:dyDescent="0.25">
      <c r="E14447" t="s">
        <v>7423</v>
      </c>
      <c r="F14447" s="5">
        <v>240.97219999999999</v>
      </c>
    </row>
    <row r="14448" spans="5:6" x14ac:dyDescent="0.25">
      <c r="E14448" t="s">
        <v>11739</v>
      </c>
      <c r="F14448" s="5">
        <v>240.94070000000005</v>
      </c>
    </row>
    <row r="14449" spans="5:6" x14ac:dyDescent="0.25">
      <c r="E14449" t="s">
        <v>10322</v>
      </c>
      <c r="F14449" s="5">
        <v>240.94070000000005</v>
      </c>
    </row>
    <row r="14450" spans="5:6" x14ac:dyDescent="0.25">
      <c r="E14450" t="s">
        <v>8985</v>
      </c>
      <c r="F14450" s="5">
        <v>240.94070000000005</v>
      </c>
    </row>
    <row r="14451" spans="5:6" x14ac:dyDescent="0.25">
      <c r="E14451" t="s">
        <v>15262</v>
      </c>
      <c r="F14451" s="5">
        <v>240.87139999999999</v>
      </c>
    </row>
    <row r="14452" spans="5:6" x14ac:dyDescent="0.25">
      <c r="E14452" t="s">
        <v>10531</v>
      </c>
      <c r="F14452" s="5">
        <v>240.86510000000001</v>
      </c>
    </row>
    <row r="14453" spans="5:6" x14ac:dyDescent="0.25">
      <c r="E14453" t="s">
        <v>14795</v>
      </c>
      <c r="F14453" s="5">
        <v>240.81170000000003</v>
      </c>
    </row>
    <row r="14454" spans="5:6" x14ac:dyDescent="0.25">
      <c r="E14454" t="s">
        <v>17353</v>
      </c>
      <c r="F14454" s="5">
        <v>240.80859999999998</v>
      </c>
    </row>
    <row r="14455" spans="5:6" x14ac:dyDescent="0.25">
      <c r="E14455" t="s">
        <v>4895</v>
      </c>
      <c r="F14455" s="5">
        <v>240.68430000000004</v>
      </c>
    </row>
    <row r="14456" spans="5:6" x14ac:dyDescent="0.25">
      <c r="E14456" t="s">
        <v>1346</v>
      </c>
      <c r="F14456" s="5">
        <v>240.56470000000002</v>
      </c>
    </row>
    <row r="14457" spans="5:6" x14ac:dyDescent="0.25">
      <c r="E14457" t="s">
        <v>1894</v>
      </c>
      <c r="F14457" s="5">
        <v>240.19630000000004</v>
      </c>
    </row>
    <row r="14458" spans="5:6" x14ac:dyDescent="0.25">
      <c r="E14458" t="s">
        <v>16264</v>
      </c>
      <c r="F14458" s="5">
        <v>239.98240000000004</v>
      </c>
    </row>
    <row r="14459" spans="5:6" x14ac:dyDescent="0.25">
      <c r="E14459" t="s">
        <v>15753</v>
      </c>
      <c r="F14459" s="5">
        <v>239.97529999999998</v>
      </c>
    </row>
    <row r="14460" spans="5:6" x14ac:dyDescent="0.25">
      <c r="E14460" t="s">
        <v>6303</v>
      </c>
      <c r="F14460" s="5">
        <v>239.97020000000001</v>
      </c>
    </row>
    <row r="14461" spans="5:6" x14ac:dyDescent="0.25">
      <c r="E14461" t="s">
        <v>9079</v>
      </c>
      <c r="F14461" s="5">
        <v>239.91349999999994</v>
      </c>
    </row>
    <row r="14462" spans="5:6" x14ac:dyDescent="0.25">
      <c r="E14462" t="s">
        <v>9298</v>
      </c>
      <c r="F14462" s="5">
        <v>239.71980000000005</v>
      </c>
    </row>
    <row r="14463" spans="5:6" x14ac:dyDescent="0.25">
      <c r="E14463" t="s">
        <v>1136</v>
      </c>
      <c r="F14463" s="5">
        <v>239.65089999999998</v>
      </c>
    </row>
    <row r="14464" spans="5:6" x14ac:dyDescent="0.25">
      <c r="E14464" t="s">
        <v>18062</v>
      </c>
      <c r="F14464" s="5">
        <v>239.64860000000004</v>
      </c>
    </row>
    <row r="14465" spans="5:6" x14ac:dyDescent="0.25">
      <c r="E14465" t="s">
        <v>17982</v>
      </c>
      <c r="F14465" s="5">
        <v>239.62020000000001</v>
      </c>
    </row>
    <row r="14466" spans="5:6" x14ac:dyDescent="0.25">
      <c r="E14466" t="s">
        <v>8064</v>
      </c>
      <c r="F14466" s="5">
        <v>239.61269999999996</v>
      </c>
    </row>
    <row r="14467" spans="5:6" x14ac:dyDescent="0.25">
      <c r="E14467" t="s">
        <v>12319</v>
      </c>
      <c r="F14467" s="5">
        <v>239.53920000000005</v>
      </c>
    </row>
    <row r="14468" spans="5:6" x14ac:dyDescent="0.25">
      <c r="E14468" t="s">
        <v>886</v>
      </c>
      <c r="F14468" s="5">
        <v>239.5249</v>
      </c>
    </row>
    <row r="14469" spans="5:6" x14ac:dyDescent="0.25">
      <c r="E14469" t="s">
        <v>8086</v>
      </c>
      <c r="F14469" s="5">
        <v>239.27460000000002</v>
      </c>
    </row>
    <row r="14470" spans="5:6" x14ac:dyDescent="0.25">
      <c r="E14470" t="s">
        <v>8357</v>
      </c>
      <c r="F14470" s="5">
        <v>239.24970000000002</v>
      </c>
    </row>
    <row r="14471" spans="5:6" x14ac:dyDescent="0.25">
      <c r="E14471" t="s">
        <v>3106</v>
      </c>
      <c r="F14471" s="5">
        <v>239.13710000000012</v>
      </c>
    </row>
    <row r="14472" spans="5:6" x14ac:dyDescent="0.25">
      <c r="E14472" t="s">
        <v>2804</v>
      </c>
      <c r="F14472" s="5">
        <v>239.04380000000003</v>
      </c>
    </row>
    <row r="14473" spans="5:6" x14ac:dyDescent="0.25">
      <c r="E14473" t="s">
        <v>5480</v>
      </c>
      <c r="F14473" s="5">
        <v>239.0438</v>
      </c>
    </row>
    <row r="14474" spans="5:6" x14ac:dyDescent="0.25">
      <c r="E14474" t="s">
        <v>6665</v>
      </c>
      <c r="F14474" s="5">
        <v>239.03730000000007</v>
      </c>
    </row>
    <row r="14475" spans="5:6" x14ac:dyDescent="0.25">
      <c r="E14475" t="s">
        <v>7159</v>
      </c>
      <c r="F14475" s="5">
        <v>238.99339999999995</v>
      </c>
    </row>
    <row r="14476" spans="5:6" x14ac:dyDescent="0.25">
      <c r="E14476" t="s">
        <v>3676</v>
      </c>
      <c r="F14476" s="5">
        <v>238.73689999999999</v>
      </c>
    </row>
    <row r="14477" spans="5:6" x14ac:dyDescent="0.25">
      <c r="E14477" t="s">
        <v>15063</v>
      </c>
      <c r="F14477" s="5">
        <v>238.73399999999998</v>
      </c>
    </row>
    <row r="14478" spans="5:6" x14ac:dyDescent="0.25">
      <c r="E14478" t="s">
        <v>11445</v>
      </c>
      <c r="F14478" s="5">
        <v>238.6867</v>
      </c>
    </row>
    <row r="14479" spans="5:6" x14ac:dyDescent="0.25">
      <c r="E14479" t="s">
        <v>16854</v>
      </c>
      <c r="F14479" s="5">
        <v>238.67749999999998</v>
      </c>
    </row>
    <row r="14480" spans="5:6" x14ac:dyDescent="0.25">
      <c r="E14480" t="s">
        <v>6232</v>
      </c>
      <c r="F14480" s="5">
        <v>238.34219999999996</v>
      </c>
    </row>
    <row r="14481" spans="5:6" x14ac:dyDescent="0.25">
      <c r="E14481" t="s">
        <v>15837</v>
      </c>
      <c r="F14481" s="5">
        <v>238.32330000000002</v>
      </c>
    </row>
    <row r="14482" spans="5:6" x14ac:dyDescent="0.25">
      <c r="E14482" t="s">
        <v>8718</v>
      </c>
      <c r="F14482" s="5">
        <v>238.26069999999999</v>
      </c>
    </row>
    <row r="14483" spans="5:6" x14ac:dyDescent="0.25">
      <c r="E14483" t="s">
        <v>10090</v>
      </c>
      <c r="F14483" s="5">
        <v>238.24889999999999</v>
      </c>
    </row>
    <row r="14484" spans="5:6" x14ac:dyDescent="0.25">
      <c r="E14484" t="s">
        <v>7864</v>
      </c>
      <c r="F14484" s="5">
        <v>238.1859</v>
      </c>
    </row>
    <row r="14485" spans="5:6" x14ac:dyDescent="0.25">
      <c r="E14485" t="s">
        <v>6307</v>
      </c>
      <c r="F14485" s="5">
        <v>238.17900000000003</v>
      </c>
    </row>
    <row r="14486" spans="5:6" x14ac:dyDescent="0.25">
      <c r="E14486" t="s">
        <v>1523</v>
      </c>
      <c r="F14486" s="5">
        <v>237.73510000000002</v>
      </c>
    </row>
    <row r="14487" spans="5:6" x14ac:dyDescent="0.25">
      <c r="E14487" t="s">
        <v>3237</v>
      </c>
      <c r="F14487" s="5">
        <v>237.71619999999999</v>
      </c>
    </row>
    <row r="14488" spans="5:6" x14ac:dyDescent="0.25">
      <c r="E14488" t="s">
        <v>15059</v>
      </c>
      <c r="F14488" s="5">
        <v>237.62949999999998</v>
      </c>
    </row>
    <row r="14489" spans="5:6" x14ac:dyDescent="0.25">
      <c r="E14489" t="s">
        <v>9268</v>
      </c>
      <c r="F14489" s="5">
        <v>237.5855</v>
      </c>
    </row>
    <row r="14490" spans="5:6" x14ac:dyDescent="0.25">
      <c r="E14490" t="s">
        <v>13789</v>
      </c>
      <c r="F14490" s="5">
        <v>237.36539999999997</v>
      </c>
    </row>
    <row r="14491" spans="5:6" x14ac:dyDescent="0.25">
      <c r="E14491" t="s">
        <v>14738</v>
      </c>
      <c r="F14491" s="5">
        <v>237.29689999999999</v>
      </c>
    </row>
    <row r="14492" spans="5:6" x14ac:dyDescent="0.25">
      <c r="E14492" t="s">
        <v>3013</v>
      </c>
      <c r="F14492" s="5">
        <v>237.29689999999999</v>
      </c>
    </row>
    <row r="14493" spans="5:6" x14ac:dyDescent="0.25">
      <c r="E14493" t="s">
        <v>13063</v>
      </c>
      <c r="F14493" s="5">
        <v>237.0975</v>
      </c>
    </row>
    <row r="14494" spans="5:6" x14ac:dyDescent="0.25">
      <c r="E14494" t="s">
        <v>5210</v>
      </c>
      <c r="F14494" s="5">
        <v>237.07130000000001</v>
      </c>
    </row>
    <row r="14495" spans="5:6" x14ac:dyDescent="0.25">
      <c r="E14495" t="s">
        <v>16494</v>
      </c>
      <c r="F14495" s="5">
        <v>237.02959999999999</v>
      </c>
    </row>
    <row r="14496" spans="5:6" x14ac:dyDescent="0.25">
      <c r="E14496" t="s">
        <v>18826</v>
      </c>
      <c r="F14496" s="5">
        <v>236.97429999999994</v>
      </c>
    </row>
    <row r="14497" spans="5:6" x14ac:dyDescent="0.25">
      <c r="E14497" t="s">
        <v>14482</v>
      </c>
      <c r="F14497" s="5">
        <v>236.9667</v>
      </c>
    </row>
    <row r="14498" spans="5:6" x14ac:dyDescent="0.25">
      <c r="E14498" t="s">
        <v>11031</v>
      </c>
      <c r="F14498" s="5">
        <v>236.85200000000003</v>
      </c>
    </row>
    <row r="14499" spans="5:6" x14ac:dyDescent="0.25">
      <c r="E14499" t="s">
        <v>2330</v>
      </c>
      <c r="F14499" s="5">
        <v>236.45219999999998</v>
      </c>
    </row>
    <row r="14500" spans="5:6" x14ac:dyDescent="0.25">
      <c r="E14500" t="s">
        <v>15302</v>
      </c>
      <c r="F14500" s="5">
        <v>236.4135</v>
      </c>
    </row>
    <row r="14501" spans="5:6" x14ac:dyDescent="0.25">
      <c r="E14501" t="s">
        <v>7947</v>
      </c>
      <c r="F14501" s="5">
        <v>236.20529999999999</v>
      </c>
    </row>
    <row r="14502" spans="5:6" x14ac:dyDescent="0.25">
      <c r="E14502" t="s">
        <v>16850</v>
      </c>
      <c r="F14502" s="5">
        <v>236.09050000000002</v>
      </c>
    </row>
    <row r="14503" spans="5:6" x14ac:dyDescent="0.25">
      <c r="E14503" t="s">
        <v>10734</v>
      </c>
      <c r="F14503" s="5">
        <v>235.95159999999998</v>
      </c>
    </row>
    <row r="14504" spans="5:6" x14ac:dyDescent="0.25">
      <c r="E14504" t="s">
        <v>3667</v>
      </c>
      <c r="F14504" s="5">
        <v>235.93629999999996</v>
      </c>
    </row>
    <row r="14505" spans="5:6" x14ac:dyDescent="0.25">
      <c r="E14505" t="s">
        <v>18719</v>
      </c>
      <c r="F14505" s="5">
        <v>235.92010000000002</v>
      </c>
    </row>
    <row r="14506" spans="5:6" x14ac:dyDescent="0.25">
      <c r="E14506" t="s">
        <v>9339</v>
      </c>
      <c r="F14506" s="5">
        <v>235.73220000000001</v>
      </c>
    </row>
    <row r="14507" spans="5:6" x14ac:dyDescent="0.25">
      <c r="E14507" t="s">
        <v>870</v>
      </c>
      <c r="F14507" s="5">
        <v>235.6267</v>
      </c>
    </row>
    <row r="14508" spans="5:6" x14ac:dyDescent="0.25">
      <c r="E14508" t="s">
        <v>6152</v>
      </c>
      <c r="F14508" s="5">
        <v>235.34500000000006</v>
      </c>
    </row>
    <row r="14509" spans="5:6" x14ac:dyDescent="0.25">
      <c r="E14509" t="s">
        <v>7858</v>
      </c>
      <c r="F14509" s="5">
        <v>235.22479999999996</v>
      </c>
    </row>
    <row r="14510" spans="5:6" x14ac:dyDescent="0.25">
      <c r="E14510" t="s">
        <v>1604</v>
      </c>
      <c r="F14510" s="5">
        <v>235.18699999999998</v>
      </c>
    </row>
    <row r="14511" spans="5:6" x14ac:dyDescent="0.25">
      <c r="E14511" t="s">
        <v>6043</v>
      </c>
      <c r="F14511" s="5">
        <v>235.1807</v>
      </c>
    </row>
    <row r="14512" spans="5:6" x14ac:dyDescent="0.25">
      <c r="E14512" t="s">
        <v>9895</v>
      </c>
      <c r="F14512" s="5">
        <v>235.18069999999997</v>
      </c>
    </row>
    <row r="14513" spans="5:6" x14ac:dyDescent="0.25">
      <c r="E14513" t="s">
        <v>13462</v>
      </c>
      <c r="F14513" s="5">
        <v>235.09880000000001</v>
      </c>
    </row>
    <row r="14514" spans="5:6" x14ac:dyDescent="0.25">
      <c r="E14514" t="s">
        <v>9014</v>
      </c>
      <c r="F14514" s="5">
        <v>234.66810000000001</v>
      </c>
    </row>
    <row r="14515" spans="5:6" x14ac:dyDescent="0.25">
      <c r="E14515" t="s">
        <v>15766</v>
      </c>
      <c r="F14515" s="5">
        <v>234.65550000000005</v>
      </c>
    </row>
    <row r="14516" spans="5:6" x14ac:dyDescent="0.25">
      <c r="E14516" t="s">
        <v>2548</v>
      </c>
      <c r="F14516" s="5">
        <v>234.65550000000002</v>
      </c>
    </row>
    <row r="14517" spans="5:6" x14ac:dyDescent="0.25">
      <c r="E14517" t="s">
        <v>8185</v>
      </c>
      <c r="F14517" s="5">
        <v>234.65549999999996</v>
      </c>
    </row>
    <row r="14518" spans="5:6" x14ac:dyDescent="0.25">
      <c r="E14518" t="s">
        <v>6347</v>
      </c>
      <c r="F14518" s="5">
        <v>234.65549999999996</v>
      </c>
    </row>
    <row r="14519" spans="5:6" x14ac:dyDescent="0.25">
      <c r="E14519" t="s">
        <v>4624</v>
      </c>
      <c r="F14519" s="5">
        <v>234.65549999999996</v>
      </c>
    </row>
    <row r="14520" spans="5:6" x14ac:dyDescent="0.25">
      <c r="E14520" t="s">
        <v>4266</v>
      </c>
      <c r="F14520" s="5">
        <v>234.65549999999996</v>
      </c>
    </row>
    <row r="14521" spans="5:6" x14ac:dyDescent="0.25">
      <c r="E14521" t="s">
        <v>1524</v>
      </c>
      <c r="F14521" s="5">
        <v>234.65549999999996</v>
      </c>
    </row>
    <row r="14522" spans="5:6" x14ac:dyDescent="0.25">
      <c r="E14522" t="s">
        <v>3665</v>
      </c>
      <c r="F14522" s="5">
        <v>234.63030000000001</v>
      </c>
    </row>
    <row r="14523" spans="5:6" x14ac:dyDescent="0.25">
      <c r="E14523" t="s">
        <v>2806</v>
      </c>
      <c r="F14523" s="5">
        <v>234.50530000000003</v>
      </c>
    </row>
    <row r="14524" spans="5:6" x14ac:dyDescent="0.25">
      <c r="E14524" t="s">
        <v>1167</v>
      </c>
      <c r="F14524" s="5">
        <v>234.28890000000001</v>
      </c>
    </row>
    <row r="14525" spans="5:6" x14ac:dyDescent="0.25">
      <c r="E14525" t="s">
        <v>13615</v>
      </c>
      <c r="F14525" s="5">
        <v>234.25300000000004</v>
      </c>
    </row>
    <row r="14526" spans="5:6" x14ac:dyDescent="0.25">
      <c r="E14526" t="s">
        <v>11623</v>
      </c>
      <c r="F14526" s="5">
        <v>234.15530000000001</v>
      </c>
    </row>
    <row r="14527" spans="5:6" x14ac:dyDescent="0.25">
      <c r="E14527" t="s">
        <v>6000</v>
      </c>
      <c r="F14527" s="5">
        <v>234.1165</v>
      </c>
    </row>
    <row r="14528" spans="5:6" x14ac:dyDescent="0.25">
      <c r="E14528" t="s">
        <v>12011</v>
      </c>
      <c r="F14528" s="5">
        <v>234.02320000000003</v>
      </c>
    </row>
    <row r="14529" spans="5:6" x14ac:dyDescent="0.25">
      <c r="E14529" t="s">
        <v>10803</v>
      </c>
      <c r="F14529" s="5">
        <v>233.91150000000005</v>
      </c>
    </row>
    <row r="14530" spans="5:6" x14ac:dyDescent="0.25">
      <c r="E14530" t="s">
        <v>2242</v>
      </c>
      <c r="F14530" s="5">
        <v>233.91150000000005</v>
      </c>
    </row>
    <row r="14531" spans="5:6" x14ac:dyDescent="0.25">
      <c r="E14531" t="s">
        <v>11981</v>
      </c>
      <c r="F14531" s="5">
        <v>233.87869999999998</v>
      </c>
    </row>
    <row r="14532" spans="5:6" x14ac:dyDescent="0.25">
      <c r="E14532" t="s">
        <v>5727</v>
      </c>
      <c r="F14532" s="5">
        <v>233.87869999999998</v>
      </c>
    </row>
    <row r="14533" spans="5:6" x14ac:dyDescent="0.25">
      <c r="E14533" t="s">
        <v>7959</v>
      </c>
      <c r="F14533" s="5">
        <v>233.78059999999999</v>
      </c>
    </row>
    <row r="14534" spans="5:6" x14ac:dyDescent="0.25">
      <c r="E14534" t="s">
        <v>5235</v>
      </c>
      <c r="F14534" s="5">
        <v>233.73419999999999</v>
      </c>
    </row>
    <row r="14535" spans="5:6" x14ac:dyDescent="0.25">
      <c r="E14535" t="s">
        <v>18579</v>
      </c>
      <c r="F14535" s="5">
        <v>233.7165</v>
      </c>
    </row>
    <row r="14536" spans="5:6" x14ac:dyDescent="0.25">
      <c r="E14536" t="s">
        <v>15061</v>
      </c>
      <c r="F14536" s="5">
        <v>233.65980000000002</v>
      </c>
    </row>
    <row r="14537" spans="5:6" x14ac:dyDescent="0.25">
      <c r="E14537" t="s">
        <v>9875</v>
      </c>
      <c r="F14537" s="5">
        <v>233.64409999999998</v>
      </c>
    </row>
    <row r="14538" spans="5:6" x14ac:dyDescent="0.25">
      <c r="E14538" t="s">
        <v>14627</v>
      </c>
      <c r="F14538" s="5">
        <v>233.52790000000002</v>
      </c>
    </row>
    <row r="14539" spans="5:6" x14ac:dyDescent="0.25">
      <c r="E14539" t="s">
        <v>2910</v>
      </c>
      <c r="F14539" s="5">
        <v>233.34679999999997</v>
      </c>
    </row>
    <row r="14540" spans="5:6" x14ac:dyDescent="0.25">
      <c r="E14540" t="s">
        <v>17587</v>
      </c>
      <c r="F14540" s="5">
        <v>233.32160000000005</v>
      </c>
    </row>
    <row r="14541" spans="5:6" x14ac:dyDescent="0.25">
      <c r="E14541" t="s">
        <v>2259</v>
      </c>
      <c r="F14541" s="5">
        <v>233.29639999999995</v>
      </c>
    </row>
    <row r="14542" spans="5:6" x14ac:dyDescent="0.25">
      <c r="E14542" t="s">
        <v>12627</v>
      </c>
      <c r="F14542" s="5">
        <v>233.07769999999999</v>
      </c>
    </row>
    <row r="14543" spans="5:6" x14ac:dyDescent="0.25">
      <c r="E14543" t="s">
        <v>18431</v>
      </c>
      <c r="F14543" s="5">
        <v>232.97120000000004</v>
      </c>
    </row>
    <row r="14544" spans="5:6" x14ac:dyDescent="0.25">
      <c r="E14544" t="s">
        <v>10139</v>
      </c>
      <c r="F14544" s="5">
        <v>232.93100000000001</v>
      </c>
    </row>
    <row r="14545" spans="5:6" x14ac:dyDescent="0.25">
      <c r="E14545" t="s">
        <v>4205</v>
      </c>
      <c r="F14545" s="5">
        <v>232.91120000000001</v>
      </c>
    </row>
    <row r="14546" spans="5:6" x14ac:dyDescent="0.25">
      <c r="E14546" t="s">
        <v>1019</v>
      </c>
      <c r="F14546" s="5">
        <v>232.88970000000012</v>
      </c>
    </row>
    <row r="14547" spans="5:6" x14ac:dyDescent="0.25">
      <c r="E14547" t="s">
        <v>7742</v>
      </c>
      <c r="F14547" s="5">
        <v>232.7466</v>
      </c>
    </row>
    <row r="14548" spans="5:6" x14ac:dyDescent="0.25">
      <c r="E14548" t="s">
        <v>8542</v>
      </c>
      <c r="F14548" s="5">
        <v>232.50109999999998</v>
      </c>
    </row>
    <row r="14549" spans="5:6" x14ac:dyDescent="0.25">
      <c r="E14549" t="s">
        <v>10450</v>
      </c>
      <c r="F14549" s="5">
        <v>232.48340000000002</v>
      </c>
    </row>
    <row r="14550" spans="5:6" x14ac:dyDescent="0.25">
      <c r="E14550" t="s">
        <v>1434</v>
      </c>
      <c r="F14550" s="5">
        <v>232.4759</v>
      </c>
    </row>
    <row r="14551" spans="5:6" x14ac:dyDescent="0.25">
      <c r="E14551" t="s">
        <v>6035</v>
      </c>
      <c r="F14551" s="5">
        <v>232.45819999999998</v>
      </c>
    </row>
    <row r="14552" spans="5:6" x14ac:dyDescent="0.25">
      <c r="E14552" t="s">
        <v>3001</v>
      </c>
      <c r="F14552" s="5">
        <v>232.45260000000002</v>
      </c>
    </row>
    <row r="14553" spans="5:6" x14ac:dyDescent="0.25">
      <c r="E14553" t="s">
        <v>18549</v>
      </c>
      <c r="F14553" s="5">
        <v>232.42080000000004</v>
      </c>
    </row>
    <row r="14554" spans="5:6" x14ac:dyDescent="0.25">
      <c r="E14554" t="s">
        <v>9853</v>
      </c>
      <c r="F14554" s="5">
        <v>232.31369999999998</v>
      </c>
    </row>
    <row r="14555" spans="5:6" x14ac:dyDescent="0.25">
      <c r="E14555" t="s">
        <v>6222</v>
      </c>
      <c r="F14555" s="5">
        <v>232.03810000000001</v>
      </c>
    </row>
    <row r="14556" spans="5:6" x14ac:dyDescent="0.25">
      <c r="E14556" t="s">
        <v>16203</v>
      </c>
      <c r="F14556" s="5">
        <v>231.88860000000003</v>
      </c>
    </row>
    <row r="14557" spans="5:6" x14ac:dyDescent="0.25">
      <c r="E14557" t="s">
        <v>17278</v>
      </c>
      <c r="F14557" s="5">
        <v>231.68730000000002</v>
      </c>
    </row>
    <row r="14558" spans="5:6" x14ac:dyDescent="0.25">
      <c r="E14558" t="s">
        <v>15317</v>
      </c>
      <c r="F14558" s="5">
        <v>231.66300000000001</v>
      </c>
    </row>
    <row r="14559" spans="5:6" x14ac:dyDescent="0.25">
      <c r="E14559" t="s">
        <v>14600</v>
      </c>
      <c r="F14559" s="5">
        <v>231.60619999999997</v>
      </c>
    </row>
    <row r="14560" spans="5:6" x14ac:dyDescent="0.25">
      <c r="E14560" t="s">
        <v>12892</v>
      </c>
      <c r="F14560" s="5">
        <v>231.56289999999998</v>
      </c>
    </row>
    <row r="14561" spans="5:6" x14ac:dyDescent="0.25">
      <c r="E14561" t="s">
        <v>5973</v>
      </c>
      <c r="F14561" s="5">
        <v>231.56289999999998</v>
      </c>
    </row>
    <row r="14562" spans="5:6" x14ac:dyDescent="0.25">
      <c r="E14562" t="s">
        <v>18415</v>
      </c>
      <c r="F14562" s="5">
        <v>231.53180000000003</v>
      </c>
    </row>
    <row r="14563" spans="5:6" x14ac:dyDescent="0.25">
      <c r="E14563" t="s">
        <v>1266</v>
      </c>
      <c r="F14563" s="5">
        <v>231.53180000000003</v>
      </c>
    </row>
    <row r="14564" spans="5:6" x14ac:dyDescent="0.25">
      <c r="E14564" t="s">
        <v>14037</v>
      </c>
      <c r="F14564" s="5">
        <v>231.5318</v>
      </c>
    </row>
    <row r="14565" spans="5:6" x14ac:dyDescent="0.25">
      <c r="E14565" t="s">
        <v>2740</v>
      </c>
      <c r="F14565" s="5">
        <v>231.52550000000002</v>
      </c>
    </row>
    <row r="14566" spans="5:6" x14ac:dyDescent="0.25">
      <c r="E14566" t="s">
        <v>16892</v>
      </c>
      <c r="F14566" s="5">
        <v>231.5129</v>
      </c>
    </row>
    <row r="14567" spans="5:6" x14ac:dyDescent="0.25">
      <c r="E14567" t="s">
        <v>12628</v>
      </c>
      <c r="F14567" s="5">
        <v>231.49400000000003</v>
      </c>
    </row>
    <row r="14568" spans="5:6" x14ac:dyDescent="0.25">
      <c r="E14568" t="s">
        <v>9379</v>
      </c>
      <c r="F14568" s="5">
        <v>231.4751</v>
      </c>
    </row>
    <row r="14569" spans="5:6" x14ac:dyDescent="0.25">
      <c r="E14569" t="s">
        <v>14327</v>
      </c>
      <c r="F14569" s="5">
        <v>231.47469999999998</v>
      </c>
    </row>
    <row r="14570" spans="5:6" x14ac:dyDescent="0.25">
      <c r="E14570" t="s">
        <v>6823</v>
      </c>
      <c r="F14570" s="5">
        <v>231.45620000000002</v>
      </c>
    </row>
    <row r="14571" spans="5:6" x14ac:dyDescent="0.25">
      <c r="E14571" t="s">
        <v>4398</v>
      </c>
      <c r="F14571" s="5">
        <v>231.45620000000002</v>
      </c>
    </row>
    <row r="14572" spans="5:6" x14ac:dyDescent="0.25">
      <c r="E14572" t="s">
        <v>2142</v>
      </c>
      <c r="F14572" s="5">
        <v>231.17530000000005</v>
      </c>
    </row>
    <row r="14573" spans="5:6" x14ac:dyDescent="0.25">
      <c r="E14573" t="s">
        <v>14535</v>
      </c>
      <c r="F14573" s="5">
        <v>231.17469999999997</v>
      </c>
    </row>
    <row r="14574" spans="5:6" x14ac:dyDescent="0.25">
      <c r="E14574" t="s">
        <v>5812</v>
      </c>
      <c r="F14574" s="5">
        <v>231.15039999999999</v>
      </c>
    </row>
    <row r="14575" spans="5:6" x14ac:dyDescent="0.25">
      <c r="E14575" t="s">
        <v>8605</v>
      </c>
      <c r="F14575" s="5">
        <v>231.01169999999996</v>
      </c>
    </row>
    <row r="14576" spans="5:6" x14ac:dyDescent="0.25">
      <c r="E14576" t="s">
        <v>5890</v>
      </c>
      <c r="F14576" s="5">
        <v>230.83440000000002</v>
      </c>
    </row>
    <row r="14577" spans="5:6" x14ac:dyDescent="0.25">
      <c r="E14577" t="s">
        <v>13023</v>
      </c>
      <c r="F14577" s="5">
        <v>230.82510000000002</v>
      </c>
    </row>
    <row r="14578" spans="5:6" x14ac:dyDescent="0.25">
      <c r="E14578" t="s">
        <v>4642</v>
      </c>
      <c r="F14578" s="5">
        <v>230.63630000000006</v>
      </c>
    </row>
    <row r="14579" spans="5:6" x14ac:dyDescent="0.25">
      <c r="E14579" t="s">
        <v>16526</v>
      </c>
      <c r="F14579" s="5">
        <v>230.63150000000002</v>
      </c>
    </row>
    <row r="14580" spans="5:6" x14ac:dyDescent="0.25">
      <c r="E14580" t="s">
        <v>10284</v>
      </c>
      <c r="F14580" s="5">
        <v>230.39639999999997</v>
      </c>
    </row>
    <row r="14581" spans="5:6" x14ac:dyDescent="0.25">
      <c r="E14581" t="s">
        <v>12884</v>
      </c>
      <c r="F14581" s="5">
        <v>230.31639999999999</v>
      </c>
    </row>
    <row r="14582" spans="5:6" x14ac:dyDescent="0.25">
      <c r="E14582" t="s">
        <v>8558</v>
      </c>
      <c r="F14582" s="5">
        <v>230.26760000000002</v>
      </c>
    </row>
    <row r="14583" spans="5:6" x14ac:dyDescent="0.25">
      <c r="E14583" t="s">
        <v>7848</v>
      </c>
      <c r="F14583" s="5">
        <v>230.22310000000002</v>
      </c>
    </row>
    <row r="14584" spans="5:6" x14ac:dyDescent="0.25">
      <c r="E14584" t="s">
        <v>8952</v>
      </c>
      <c r="F14584" s="5">
        <v>230.10659999999999</v>
      </c>
    </row>
    <row r="14585" spans="5:6" x14ac:dyDescent="0.25">
      <c r="E14585" t="s">
        <v>10977</v>
      </c>
      <c r="F14585" s="5">
        <v>230.09800000000001</v>
      </c>
    </row>
    <row r="14586" spans="5:6" x14ac:dyDescent="0.25">
      <c r="E14586" t="s">
        <v>16976</v>
      </c>
      <c r="F14586" s="5">
        <v>230.06950000000001</v>
      </c>
    </row>
    <row r="14587" spans="5:6" x14ac:dyDescent="0.25">
      <c r="E14587" t="s">
        <v>17386</v>
      </c>
      <c r="F14587" s="5">
        <v>230.06559999999999</v>
      </c>
    </row>
    <row r="14588" spans="5:6" x14ac:dyDescent="0.25">
      <c r="E14588" t="s">
        <v>14652</v>
      </c>
      <c r="F14588" s="5">
        <v>229.99199999999999</v>
      </c>
    </row>
    <row r="14589" spans="5:6" x14ac:dyDescent="0.25">
      <c r="E14589" t="s">
        <v>16231</v>
      </c>
      <c r="F14589" s="5">
        <v>229.95400000000006</v>
      </c>
    </row>
    <row r="14590" spans="5:6" x14ac:dyDescent="0.25">
      <c r="E14590" t="s">
        <v>15968</v>
      </c>
      <c r="F14590" s="5">
        <v>229.95400000000006</v>
      </c>
    </row>
    <row r="14591" spans="5:6" x14ac:dyDescent="0.25">
      <c r="E14591" t="s">
        <v>9554</v>
      </c>
      <c r="F14591" s="5">
        <v>229.95400000000006</v>
      </c>
    </row>
    <row r="14592" spans="5:6" x14ac:dyDescent="0.25">
      <c r="E14592" t="s">
        <v>15602</v>
      </c>
      <c r="F14592" s="5">
        <v>229.71709999999996</v>
      </c>
    </row>
    <row r="14593" spans="5:6" x14ac:dyDescent="0.25">
      <c r="E14593" t="s">
        <v>981</v>
      </c>
      <c r="F14593" s="5">
        <v>229.59630000000004</v>
      </c>
    </row>
    <row r="14594" spans="5:6" x14ac:dyDescent="0.25">
      <c r="E14594" t="s">
        <v>9152</v>
      </c>
      <c r="F14594" s="5">
        <v>229.57660000000004</v>
      </c>
    </row>
    <row r="14595" spans="5:6" x14ac:dyDescent="0.25">
      <c r="E14595" t="s">
        <v>18584</v>
      </c>
      <c r="F14595" s="5">
        <v>229.41519999999994</v>
      </c>
    </row>
    <row r="14596" spans="5:6" x14ac:dyDescent="0.25">
      <c r="E14596" t="s">
        <v>3469</v>
      </c>
      <c r="F14596" s="5">
        <v>229.40699999999998</v>
      </c>
    </row>
    <row r="14597" spans="5:6" x14ac:dyDescent="0.25">
      <c r="E14597" t="s">
        <v>15808</v>
      </c>
      <c r="F14597" s="5">
        <v>229.34</v>
      </c>
    </row>
    <row r="14598" spans="5:6" x14ac:dyDescent="0.25">
      <c r="E14598" t="s">
        <v>1829</v>
      </c>
      <c r="F14598" s="5">
        <v>229.24</v>
      </c>
    </row>
    <row r="14599" spans="5:6" x14ac:dyDescent="0.25">
      <c r="E14599" t="s">
        <v>10982</v>
      </c>
      <c r="F14599" s="5">
        <v>229.17110000000002</v>
      </c>
    </row>
    <row r="14600" spans="5:6" x14ac:dyDescent="0.25">
      <c r="E14600" t="s">
        <v>14019</v>
      </c>
      <c r="F14600" s="5">
        <v>229.04629999999997</v>
      </c>
    </row>
    <row r="14601" spans="5:6" x14ac:dyDescent="0.25">
      <c r="E14601" t="s">
        <v>11899</v>
      </c>
      <c r="F14601" s="5">
        <v>229.04629999999997</v>
      </c>
    </row>
    <row r="14602" spans="5:6" x14ac:dyDescent="0.25">
      <c r="E14602" t="s">
        <v>2430</v>
      </c>
      <c r="F14602" s="5">
        <v>229.04629999999997</v>
      </c>
    </row>
    <row r="14603" spans="5:6" x14ac:dyDescent="0.25">
      <c r="E14603" t="s">
        <v>1891</v>
      </c>
      <c r="F14603" s="5">
        <v>229.04629999999997</v>
      </c>
    </row>
    <row r="14604" spans="5:6" x14ac:dyDescent="0.25">
      <c r="E14604" t="s">
        <v>6181</v>
      </c>
      <c r="F14604" s="5">
        <v>229.02780000000004</v>
      </c>
    </row>
    <row r="14605" spans="5:6" x14ac:dyDescent="0.25">
      <c r="E14605" t="s">
        <v>14687</v>
      </c>
      <c r="F14605" s="5">
        <v>229.02699999999996</v>
      </c>
    </row>
    <row r="14606" spans="5:6" x14ac:dyDescent="0.25">
      <c r="E14606" t="s">
        <v>7417</v>
      </c>
      <c r="F14606" s="5">
        <v>229.00259999999997</v>
      </c>
    </row>
    <row r="14607" spans="5:6" x14ac:dyDescent="0.25">
      <c r="E14607" t="s">
        <v>6161</v>
      </c>
      <c r="F14607" s="5">
        <v>228.91250000000002</v>
      </c>
    </row>
    <row r="14608" spans="5:6" x14ac:dyDescent="0.25">
      <c r="E14608" t="s">
        <v>11381</v>
      </c>
      <c r="F14608" s="5">
        <v>228.87110000000001</v>
      </c>
    </row>
    <row r="14609" spans="5:6" x14ac:dyDescent="0.25">
      <c r="E14609" t="s">
        <v>13451</v>
      </c>
      <c r="F14609" s="5">
        <v>228.69589999999999</v>
      </c>
    </row>
    <row r="14610" spans="5:6" x14ac:dyDescent="0.25">
      <c r="E14610" t="s">
        <v>10202</v>
      </c>
      <c r="F14610" s="5">
        <v>228.69589999999999</v>
      </c>
    </row>
    <row r="14611" spans="5:6" x14ac:dyDescent="0.25">
      <c r="E14611" t="s">
        <v>10828</v>
      </c>
      <c r="F14611" s="5">
        <v>228.69589999999999</v>
      </c>
    </row>
    <row r="14612" spans="5:6" x14ac:dyDescent="0.25">
      <c r="E14612" t="s">
        <v>9260</v>
      </c>
      <c r="F14612" s="5">
        <v>228.69589999999999</v>
      </c>
    </row>
    <row r="14613" spans="5:6" x14ac:dyDescent="0.25">
      <c r="E14613" t="s">
        <v>5304</v>
      </c>
      <c r="F14613" s="5">
        <v>228.69589999999999</v>
      </c>
    </row>
    <row r="14614" spans="5:6" x14ac:dyDescent="0.25">
      <c r="E14614" t="s">
        <v>4038</v>
      </c>
      <c r="F14614" s="5">
        <v>228.69589999999999</v>
      </c>
    </row>
    <row r="14615" spans="5:6" x14ac:dyDescent="0.25">
      <c r="E14615" t="s">
        <v>9662</v>
      </c>
      <c r="F14615" s="5">
        <v>228.6584</v>
      </c>
    </row>
    <row r="14616" spans="5:6" x14ac:dyDescent="0.25">
      <c r="E14616" t="s">
        <v>18250</v>
      </c>
      <c r="F14616" s="5">
        <v>228.42290000000003</v>
      </c>
    </row>
    <row r="14617" spans="5:6" x14ac:dyDescent="0.25">
      <c r="E14617" t="s">
        <v>18443</v>
      </c>
      <c r="F14617" s="5">
        <v>228.40810000000005</v>
      </c>
    </row>
    <row r="14618" spans="5:6" x14ac:dyDescent="0.25">
      <c r="E14618" t="s">
        <v>15323</v>
      </c>
      <c r="F14618" s="5">
        <v>228.40810000000002</v>
      </c>
    </row>
    <row r="14619" spans="5:6" x14ac:dyDescent="0.25">
      <c r="E14619" t="s">
        <v>7976</v>
      </c>
      <c r="F14619" s="5">
        <v>228.38659999999999</v>
      </c>
    </row>
    <row r="14620" spans="5:6" x14ac:dyDescent="0.25">
      <c r="E14620" t="s">
        <v>18993</v>
      </c>
      <c r="F14620" s="5">
        <v>228.37030000000001</v>
      </c>
    </row>
    <row r="14621" spans="5:6" x14ac:dyDescent="0.25">
      <c r="E14621" t="s">
        <v>17176</v>
      </c>
      <c r="F14621" s="5">
        <v>228.34510000000003</v>
      </c>
    </row>
    <row r="14622" spans="5:6" x14ac:dyDescent="0.25">
      <c r="E14622" t="s">
        <v>15641</v>
      </c>
      <c r="F14622" s="5">
        <v>228.33250000000001</v>
      </c>
    </row>
    <row r="14623" spans="5:6" x14ac:dyDescent="0.25">
      <c r="E14623" t="s">
        <v>10391</v>
      </c>
      <c r="F14623" s="5">
        <v>228.2962</v>
      </c>
    </row>
    <row r="14624" spans="5:6" x14ac:dyDescent="0.25">
      <c r="E14624" t="s">
        <v>8270</v>
      </c>
      <c r="F14624" s="5">
        <v>228.28210000000001</v>
      </c>
    </row>
    <row r="14625" spans="5:6" x14ac:dyDescent="0.25">
      <c r="E14625" t="s">
        <v>8176</v>
      </c>
      <c r="F14625" s="5">
        <v>227.87620000000001</v>
      </c>
    </row>
    <row r="14626" spans="5:6" x14ac:dyDescent="0.25">
      <c r="E14626" t="s">
        <v>9983</v>
      </c>
      <c r="F14626" s="5">
        <v>227.8321</v>
      </c>
    </row>
    <row r="14627" spans="5:6" x14ac:dyDescent="0.25">
      <c r="E14627" t="s">
        <v>13547</v>
      </c>
      <c r="F14627" s="5">
        <v>227.73169999999999</v>
      </c>
    </row>
    <row r="14628" spans="5:6" x14ac:dyDescent="0.25">
      <c r="E14628" t="s">
        <v>11341</v>
      </c>
      <c r="F14628" s="5">
        <v>227.48799999999997</v>
      </c>
    </row>
    <row r="14629" spans="5:6" x14ac:dyDescent="0.25">
      <c r="E14629" t="s">
        <v>4172</v>
      </c>
      <c r="F14629" s="5">
        <v>227.48129999999998</v>
      </c>
    </row>
    <row r="14630" spans="5:6" x14ac:dyDescent="0.25">
      <c r="E14630" t="s">
        <v>3762</v>
      </c>
      <c r="F14630" s="5">
        <v>227.4273</v>
      </c>
    </row>
    <row r="14631" spans="5:6" x14ac:dyDescent="0.25">
      <c r="E14631" t="s">
        <v>14465</v>
      </c>
      <c r="F14631" s="5">
        <v>227.4057</v>
      </c>
    </row>
    <row r="14632" spans="5:6" x14ac:dyDescent="0.25">
      <c r="E14632" t="s">
        <v>12205</v>
      </c>
      <c r="F14632" s="5">
        <v>227.38719999999998</v>
      </c>
    </row>
    <row r="14633" spans="5:6" x14ac:dyDescent="0.25">
      <c r="E14633" t="s">
        <v>12842</v>
      </c>
      <c r="F14633" s="5">
        <v>227.37440000000001</v>
      </c>
    </row>
    <row r="14634" spans="5:6" x14ac:dyDescent="0.25">
      <c r="E14634" t="s">
        <v>14116</v>
      </c>
      <c r="F14634" s="5">
        <v>227.15610000000001</v>
      </c>
    </row>
    <row r="14635" spans="5:6" x14ac:dyDescent="0.25">
      <c r="E14635" t="s">
        <v>6140</v>
      </c>
      <c r="F14635" s="5">
        <v>226.8736000000001</v>
      </c>
    </row>
    <row r="14636" spans="5:6" x14ac:dyDescent="0.25">
      <c r="E14636" t="s">
        <v>6131</v>
      </c>
      <c r="F14636" s="5">
        <v>226.71940000000004</v>
      </c>
    </row>
    <row r="14637" spans="5:6" x14ac:dyDescent="0.25">
      <c r="E14637" t="s">
        <v>7949</v>
      </c>
      <c r="F14637" s="5">
        <v>226.69790000000003</v>
      </c>
    </row>
    <row r="14638" spans="5:6" x14ac:dyDescent="0.25">
      <c r="E14638" t="s">
        <v>4791</v>
      </c>
      <c r="F14638" s="5">
        <v>226.50489999999996</v>
      </c>
    </row>
    <row r="14639" spans="5:6" x14ac:dyDescent="0.25">
      <c r="E14639" t="s">
        <v>18168</v>
      </c>
      <c r="F14639" s="5">
        <v>226.43559999999997</v>
      </c>
    </row>
    <row r="14640" spans="5:6" x14ac:dyDescent="0.25">
      <c r="E14640" t="s">
        <v>18866</v>
      </c>
      <c r="F14640" s="5">
        <v>226.42410000000001</v>
      </c>
    </row>
    <row r="14641" spans="5:6" x14ac:dyDescent="0.25">
      <c r="E14641" t="s">
        <v>2848</v>
      </c>
      <c r="F14641" s="5">
        <v>226.17929999999996</v>
      </c>
    </row>
    <row r="14642" spans="5:6" x14ac:dyDescent="0.25">
      <c r="E14642" t="s">
        <v>620</v>
      </c>
      <c r="F14642" s="5">
        <v>226.17929999999996</v>
      </c>
    </row>
    <row r="14643" spans="5:6" x14ac:dyDescent="0.25">
      <c r="E14643" t="s">
        <v>11258</v>
      </c>
      <c r="F14643" s="5">
        <v>226.03479999999996</v>
      </c>
    </row>
    <row r="14644" spans="5:6" x14ac:dyDescent="0.25">
      <c r="E14644" t="s">
        <v>18729</v>
      </c>
      <c r="F14644" s="5">
        <v>225.80329999999998</v>
      </c>
    </row>
    <row r="14645" spans="5:6" x14ac:dyDescent="0.25">
      <c r="E14645" t="s">
        <v>16169</v>
      </c>
      <c r="F14645" s="5">
        <v>225.60290000000001</v>
      </c>
    </row>
    <row r="14646" spans="5:6" x14ac:dyDescent="0.25">
      <c r="E14646" t="s">
        <v>8738</v>
      </c>
      <c r="F14646" s="5">
        <v>225.57850000000002</v>
      </c>
    </row>
    <row r="14647" spans="5:6" x14ac:dyDescent="0.25">
      <c r="E14647" t="s">
        <v>6726</v>
      </c>
      <c r="F14647" s="5">
        <v>225.30330000000001</v>
      </c>
    </row>
    <row r="14648" spans="5:6" x14ac:dyDescent="0.25">
      <c r="E14648" t="s">
        <v>18181</v>
      </c>
      <c r="F14648" s="5">
        <v>225.28440000000003</v>
      </c>
    </row>
    <row r="14649" spans="5:6" x14ac:dyDescent="0.25">
      <c r="E14649" t="s">
        <v>12300</v>
      </c>
      <c r="F14649" s="5">
        <v>225.28440000000003</v>
      </c>
    </row>
    <row r="14650" spans="5:6" x14ac:dyDescent="0.25">
      <c r="E14650" t="s">
        <v>3096</v>
      </c>
      <c r="F14650" s="5">
        <v>225.28440000000003</v>
      </c>
    </row>
    <row r="14651" spans="5:6" x14ac:dyDescent="0.25">
      <c r="E14651" t="s">
        <v>18865</v>
      </c>
      <c r="F14651" s="5">
        <v>225.28440000000001</v>
      </c>
    </row>
    <row r="14652" spans="5:6" x14ac:dyDescent="0.25">
      <c r="E14652" t="s">
        <v>15132</v>
      </c>
      <c r="F14652" s="5">
        <v>225.28440000000001</v>
      </c>
    </row>
    <row r="14653" spans="5:6" x14ac:dyDescent="0.25">
      <c r="E14653" t="s">
        <v>13715</v>
      </c>
      <c r="F14653" s="5">
        <v>225.28440000000001</v>
      </c>
    </row>
    <row r="14654" spans="5:6" x14ac:dyDescent="0.25">
      <c r="E14654" t="s">
        <v>14223</v>
      </c>
      <c r="F14654" s="5">
        <v>225.27159999999998</v>
      </c>
    </row>
    <row r="14655" spans="5:6" x14ac:dyDescent="0.25">
      <c r="E14655" t="s">
        <v>12413</v>
      </c>
      <c r="F14655" s="5">
        <v>225.25919999999999</v>
      </c>
    </row>
    <row r="14656" spans="5:6" x14ac:dyDescent="0.25">
      <c r="E14656" t="s">
        <v>5044</v>
      </c>
      <c r="F14656" s="5">
        <v>225.24660000000003</v>
      </c>
    </row>
    <row r="14657" spans="5:6" x14ac:dyDescent="0.25">
      <c r="E14657" t="s">
        <v>8179</v>
      </c>
      <c r="F14657" s="5">
        <v>225.2088</v>
      </c>
    </row>
    <row r="14658" spans="5:6" x14ac:dyDescent="0.25">
      <c r="E14658" t="s">
        <v>12917</v>
      </c>
      <c r="F14658" s="5">
        <v>225.17159999999998</v>
      </c>
    </row>
    <row r="14659" spans="5:6" x14ac:dyDescent="0.25">
      <c r="E14659" t="s">
        <v>1144</v>
      </c>
      <c r="F14659" s="5">
        <v>225.14619999999999</v>
      </c>
    </row>
    <row r="14660" spans="5:6" x14ac:dyDescent="0.25">
      <c r="E14660" t="s">
        <v>1328</v>
      </c>
      <c r="F14660" s="5">
        <v>225.12870000000001</v>
      </c>
    </row>
    <row r="14661" spans="5:6" x14ac:dyDescent="0.25">
      <c r="E14661" t="s">
        <v>12766</v>
      </c>
      <c r="F14661" s="5">
        <v>225.05300000000005</v>
      </c>
    </row>
    <row r="14662" spans="5:6" x14ac:dyDescent="0.25">
      <c r="E14662" t="s">
        <v>9143</v>
      </c>
      <c r="F14662" s="5">
        <v>224.86430000000004</v>
      </c>
    </row>
    <row r="14663" spans="5:6" x14ac:dyDescent="0.25">
      <c r="E14663" t="s">
        <v>11336</v>
      </c>
      <c r="F14663" s="5">
        <v>224.86430000000001</v>
      </c>
    </row>
    <row r="14664" spans="5:6" x14ac:dyDescent="0.25">
      <c r="E14664" t="s">
        <v>6529</v>
      </c>
      <c r="F14664" s="5">
        <v>224.86430000000001</v>
      </c>
    </row>
    <row r="14665" spans="5:6" x14ac:dyDescent="0.25">
      <c r="E14665" t="s">
        <v>12275</v>
      </c>
      <c r="F14665" s="5">
        <v>224.72649999999996</v>
      </c>
    </row>
    <row r="14666" spans="5:6" x14ac:dyDescent="0.25">
      <c r="E14666" t="s">
        <v>8154</v>
      </c>
      <c r="F14666" s="5">
        <v>224.72649999999996</v>
      </c>
    </row>
    <row r="14667" spans="5:6" x14ac:dyDescent="0.25">
      <c r="E14667" t="s">
        <v>12122</v>
      </c>
      <c r="F14667" s="5">
        <v>224.69619999999998</v>
      </c>
    </row>
    <row r="14668" spans="5:6" x14ac:dyDescent="0.25">
      <c r="E14668" t="s">
        <v>2783</v>
      </c>
      <c r="F14668" s="5">
        <v>224.61429999999999</v>
      </c>
    </row>
    <row r="14669" spans="5:6" x14ac:dyDescent="0.25">
      <c r="E14669" t="s">
        <v>2414</v>
      </c>
      <c r="F14669" s="5">
        <v>224.59440000000004</v>
      </c>
    </row>
    <row r="14670" spans="5:6" x14ac:dyDescent="0.25">
      <c r="E14670" t="s">
        <v>17864</v>
      </c>
      <c r="F14670" s="5">
        <v>224.50790000000003</v>
      </c>
    </row>
    <row r="14671" spans="5:6" x14ac:dyDescent="0.25">
      <c r="E14671" t="s">
        <v>10143</v>
      </c>
      <c r="F14671" s="5">
        <v>224.48360000000002</v>
      </c>
    </row>
    <row r="14672" spans="5:6" x14ac:dyDescent="0.25">
      <c r="E14672" t="s">
        <v>9638</v>
      </c>
      <c r="F14672" s="5">
        <v>224.48360000000002</v>
      </c>
    </row>
    <row r="14673" spans="5:6" x14ac:dyDescent="0.25">
      <c r="E14673" t="s">
        <v>9873</v>
      </c>
      <c r="F14673" s="5">
        <v>224.47889999999998</v>
      </c>
    </row>
    <row r="14674" spans="5:6" x14ac:dyDescent="0.25">
      <c r="E14674" t="s">
        <v>2544</v>
      </c>
      <c r="F14674" s="5">
        <v>224.42690000000002</v>
      </c>
    </row>
    <row r="14675" spans="5:6" x14ac:dyDescent="0.25">
      <c r="E14675" t="s">
        <v>795</v>
      </c>
      <c r="F14675" s="5">
        <v>224.30759999999998</v>
      </c>
    </row>
    <row r="14676" spans="5:6" x14ac:dyDescent="0.25">
      <c r="E14676" t="s">
        <v>3565</v>
      </c>
      <c r="F14676" s="5">
        <v>224.28549999999996</v>
      </c>
    </row>
    <row r="14677" spans="5:6" x14ac:dyDescent="0.25">
      <c r="E14677" t="s">
        <v>14739</v>
      </c>
      <c r="F14677" s="5">
        <v>224.03240000000002</v>
      </c>
    </row>
    <row r="14678" spans="5:6" x14ac:dyDescent="0.25">
      <c r="E14678" t="s">
        <v>4697</v>
      </c>
      <c r="F14678" s="5">
        <v>223.74800000000002</v>
      </c>
    </row>
    <row r="14679" spans="5:6" x14ac:dyDescent="0.25">
      <c r="E14679" t="s">
        <v>13398</v>
      </c>
      <c r="F14679" s="5">
        <v>223.33630000000002</v>
      </c>
    </row>
    <row r="14680" spans="5:6" x14ac:dyDescent="0.25">
      <c r="E14680" t="s">
        <v>5874</v>
      </c>
      <c r="F14680" s="5">
        <v>223.3245</v>
      </c>
    </row>
    <row r="14681" spans="5:6" x14ac:dyDescent="0.25">
      <c r="E14681" t="s">
        <v>5582</v>
      </c>
      <c r="F14681" s="5">
        <v>223.26740000000001</v>
      </c>
    </row>
    <row r="14682" spans="5:6" x14ac:dyDescent="0.25">
      <c r="E14682" t="s">
        <v>11429</v>
      </c>
      <c r="F14682" s="5">
        <v>223.24579999999997</v>
      </c>
    </row>
    <row r="14683" spans="5:6" x14ac:dyDescent="0.25">
      <c r="E14683" t="s">
        <v>6506</v>
      </c>
      <c r="F14683" s="5">
        <v>223.10580000000002</v>
      </c>
    </row>
    <row r="14684" spans="5:6" x14ac:dyDescent="0.25">
      <c r="E14684" t="s">
        <v>10861</v>
      </c>
      <c r="F14684" s="5">
        <v>222.7662</v>
      </c>
    </row>
    <row r="14685" spans="5:6" x14ac:dyDescent="0.25">
      <c r="E14685" t="s">
        <v>17388</v>
      </c>
      <c r="F14685" s="5">
        <v>222.73629999999997</v>
      </c>
    </row>
    <row r="14686" spans="5:6" x14ac:dyDescent="0.25">
      <c r="E14686" t="s">
        <v>4754</v>
      </c>
      <c r="F14686" s="5">
        <v>222.6859</v>
      </c>
    </row>
    <row r="14687" spans="5:6" x14ac:dyDescent="0.25">
      <c r="E14687" t="s">
        <v>4366</v>
      </c>
      <c r="F14687" s="5">
        <v>222.68090000000004</v>
      </c>
    </row>
    <row r="14688" spans="5:6" x14ac:dyDescent="0.25">
      <c r="E14688" t="s">
        <v>17074</v>
      </c>
      <c r="F14688" s="5">
        <v>222.67959999999999</v>
      </c>
    </row>
    <row r="14689" spans="5:6" x14ac:dyDescent="0.25">
      <c r="E14689" t="s">
        <v>12369</v>
      </c>
      <c r="F14689" s="5">
        <v>222.64830000000003</v>
      </c>
    </row>
    <row r="14690" spans="5:6" x14ac:dyDescent="0.25">
      <c r="E14690" t="s">
        <v>8262</v>
      </c>
      <c r="F14690" s="5">
        <v>222.60530000000003</v>
      </c>
    </row>
    <row r="14691" spans="5:6" x14ac:dyDescent="0.25">
      <c r="E14691" t="s">
        <v>16958</v>
      </c>
      <c r="F14691" s="5">
        <v>222.58320000000001</v>
      </c>
    </row>
    <row r="14692" spans="5:6" x14ac:dyDescent="0.25">
      <c r="E14692" t="s">
        <v>11222</v>
      </c>
      <c r="F14692" s="5">
        <v>222.5607</v>
      </c>
    </row>
    <row r="14693" spans="5:6" x14ac:dyDescent="0.25">
      <c r="E14693" t="s">
        <v>18659</v>
      </c>
      <c r="F14693" s="5">
        <v>222.44470000000001</v>
      </c>
    </row>
    <row r="14694" spans="5:6" x14ac:dyDescent="0.25">
      <c r="E14694" t="s">
        <v>18452</v>
      </c>
      <c r="F14694" s="5">
        <v>222.16070000000005</v>
      </c>
    </row>
    <row r="14695" spans="5:6" x14ac:dyDescent="0.25">
      <c r="E14695" t="s">
        <v>14908</v>
      </c>
      <c r="F14695" s="5">
        <v>222.16070000000005</v>
      </c>
    </row>
    <row r="14696" spans="5:6" x14ac:dyDescent="0.25">
      <c r="E14696" t="s">
        <v>5400</v>
      </c>
      <c r="F14696" s="5">
        <v>222.16070000000005</v>
      </c>
    </row>
    <row r="14697" spans="5:6" x14ac:dyDescent="0.25">
      <c r="E14697" t="s">
        <v>852</v>
      </c>
      <c r="F14697" s="5">
        <v>222.16070000000005</v>
      </c>
    </row>
    <row r="14698" spans="5:6" x14ac:dyDescent="0.25">
      <c r="E14698" t="s">
        <v>2379</v>
      </c>
      <c r="F14698" s="5">
        <v>222.1481</v>
      </c>
    </row>
    <row r="14699" spans="5:6" x14ac:dyDescent="0.25">
      <c r="E14699" t="s">
        <v>10568</v>
      </c>
      <c r="F14699" s="5">
        <v>222.1292</v>
      </c>
    </row>
    <row r="14700" spans="5:6" x14ac:dyDescent="0.25">
      <c r="E14700" t="s">
        <v>5323</v>
      </c>
      <c r="F14700" s="5">
        <v>222.12290000000002</v>
      </c>
    </row>
    <row r="14701" spans="5:6" x14ac:dyDescent="0.25">
      <c r="E14701" t="s">
        <v>3633</v>
      </c>
      <c r="F14701" s="5">
        <v>222.12290000000002</v>
      </c>
    </row>
    <row r="14702" spans="5:6" x14ac:dyDescent="0.25">
      <c r="E14702" t="s">
        <v>3068</v>
      </c>
      <c r="F14702" s="5">
        <v>222.09769999999997</v>
      </c>
    </row>
    <row r="14703" spans="5:6" x14ac:dyDescent="0.25">
      <c r="E14703" t="s">
        <v>2465</v>
      </c>
      <c r="F14703" s="5">
        <v>222.09769999999997</v>
      </c>
    </row>
    <row r="14704" spans="5:6" x14ac:dyDescent="0.25">
      <c r="E14704" t="s">
        <v>16042</v>
      </c>
      <c r="F14704" s="5">
        <v>222.08510000000001</v>
      </c>
    </row>
    <row r="14705" spans="5:6" x14ac:dyDescent="0.25">
      <c r="E14705" t="s">
        <v>17075</v>
      </c>
      <c r="F14705" s="5">
        <v>222.08510000000001</v>
      </c>
    </row>
    <row r="14706" spans="5:6" x14ac:dyDescent="0.25">
      <c r="E14706" t="s">
        <v>14253</v>
      </c>
      <c r="F14706" s="5">
        <v>222.08510000000001</v>
      </c>
    </row>
    <row r="14707" spans="5:6" x14ac:dyDescent="0.25">
      <c r="E14707" t="s">
        <v>13821</v>
      </c>
      <c r="F14707" s="5">
        <v>222.08510000000001</v>
      </c>
    </row>
    <row r="14708" spans="5:6" x14ac:dyDescent="0.25">
      <c r="E14708" t="s">
        <v>1591</v>
      </c>
      <c r="F14708" s="5">
        <v>222.08510000000001</v>
      </c>
    </row>
    <row r="14709" spans="5:6" x14ac:dyDescent="0.25">
      <c r="E14709" t="s">
        <v>12058</v>
      </c>
      <c r="F14709" s="5">
        <v>222.07370000000003</v>
      </c>
    </row>
    <row r="14710" spans="5:6" x14ac:dyDescent="0.25">
      <c r="E14710" t="s">
        <v>1177</v>
      </c>
      <c r="F14710" s="5">
        <v>222.03469999999999</v>
      </c>
    </row>
    <row r="14711" spans="5:6" x14ac:dyDescent="0.25">
      <c r="E14711" t="s">
        <v>4438</v>
      </c>
      <c r="F14711" s="5">
        <v>221.99690000000004</v>
      </c>
    </row>
    <row r="14712" spans="5:6" x14ac:dyDescent="0.25">
      <c r="E14712" t="s">
        <v>11199</v>
      </c>
      <c r="F14712" s="5">
        <v>221.85099999999997</v>
      </c>
    </row>
    <row r="14713" spans="5:6" x14ac:dyDescent="0.25">
      <c r="E14713" t="s">
        <v>9223</v>
      </c>
      <c r="F14713" s="5">
        <v>221.5284</v>
      </c>
    </row>
    <row r="14714" spans="5:6" x14ac:dyDescent="0.25">
      <c r="E14714" t="s">
        <v>3192</v>
      </c>
      <c r="F14714" s="5">
        <v>221.42150000000001</v>
      </c>
    </row>
    <row r="14715" spans="5:6" x14ac:dyDescent="0.25">
      <c r="E14715" t="s">
        <v>17593</v>
      </c>
      <c r="F14715" s="5">
        <v>221.09990000000005</v>
      </c>
    </row>
    <row r="14716" spans="5:6" x14ac:dyDescent="0.25">
      <c r="E14716" t="s">
        <v>1037</v>
      </c>
      <c r="F14716" s="5">
        <v>221.0205</v>
      </c>
    </row>
    <row r="14717" spans="5:6" x14ac:dyDescent="0.25">
      <c r="E14717" t="s">
        <v>2981</v>
      </c>
      <c r="F14717" s="5">
        <v>220.92050000000003</v>
      </c>
    </row>
    <row r="14718" spans="5:6" x14ac:dyDescent="0.25">
      <c r="E14718" t="s">
        <v>7752</v>
      </c>
      <c r="F14718" s="5">
        <v>220.85200000000003</v>
      </c>
    </row>
    <row r="14719" spans="5:6" x14ac:dyDescent="0.25">
      <c r="E14719" t="s">
        <v>13288</v>
      </c>
      <c r="F14719" s="5">
        <v>220.84569999999999</v>
      </c>
    </row>
    <row r="14720" spans="5:6" x14ac:dyDescent="0.25">
      <c r="E14720" t="s">
        <v>16925</v>
      </c>
      <c r="F14720" s="5">
        <v>220.80789999999996</v>
      </c>
    </row>
    <row r="14721" spans="5:6" x14ac:dyDescent="0.25">
      <c r="E14721" t="s">
        <v>11838</v>
      </c>
      <c r="F14721" s="5">
        <v>220.71810000000005</v>
      </c>
    </row>
    <row r="14722" spans="5:6" x14ac:dyDescent="0.25">
      <c r="E14722" t="s">
        <v>10266</v>
      </c>
      <c r="F14722" s="5">
        <v>220.47200000000004</v>
      </c>
    </row>
    <row r="14723" spans="5:6" x14ac:dyDescent="0.25">
      <c r="E14723" t="s">
        <v>11711</v>
      </c>
      <c r="F14723" s="5">
        <v>220.42599999999996</v>
      </c>
    </row>
    <row r="14724" spans="5:6" x14ac:dyDescent="0.25">
      <c r="E14724" t="s">
        <v>5995</v>
      </c>
      <c r="F14724" s="5">
        <v>220.34490000000002</v>
      </c>
    </row>
    <row r="14725" spans="5:6" x14ac:dyDescent="0.25">
      <c r="E14725" t="s">
        <v>8924</v>
      </c>
      <c r="F14725" s="5">
        <v>220.15200000000002</v>
      </c>
    </row>
    <row r="14726" spans="5:6" x14ac:dyDescent="0.25">
      <c r="E14726" t="s">
        <v>2494</v>
      </c>
      <c r="F14726" s="5">
        <v>220.15200000000002</v>
      </c>
    </row>
    <row r="14727" spans="5:6" x14ac:dyDescent="0.25">
      <c r="E14727" t="s">
        <v>2273</v>
      </c>
      <c r="F14727" s="5">
        <v>220.15200000000002</v>
      </c>
    </row>
    <row r="14728" spans="5:6" x14ac:dyDescent="0.25">
      <c r="E14728" t="s">
        <v>661</v>
      </c>
      <c r="F14728" s="5">
        <v>220.15200000000002</v>
      </c>
    </row>
    <row r="14729" spans="5:6" x14ac:dyDescent="0.25">
      <c r="E14729" t="s">
        <v>1274</v>
      </c>
      <c r="F14729" s="5">
        <v>220.05669999999995</v>
      </c>
    </row>
    <row r="14730" spans="5:6" x14ac:dyDescent="0.25">
      <c r="E14730" t="s">
        <v>18656</v>
      </c>
      <c r="F14730" s="5">
        <v>219.92520000000002</v>
      </c>
    </row>
    <row r="14731" spans="5:6" x14ac:dyDescent="0.25">
      <c r="E14731" t="s">
        <v>15410</v>
      </c>
      <c r="F14731" s="5">
        <v>219.85770000000002</v>
      </c>
    </row>
    <row r="14732" spans="5:6" x14ac:dyDescent="0.25">
      <c r="E14732" t="s">
        <v>4088</v>
      </c>
      <c r="F14732" s="5">
        <v>219.85770000000002</v>
      </c>
    </row>
    <row r="14733" spans="5:6" x14ac:dyDescent="0.25">
      <c r="E14733" t="s">
        <v>8267</v>
      </c>
      <c r="F14733" s="5">
        <v>219.76889999999997</v>
      </c>
    </row>
    <row r="14734" spans="5:6" x14ac:dyDescent="0.25">
      <c r="E14734" t="s">
        <v>17010</v>
      </c>
      <c r="F14734" s="5">
        <v>219.72479999999999</v>
      </c>
    </row>
    <row r="14735" spans="5:6" x14ac:dyDescent="0.25">
      <c r="E14735" t="s">
        <v>16504</v>
      </c>
      <c r="F14735" s="5">
        <v>219.55590000000001</v>
      </c>
    </row>
    <row r="14736" spans="5:6" x14ac:dyDescent="0.25">
      <c r="E14736" t="s">
        <v>3181</v>
      </c>
      <c r="F14736" s="5">
        <v>219.54369999999997</v>
      </c>
    </row>
    <row r="14737" spans="5:6" x14ac:dyDescent="0.25">
      <c r="E14737" t="s">
        <v>1994</v>
      </c>
      <c r="F14737" s="5">
        <v>219.32100000000003</v>
      </c>
    </row>
    <row r="14738" spans="5:6" x14ac:dyDescent="0.25">
      <c r="E14738" t="s">
        <v>8327</v>
      </c>
      <c r="F14738" s="5">
        <v>219.30589999999998</v>
      </c>
    </row>
    <row r="14739" spans="5:6" x14ac:dyDescent="0.25">
      <c r="E14739" t="s">
        <v>10547</v>
      </c>
      <c r="F14739" s="5">
        <v>219.28110000000004</v>
      </c>
    </row>
    <row r="14740" spans="5:6" x14ac:dyDescent="0.25">
      <c r="E14740" t="s">
        <v>14750</v>
      </c>
      <c r="F14740" s="5">
        <v>219.09370000000001</v>
      </c>
    </row>
    <row r="14741" spans="5:6" x14ac:dyDescent="0.25">
      <c r="E14741" t="s">
        <v>18977</v>
      </c>
      <c r="F14741" s="5">
        <v>219.06849999999997</v>
      </c>
    </row>
    <row r="14742" spans="5:6" x14ac:dyDescent="0.25">
      <c r="E14742" t="s">
        <v>14325</v>
      </c>
      <c r="F14742" s="5">
        <v>219.06849999999997</v>
      </c>
    </row>
    <row r="14743" spans="5:6" x14ac:dyDescent="0.25">
      <c r="E14743" t="s">
        <v>13172</v>
      </c>
      <c r="F14743" s="5">
        <v>219.06849999999997</v>
      </c>
    </row>
    <row r="14744" spans="5:6" x14ac:dyDescent="0.25">
      <c r="E14744" t="s">
        <v>12580</v>
      </c>
      <c r="F14744" s="5">
        <v>219.06849999999997</v>
      </c>
    </row>
    <row r="14745" spans="5:6" x14ac:dyDescent="0.25">
      <c r="E14745" t="s">
        <v>12048</v>
      </c>
      <c r="F14745" s="5">
        <v>219.06849999999997</v>
      </c>
    </row>
    <row r="14746" spans="5:6" x14ac:dyDescent="0.25">
      <c r="E14746" t="s">
        <v>11803</v>
      </c>
      <c r="F14746" s="5">
        <v>219.06849999999997</v>
      </c>
    </row>
    <row r="14747" spans="5:6" x14ac:dyDescent="0.25">
      <c r="E14747" t="s">
        <v>8887</v>
      </c>
      <c r="F14747" s="5">
        <v>219.06849999999997</v>
      </c>
    </row>
    <row r="14748" spans="5:6" x14ac:dyDescent="0.25">
      <c r="E14748" t="s">
        <v>6658</v>
      </c>
      <c r="F14748" s="5">
        <v>219.06849999999997</v>
      </c>
    </row>
    <row r="14749" spans="5:6" x14ac:dyDescent="0.25">
      <c r="E14749" t="s">
        <v>2959</v>
      </c>
      <c r="F14749" s="5">
        <v>219.06849999999997</v>
      </c>
    </row>
    <row r="14750" spans="5:6" x14ac:dyDescent="0.25">
      <c r="E14750" t="s">
        <v>735</v>
      </c>
      <c r="F14750" s="5">
        <v>219.03750000000002</v>
      </c>
    </row>
    <row r="14751" spans="5:6" x14ac:dyDescent="0.25">
      <c r="E14751" t="s">
        <v>1205</v>
      </c>
      <c r="F14751" s="5">
        <v>219.03700000000003</v>
      </c>
    </row>
    <row r="14752" spans="5:6" x14ac:dyDescent="0.25">
      <c r="E14752" t="s">
        <v>7030</v>
      </c>
      <c r="F14752" s="5">
        <v>219.03700000000001</v>
      </c>
    </row>
    <row r="14753" spans="5:6" x14ac:dyDescent="0.25">
      <c r="E14753" t="s">
        <v>18445</v>
      </c>
      <c r="F14753" s="5">
        <v>219.01179999999997</v>
      </c>
    </row>
    <row r="14754" spans="5:6" x14ac:dyDescent="0.25">
      <c r="E14754" t="s">
        <v>16479</v>
      </c>
      <c r="F14754" s="5">
        <v>219.01179999999997</v>
      </c>
    </row>
    <row r="14755" spans="5:6" x14ac:dyDescent="0.25">
      <c r="E14755" t="s">
        <v>14120</v>
      </c>
      <c r="F14755" s="5">
        <v>219.01179999999997</v>
      </c>
    </row>
    <row r="14756" spans="5:6" x14ac:dyDescent="0.25">
      <c r="E14756" t="s">
        <v>11008</v>
      </c>
      <c r="F14756" s="5">
        <v>219.01179999999997</v>
      </c>
    </row>
    <row r="14757" spans="5:6" x14ac:dyDescent="0.25">
      <c r="E14757" t="s">
        <v>7527</v>
      </c>
      <c r="F14757" s="5">
        <v>219.01179999999997</v>
      </c>
    </row>
    <row r="14758" spans="5:6" x14ac:dyDescent="0.25">
      <c r="E14758" t="s">
        <v>6451</v>
      </c>
      <c r="F14758" s="5">
        <v>219.01179999999997</v>
      </c>
    </row>
    <row r="14759" spans="5:6" x14ac:dyDescent="0.25">
      <c r="E14759" t="s">
        <v>2456</v>
      </c>
      <c r="F14759" s="5">
        <v>219.01179999999997</v>
      </c>
    </row>
    <row r="14760" spans="5:6" x14ac:dyDescent="0.25">
      <c r="E14760" t="s">
        <v>7370</v>
      </c>
      <c r="F14760" s="5">
        <v>219.00549999999998</v>
      </c>
    </row>
    <row r="14761" spans="5:6" x14ac:dyDescent="0.25">
      <c r="E14761" t="s">
        <v>8310</v>
      </c>
      <c r="F14761" s="5">
        <v>218.97399999999996</v>
      </c>
    </row>
    <row r="14762" spans="5:6" x14ac:dyDescent="0.25">
      <c r="E14762" t="s">
        <v>10196</v>
      </c>
      <c r="F14762" s="5">
        <v>218.97250000000003</v>
      </c>
    </row>
    <row r="14763" spans="5:6" x14ac:dyDescent="0.25">
      <c r="E14763" t="s">
        <v>14996</v>
      </c>
      <c r="F14763" s="5">
        <v>218.9614</v>
      </c>
    </row>
    <row r="14764" spans="5:6" x14ac:dyDescent="0.25">
      <c r="E14764" t="s">
        <v>12688</v>
      </c>
      <c r="F14764" s="5">
        <v>218.92990000000003</v>
      </c>
    </row>
    <row r="14765" spans="5:6" x14ac:dyDescent="0.25">
      <c r="E14765" t="s">
        <v>3990</v>
      </c>
      <c r="F14765" s="5">
        <v>218.90469999999996</v>
      </c>
    </row>
    <row r="14766" spans="5:6" x14ac:dyDescent="0.25">
      <c r="E14766" t="s">
        <v>3589</v>
      </c>
      <c r="F14766" s="5">
        <v>218.82640000000001</v>
      </c>
    </row>
    <row r="14767" spans="5:6" x14ac:dyDescent="0.25">
      <c r="E14767" t="s">
        <v>4463</v>
      </c>
      <c r="F14767" s="5">
        <v>218.82339999999999</v>
      </c>
    </row>
    <row r="14768" spans="5:6" x14ac:dyDescent="0.25">
      <c r="E14768" t="s">
        <v>8541</v>
      </c>
      <c r="F14768" s="5">
        <v>218.73660000000001</v>
      </c>
    </row>
    <row r="14769" spans="5:6" x14ac:dyDescent="0.25">
      <c r="E14769" t="s">
        <v>1896</v>
      </c>
      <c r="F14769" s="5">
        <v>218.51920000000001</v>
      </c>
    </row>
    <row r="14770" spans="5:6" x14ac:dyDescent="0.25">
      <c r="E14770" t="s">
        <v>2868</v>
      </c>
      <c r="F14770" s="5">
        <v>218.45630000000006</v>
      </c>
    </row>
    <row r="14771" spans="5:6" x14ac:dyDescent="0.25">
      <c r="E14771" t="s">
        <v>10441</v>
      </c>
      <c r="F14771" s="5">
        <v>218.37280000000001</v>
      </c>
    </row>
    <row r="14772" spans="5:6" x14ac:dyDescent="0.25">
      <c r="E14772" t="s">
        <v>3580</v>
      </c>
      <c r="F14772" s="5">
        <v>218.32910000000001</v>
      </c>
    </row>
    <row r="14773" spans="5:6" x14ac:dyDescent="0.25">
      <c r="E14773" t="s">
        <v>7801</v>
      </c>
      <c r="F14773" s="5">
        <v>218.32390000000004</v>
      </c>
    </row>
    <row r="14774" spans="5:6" x14ac:dyDescent="0.25">
      <c r="E14774" t="s">
        <v>15441</v>
      </c>
      <c r="F14774" s="5">
        <v>218.24210000000002</v>
      </c>
    </row>
    <row r="14775" spans="5:6" x14ac:dyDescent="0.25">
      <c r="E14775" t="s">
        <v>11235</v>
      </c>
      <c r="F14775" s="5">
        <v>218.02850000000001</v>
      </c>
    </row>
    <row r="14776" spans="5:6" x14ac:dyDescent="0.25">
      <c r="E14776" t="s">
        <v>7582</v>
      </c>
      <c r="F14776" s="5">
        <v>217.97869999999998</v>
      </c>
    </row>
    <row r="14777" spans="5:6" x14ac:dyDescent="0.25">
      <c r="E14777" t="s">
        <v>4365</v>
      </c>
      <c r="F14777" s="5">
        <v>217.92870000000002</v>
      </c>
    </row>
    <row r="14778" spans="5:6" x14ac:dyDescent="0.25">
      <c r="E14778" t="s">
        <v>17620</v>
      </c>
      <c r="F14778" s="5">
        <v>217.90540000000001</v>
      </c>
    </row>
    <row r="14779" spans="5:6" x14ac:dyDescent="0.25">
      <c r="E14779" t="s">
        <v>3427</v>
      </c>
      <c r="F14779" s="5">
        <v>217.8098</v>
      </c>
    </row>
    <row r="14780" spans="5:6" x14ac:dyDescent="0.25">
      <c r="E14780" t="s">
        <v>10737</v>
      </c>
      <c r="F14780" s="5">
        <v>217.7724</v>
      </c>
    </row>
    <row r="14781" spans="5:6" x14ac:dyDescent="0.25">
      <c r="E14781" t="s">
        <v>7351</v>
      </c>
      <c r="F14781" s="5">
        <v>217.65670000000006</v>
      </c>
    </row>
    <row r="14782" spans="5:6" x14ac:dyDescent="0.25">
      <c r="E14782" t="s">
        <v>15770</v>
      </c>
      <c r="F14782" s="5">
        <v>217.60480000000001</v>
      </c>
    </row>
    <row r="14783" spans="5:6" x14ac:dyDescent="0.25">
      <c r="E14783" t="s">
        <v>13382</v>
      </c>
      <c r="F14783" s="5">
        <v>217.55899999999994</v>
      </c>
    </row>
    <row r="14784" spans="5:6" x14ac:dyDescent="0.25">
      <c r="E14784" t="s">
        <v>11400</v>
      </c>
      <c r="F14784" s="5">
        <v>217.55899999999994</v>
      </c>
    </row>
    <row r="14785" spans="5:6" x14ac:dyDescent="0.25">
      <c r="E14785" t="s">
        <v>8947</v>
      </c>
      <c r="F14785" s="5">
        <v>217.42119999999997</v>
      </c>
    </row>
    <row r="14786" spans="5:6" x14ac:dyDescent="0.25">
      <c r="E14786" t="s">
        <v>11347</v>
      </c>
      <c r="F14786" s="5">
        <v>217.37079999999997</v>
      </c>
    </row>
    <row r="14787" spans="5:6" x14ac:dyDescent="0.25">
      <c r="E14787" t="s">
        <v>17190</v>
      </c>
      <c r="F14787" s="5">
        <v>217.34830000000002</v>
      </c>
    </row>
    <row r="14788" spans="5:6" x14ac:dyDescent="0.25">
      <c r="E14788" t="s">
        <v>2585</v>
      </c>
      <c r="F14788" s="5">
        <v>217.346</v>
      </c>
    </row>
    <row r="14789" spans="5:6" x14ac:dyDescent="0.25">
      <c r="E14789" t="s">
        <v>12422</v>
      </c>
      <c r="F14789" s="5">
        <v>217.12119999999999</v>
      </c>
    </row>
    <row r="14790" spans="5:6" x14ac:dyDescent="0.25">
      <c r="E14790" t="s">
        <v>7063</v>
      </c>
      <c r="F14790" s="5">
        <v>217.03929999999997</v>
      </c>
    </row>
    <row r="14791" spans="5:6" x14ac:dyDescent="0.25">
      <c r="E14791" t="s">
        <v>11683</v>
      </c>
      <c r="F14791" s="5">
        <v>216.67669999999998</v>
      </c>
    </row>
    <row r="14792" spans="5:6" x14ac:dyDescent="0.25">
      <c r="E14792" t="s">
        <v>6834</v>
      </c>
      <c r="F14792" s="5">
        <v>216.6088</v>
      </c>
    </row>
    <row r="14793" spans="5:6" x14ac:dyDescent="0.25">
      <c r="E14793" t="s">
        <v>8195</v>
      </c>
      <c r="F14793" s="5">
        <v>216.42970000000003</v>
      </c>
    </row>
    <row r="14794" spans="5:6" x14ac:dyDescent="0.25">
      <c r="E14794" t="s">
        <v>5944</v>
      </c>
      <c r="F14794" s="5">
        <v>216.42090000000002</v>
      </c>
    </row>
    <row r="14795" spans="5:6" x14ac:dyDescent="0.25">
      <c r="E14795" t="s">
        <v>1262</v>
      </c>
      <c r="F14795" s="5">
        <v>216.40699999999995</v>
      </c>
    </row>
    <row r="14796" spans="5:6" x14ac:dyDescent="0.25">
      <c r="E14796" t="s">
        <v>4665</v>
      </c>
      <c r="F14796" s="5">
        <v>216.36920000000003</v>
      </c>
    </row>
    <row r="14797" spans="5:6" x14ac:dyDescent="0.25">
      <c r="E14797" t="s">
        <v>5684</v>
      </c>
      <c r="F14797" s="5">
        <v>216.2792</v>
      </c>
    </row>
    <row r="14798" spans="5:6" x14ac:dyDescent="0.25">
      <c r="E14798" t="s">
        <v>9345</v>
      </c>
      <c r="F14798" s="5">
        <v>216.27560000000003</v>
      </c>
    </row>
    <row r="14799" spans="5:6" x14ac:dyDescent="0.25">
      <c r="E14799" t="s">
        <v>11308</v>
      </c>
      <c r="F14799" s="5">
        <v>216.19330000000002</v>
      </c>
    </row>
    <row r="14800" spans="5:6" x14ac:dyDescent="0.25">
      <c r="E14800" t="s">
        <v>2328</v>
      </c>
      <c r="F14800" s="5">
        <v>215.87550000000002</v>
      </c>
    </row>
    <row r="14801" spans="5:6" x14ac:dyDescent="0.25">
      <c r="E14801" t="s">
        <v>3090</v>
      </c>
      <c r="F14801" s="5">
        <v>215.83770000000001</v>
      </c>
    </row>
    <row r="14802" spans="5:6" x14ac:dyDescent="0.25">
      <c r="E14802" t="s">
        <v>8603</v>
      </c>
      <c r="F14802" s="5">
        <v>215.82550000000001</v>
      </c>
    </row>
    <row r="14803" spans="5:6" x14ac:dyDescent="0.25">
      <c r="E14803" t="s">
        <v>2008</v>
      </c>
      <c r="F14803" s="5">
        <v>215.81879999999995</v>
      </c>
    </row>
    <row r="14804" spans="5:6" x14ac:dyDescent="0.25">
      <c r="E14804" t="s">
        <v>15174</v>
      </c>
      <c r="F14804" s="5">
        <v>215.79990000000001</v>
      </c>
    </row>
    <row r="14805" spans="5:6" x14ac:dyDescent="0.25">
      <c r="E14805" t="s">
        <v>4396</v>
      </c>
      <c r="F14805" s="5">
        <v>215.79990000000001</v>
      </c>
    </row>
    <row r="14806" spans="5:6" x14ac:dyDescent="0.25">
      <c r="E14806" t="s">
        <v>9387</v>
      </c>
      <c r="F14806" s="5">
        <v>215.78729999999999</v>
      </c>
    </row>
    <row r="14807" spans="5:6" x14ac:dyDescent="0.25">
      <c r="E14807" t="s">
        <v>12993</v>
      </c>
      <c r="F14807" s="5">
        <v>215.56880000000001</v>
      </c>
    </row>
    <row r="14808" spans="5:6" x14ac:dyDescent="0.25">
      <c r="E14808" t="s">
        <v>15072</v>
      </c>
      <c r="F14808" s="5">
        <v>215.25579999999999</v>
      </c>
    </row>
    <row r="14809" spans="5:6" x14ac:dyDescent="0.25">
      <c r="E14809" t="s">
        <v>13658</v>
      </c>
      <c r="F14809" s="5">
        <v>215.24430000000004</v>
      </c>
    </row>
    <row r="14810" spans="5:6" x14ac:dyDescent="0.25">
      <c r="E14810" t="s">
        <v>5105</v>
      </c>
      <c r="F14810" s="5">
        <v>215.24319999999997</v>
      </c>
    </row>
    <row r="14811" spans="5:6" x14ac:dyDescent="0.25">
      <c r="E14811" t="s">
        <v>2892</v>
      </c>
      <c r="F14811" s="5">
        <v>215.23060000000004</v>
      </c>
    </row>
    <row r="14812" spans="5:6" x14ac:dyDescent="0.25">
      <c r="E14812" t="s">
        <v>14815</v>
      </c>
      <c r="F14812" s="5">
        <v>215.19280000000001</v>
      </c>
    </row>
    <row r="14813" spans="5:6" x14ac:dyDescent="0.25">
      <c r="E14813" t="s">
        <v>9786</v>
      </c>
      <c r="F14813" s="5">
        <v>214.91070000000008</v>
      </c>
    </row>
    <row r="14814" spans="5:6" x14ac:dyDescent="0.25">
      <c r="E14814" t="s">
        <v>10592</v>
      </c>
      <c r="F14814" s="5">
        <v>214.69750000000002</v>
      </c>
    </row>
    <row r="14815" spans="5:6" x14ac:dyDescent="0.25">
      <c r="E14815" t="s">
        <v>5192</v>
      </c>
      <c r="F14815" s="5">
        <v>214.64879999999999</v>
      </c>
    </row>
    <row r="14816" spans="5:6" x14ac:dyDescent="0.25">
      <c r="E14816" t="s">
        <v>18440</v>
      </c>
      <c r="F14816" s="5">
        <v>214.529</v>
      </c>
    </row>
    <row r="14817" spans="5:6" x14ac:dyDescent="0.25">
      <c r="E14817" t="s">
        <v>5805</v>
      </c>
      <c r="F14817" s="5">
        <v>214.4984</v>
      </c>
    </row>
    <row r="14818" spans="5:6" x14ac:dyDescent="0.25">
      <c r="E14818" t="s">
        <v>13744</v>
      </c>
      <c r="F14818" s="5">
        <v>214.46010000000001</v>
      </c>
    </row>
    <row r="14819" spans="5:6" x14ac:dyDescent="0.25">
      <c r="E14819" t="s">
        <v>13856</v>
      </c>
      <c r="F14819" s="5">
        <v>214.10209999999998</v>
      </c>
    </row>
    <row r="14820" spans="5:6" x14ac:dyDescent="0.25">
      <c r="E14820" t="s">
        <v>8695</v>
      </c>
      <c r="F14820" s="5">
        <v>214.04200000000003</v>
      </c>
    </row>
    <row r="14821" spans="5:6" x14ac:dyDescent="0.25">
      <c r="E14821" t="s">
        <v>3195</v>
      </c>
      <c r="F14821" s="5">
        <v>213.96600000000001</v>
      </c>
    </row>
    <row r="14822" spans="5:6" x14ac:dyDescent="0.25">
      <c r="E14822" t="s">
        <v>15739</v>
      </c>
      <c r="F14822" s="5">
        <v>213.9408</v>
      </c>
    </row>
    <row r="14823" spans="5:6" x14ac:dyDescent="0.25">
      <c r="E14823" t="s">
        <v>18825</v>
      </c>
      <c r="F14823" s="5">
        <v>213.89670000000001</v>
      </c>
    </row>
    <row r="14824" spans="5:6" x14ac:dyDescent="0.25">
      <c r="E14824" t="s">
        <v>954</v>
      </c>
      <c r="F14824" s="5">
        <v>213.87150000000003</v>
      </c>
    </row>
    <row r="14825" spans="5:6" x14ac:dyDescent="0.25">
      <c r="E14825" t="s">
        <v>14820</v>
      </c>
      <c r="F14825" s="5">
        <v>213.82240000000004</v>
      </c>
    </row>
    <row r="14826" spans="5:6" x14ac:dyDescent="0.25">
      <c r="E14826" t="s">
        <v>6259</v>
      </c>
      <c r="F14826" s="5">
        <v>213.35890000000003</v>
      </c>
    </row>
    <row r="14827" spans="5:6" x14ac:dyDescent="0.25">
      <c r="E14827" t="s">
        <v>15954</v>
      </c>
      <c r="F14827" s="5">
        <v>213.21479999999997</v>
      </c>
    </row>
    <row r="14828" spans="5:6" x14ac:dyDescent="0.25">
      <c r="E14828" t="s">
        <v>11430</v>
      </c>
      <c r="F14828" s="5">
        <v>212.94550000000004</v>
      </c>
    </row>
    <row r="14829" spans="5:6" x14ac:dyDescent="0.25">
      <c r="E14829" t="s">
        <v>16920</v>
      </c>
      <c r="F14829" s="5">
        <v>212.75180000000003</v>
      </c>
    </row>
    <row r="14830" spans="5:6" x14ac:dyDescent="0.25">
      <c r="E14830" t="s">
        <v>10862</v>
      </c>
      <c r="F14830" s="5">
        <v>212.75180000000003</v>
      </c>
    </row>
    <row r="14831" spans="5:6" x14ac:dyDescent="0.25">
      <c r="E14831" t="s">
        <v>14449</v>
      </c>
      <c r="F14831" s="5">
        <v>212.72659999999999</v>
      </c>
    </row>
    <row r="14832" spans="5:6" x14ac:dyDescent="0.25">
      <c r="E14832" t="s">
        <v>7197</v>
      </c>
      <c r="F14832" s="5">
        <v>212.72030000000001</v>
      </c>
    </row>
    <row r="14833" spans="5:6" x14ac:dyDescent="0.25">
      <c r="E14833" t="s">
        <v>10173</v>
      </c>
      <c r="F14833" s="5">
        <v>212.714</v>
      </c>
    </row>
    <row r="14834" spans="5:6" x14ac:dyDescent="0.25">
      <c r="E14834" t="s">
        <v>1550</v>
      </c>
      <c r="F14834" s="5">
        <v>212.70139999999998</v>
      </c>
    </row>
    <row r="14835" spans="5:6" x14ac:dyDescent="0.25">
      <c r="E14835" t="s">
        <v>9332</v>
      </c>
      <c r="F14835" s="5">
        <v>212.68879999999999</v>
      </c>
    </row>
    <row r="14836" spans="5:6" x14ac:dyDescent="0.25">
      <c r="E14836" t="s">
        <v>12914</v>
      </c>
      <c r="F14836" s="5">
        <v>212.67619999999999</v>
      </c>
    </row>
    <row r="14837" spans="5:6" x14ac:dyDescent="0.25">
      <c r="E14837" t="s">
        <v>2678</v>
      </c>
      <c r="F14837" s="5">
        <v>212.65830000000003</v>
      </c>
    </row>
    <row r="14838" spans="5:6" x14ac:dyDescent="0.25">
      <c r="E14838" t="s">
        <v>12953</v>
      </c>
      <c r="F14838" s="5">
        <v>212.61950000000002</v>
      </c>
    </row>
    <row r="14839" spans="5:6" x14ac:dyDescent="0.25">
      <c r="E14839" t="s">
        <v>8168</v>
      </c>
      <c r="F14839" s="5">
        <v>212.52619999999999</v>
      </c>
    </row>
    <row r="14840" spans="5:6" x14ac:dyDescent="0.25">
      <c r="E14840" t="s">
        <v>17806</v>
      </c>
      <c r="F14840" s="5">
        <v>212.42870000000002</v>
      </c>
    </row>
    <row r="14841" spans="5:6" x14ac:dyDescent="0.25">
      <c r="E14841" t="s">
        <v>11160</v>
      </c>
      <c r="F14841" s="5">
        <v>212.35060000000004</v>
      </c>
    </row>
    <row r="14842" spans="5:6" x14ac:dyDescent="0.25">
      <c r="E14842" t="s">
        <v>5483</v>
      </c>
      <c r="F14842" s="5">
        <v>212.11950000000002</v>
      </c>
    </row>
    <row r="14843" spans="5:6" x14ac:dyDescent="0.25">
      <c r="E14843" t="s">
        <v>6824</v>
      </c>
      <c r="F14843" s="5">
        <v>212.11949999999999</v>
      </c>
    </row>
    <row r="14844" spans="5:6" x14ac:dyDescent="0.25">
      <c r="E14844" t="s">
        <v>5670</v>
      </c>
      <c r="F14844" s="5">
        <v>212.09389999999999</v>
      </c>
    </row>
    <row r="14845" spans="5:6" x14ac:dyDescent="0.25">
      <c r="E14845" t="s">
        <v>13239</v>
      </c>
      <c r="F14845" s="5">
        <v>212.04349999999997</v>
      </c>
    </row>
    <row r="14846" spans="5:6" x14ac:dyDescent="0.25">
      <c r="E14846" t="s">
        <v>11987</v>
      </c>
      <c r="F14846" s="5">
        <v>211.95670000000004</v>
      </c>
    </row>
    <row r="14847" spans="5:6" x14ac:dyDescent="0.25">
      <c r="E14847" t="s">
        <v>4803</v>
      </c>
      <c r="F14847" s="5">
        <v>211.93100000000004</v>
      </c>
    </row>
    <row r="14848" spans="5:6" x14ac:dyDescent="0.25">
      <c r="E14848" t="s">
        <v>14511</v>
      </c>
      <c r="F14848" s="5">
        <v>211.92499999999995</v>
      </c>
    </row>
    <row r="14849" spans="5:6" x14ac:dyDescent="0.25">
      <c r="E14849" t="s">
        <v>16151</v>
      </c>
      <c r="F14849" s="5">
        <v>211.82499999999996</v>
      </c>
    </row>
    <row r="14850" spans="5:6" x14ac:dyDescent="0.25">
      <c r="E14850" t="s">
        <v>13811</v>
      </c>
      <c r="F14850" s="5">
        <v>211.77500000000003</v>
      </c>
    </row>
    <row r="14851" spans="5:6" x14ac:dyDescent="0.25">
      <c r="E14851" t="s">
        <v>4002</v>
      </c>
      <c r="F14851" s="5">
        <v>211.74850000000001</v>
      </c>
    </row>
    <row r="14852" spans="5:6" x14ac:dyDescent="0.25">
      <c r="E14852" t="s">
        <v>10552</v>
      </c>
      <c r="F14852" s="5">
        <v>211.63679999999997</v>
      </c>
    </row>
    <row r="14853" spans="5:6" x14ac:dyDescent="0.25">
      <c r="E14853" t="s">
        <v>13124</v>
      </c>
      <c r="F14853" s="5">
        <v>211.25510000000003</v>
      </c>
    </row>
    <row r="14854" spans="5:6" x14ac:dyDescent="0.25">
      <c r="E14854" t="s">
        <v>18791</v>
      </c>
      <c r="F14854" s="5">
        <v>211.1224</v>
      </c>
    </row>
    <row r="14855" spans="5:6" x14ac:dyDescent="0.25">
      <c r="E14855" t="s">
        <v>4759</v>
      </c>
      <c r="F14855" s="5">
        <v>211.10090000000002</v>
      </c>
    </row>
    <row r="14856" spans="5:6" x14ac:dyDescent="0.25">
      <c r="E14856" t="s">
        <v>11872</v>
      </c>
      <c r="F14856" s="5">
        <v>211.06360000000001</v>
      </c>
    </row>
    <row r="14857" spans="5:6" x14ac:dyDescent="0.25">
      <c r="E14857" t="s">
        <v>8097</v>
      </c>
      <c r="F14857" s="5">
        <v>210.947</v>
      </c>
    </row>
    <row r="14858" spans="5:6" x14ac:dyDescent="0.25">
      <c r="E14858" t="s">
        <v>18159</v>
      </c>
      <c r="F14858" s="5">
        <v>210.94309999999996</v>
      </c>
    </row>
    <row r="14859" spans="5:6" x14ac:dyDescent="0.25">
      <c r="E14859" t="s">
        <v>14460</v>
      </c>
      <c r="F14859" s="5">
        <v>210.81119999999999</v>
      </c>
    </row>
    <row r="14860" spans="5:6" x14ac:dyDescent="0.25">
      <c r="E14860" t="s">
        <v>935</v>
      </c>
      <c r="F14860" s="5">
        <v>210.81119999999999</v>
      </c>
    </row>
    <row r="14861" spans="5:6" x14ac:dyDescent="0.25">
      <c r="E14861" t="s">
        <v>10929</v>
      </c>
      <c r="F14861" s="5">
        <v>210.63600000000002</v>
      </c>
    </row>
    <row r="14862" spans="5:6" x14ac:dyDescent="0.25">
      <c r="E14862" t="s">
        <v>1331</v>
      </c>
      <c r="F14862" s="5">
        <v>210.37219999999996</v>
      </c>
    </row>
    <row r="14863" spans="5:6" x14ac:dyDescent="0.25">
      <c r="E14863" t="s">
        <v>5780</v>
      </c>
      <c r="F14863" s="5">
        <v>210.29750000000001</v>
      </c>
    </row>
    <row r="14864" spans="5:6" x14ac:dyDescent="0.25">
      <c r="E14864" t="s">
        <v>9113</v>
      </c>
      <c r="F14864" s="5">
        <v>210.24070000000003</v>
      </c>
    </row>
    <row r="14865" spans="5:6" x14ac:dyDescent="0.25">
      <c r="E14865" t="s">
        <v>4248</v>
      </c>
      <c r="F14865" s="5">
        <v>210.19740000000002</v>
      </c>
    </row>
    <row r="14866" spans="5:6" x14ac:dyDescent="0.25">
      <c r="E14866" t="s">
        <v>3820</v>
      </c>
      <c r="F14866" s="5">
        <v>210.1909</v>
      </c>
    </row>
    <row r="14867" spans="5:6" x14ac:dyDescent="0.25">
      <c r="E14867" t="s">
        <v>17574</v>
      </c>
      <c r="F14867" s="5">
        <v>210.06819999999999</v>
      </c>
    </row>
    <row r="14868" spans="5:6" x14ac:dyDescent="0.25">
      <c r="E14868" t="s">
        <v>16185</v>
      </c>
      <c r="F14868" s="5">
        <v>209.96600000000001</v>
      </c>
    </row>
    <row r="14869" spans="5:6" x14ac:dyDescent="0.25">
      <c r="E14869" t="s">
        <v>11749</v>
      </c>
      <c r="F14869" s="5">
        <v>209.90309999999999</v>
      </c>
    </row>
    <row r="14870" spans="5:6" x14ac:dyDescent="0.25">
      <c r="E14870" t="s">
        <v>13896</v>
      </c>
      <c r="F14870" s="5">
        <v>209.84029999999996</v>
      </c>
    </row>
    <row r="14871" spans="5:6" x14ac:dyDescent="0.25">
      <c r="E14871" t="s">
        <v>1710</v>
      </c>
      <c r="F14871" s="5">
        <v>209.77370000000002</v>
      </c>
    </row>
    <row r="14872" spans="5:6" x14ac:dyDescent="0.25">
      <c r="E14872" t="s">
        <v>2584</v>
      </c>
      <c r="F14872" s="5">
        <v>209.74789999999999</v>
      </c>
    </row>
    <row r="14873" spans="5:6" x14ac:dyDescent="0.25">
      <c r="E14873" t="s">
        <v>17258</v>
      </c>
      <c r="F14873" s="5">
        <v>209.60289999999998</v>
      </c>
    </row>
    <row r="14874" spans="5:6" x14ac:dyDescent="0.25">
      <c r="E14874" t="s">
        <v>18937</v>
      </c>
      <c r="F14874" s="5">
        <v>209.59030000000001</v>
      </c>
    </row>
    <row r="14875" spans="5:6" x14ac:dyDescent="0.25">
      <c r="E14875" t="s">
        <v>15239</v>
      </c>
      <c r="F14875" s="5">
        <v>209.59030000000001</v>
      </c>
    </row>
    <row r="14876" spans="5:6" x14ac:dyDescent="0.25">
      <c r="E14876" t="s">
        <v>3467</v>
      </c>
      <c r="F14876" s="5">
        <v>209.59030000000001</v>
      </c>
    </row>
    <row r="14877" spans="5:6" x14ac:dyDescent="0.25">
      <c r="E14877" t="s">
        <v>3892</v>
      </c>
      <c r="F14877" s="5">
        <v>209.57140000000001</v>
      </c>
    </row>
    <row r="14878" spans="5:6" x14ac:dyDescent="0.25">
      <c r="E14878" t="s">
        <v>7548</v>
      </c>
      <c r="F14878" s="5">
        <v>209.55250000000001</v>
      </c>
    </row>
    <row r="14879" spans="5:6" x14ac:dyDescent="0.25">
      <c r="E14879" t="s">
        <v>1277</v>
      </c>
      <c r="F14879" s="5">
        <v>209.53989999999999</v>
      </c>
    </row>
    <row r="14880" spans="5:6" x14ac:dyDescent="0.25">
      <c r="E14880" t="s">
        <v>14505</v>
      </c>
      <c r="F14880" s="5">
        <v>209.53359999999998</v>
      </c>
    </row>
    <row r="14881" spans="5:6" x14ac:dyDescent="0.25">
      <c r="E14881" t="s">
        <v>11742</v>
      </c>
      <c r="F14881" s="5">
        <v>209.2458</v>
      </c>
    </row>
    <row r="14882" spans="5:6" x14ac:dyDescent="0.25">
      <c r="E14882" t="s">
        <v>4299</v>
      </c>
      <c r="F14882" s="5">
        <v>209.23949999999996</v>
      </c>
    </row>
    <row r="14883" spans="5:6" x14ac:dyDescent="0.25">
      <c r="E14883" t="s">
        <v>13060</v>
      </c>
      <c r="F14883" s="5">
        <v>209.2269</v>
      </c>
    </row>
    <row r="14884" spans="5:6" x14ac:dyDescent="0.25">
      <c r="E14884" t="s">
        <v>2920</v>
      </c>
      <c r="F14884" s="5">
        <v>209.2269</v>
      </c>
    </row>
    <row r="14885" spans="5:6" x14ac:dyDescent="0.25">
      <c r="E14885" t="s">
        <v>15153</v>
      </c>
      <c r="F14885" s="5">
        <v>209.1891</v>
      </c>
    </row>
    <row r="14886" spans="5:6" x14ac:dyDescent="0.25">
      <c r="E14886" t="s">
        <v>10689</v>
      </c>
      <c r="F14886" s="5">
        <v>209.10210000000004</v>
      </c>
    </row>
    <row r="14887" spans="5:6" x14ac:dyDescent="0.25">
      <c r="E14887" t="s">
        <v>7784</v>
      </c>
      <c r="F14887" s="5">
        <v>209.0317</v>
      </c>
    </row>
    <row r="14888" spans="5:6" x14ac:dyDescent="0.25">
      <c r="E14888" t="s">
        <v>4376</v>
      </c>
      <c r="F14888" s="5">
        <v>208.95280000000002</v>
      </c>
    </row>
    <row r="14889" spans="5:6" x14ac:dyDescent="0.25">
      <c r="E14889" t="s">
        <v>4710</v>
      </c>
      <c r="F14889" s="5">
        <v>208.92140000000001</v>
      </c>
    </row>
    <row r="14890" spans="5:6" x14ac:dyDescent="0.25">
      <c r="E14890" t="s">
        <v>8831</v>
      </c>
      <c r="F14890" s="5">
        <v>208.89600000000002</v>
      </c>
    </row>
    <row r="14891" spans="5:6" x14ac:dyDescent="0.25">
      <c r="E14891" t="s">
        <v>11245</v>
      </c>
      <c r="F14891" s="5">
        <v>208.84750000000003</v>
      </c>
    </row>
    <row r="14892" spans="5:6" x14ac:dyDescent="0.25">
      <c r="E14892" t="s">
        <v>7014</v>
      </c>
      <c r="F14892" s="5">
        <v>208.84300000000002</v>
      </c>
    </row>
    <row r="14893" spans="5:6" x14ac:dyDescent="0.25">
      <c r="E14893" t="s">
        <v>1450</v>
      </c>
      <c r="F14893" s="5">
        <v>208.73909999999998</v>
      </c>
    </row>
    <row r="14894" spans="5:6" x14ac:dyDescent="0.25">
      <c r="E14894" t="s">
        <v>7699</v>
      </c>
      <c r="F14894" s="5">
        <v>208.68790000000004</v>
      </c>
    </row>
    <row r="14895" spans="5:6" x14ac:dyDescent="0.25">
      <c r="E14895" t="s">
        <v>2588</v>
      </c>
      <c r="F14895" s="5">
        <v>208.38120000000001</v>
      </c>
    </row>
    <row r="14896" spans="5:6" x14ac:dyDescent="0.25">
      <c r="E14896" t="s">
        <v>17267</v>
      </c>
      <c r="F14896" s="5">
        <v>208.25099999999998</v>
      </c>
    </row>
    <row r="14897" spans="5:6" x14ac:dyDescent="0.25">
      <c r="E14897" t="s">
        <v>16013</v>
      </c>
      <c r="F14897" s="5">
        <v>208.11199999999999</v>
      </c>
    </row>
    <row r="14898" spans="5:6" x14ac:dyDescent="0.25">
      <c r="E14898" t="s">
        <v>17417</v>
      </c>
      <c r="F14898" s="5">
        <v>208.07580000000007</v>
      </c>
    </row>
    <row r="14899" spans="5:6" x14ac:dyDescent="0.25">
      <c r="E14899" t="s">
        <v>2117</v>
      </c>
      <c r="F14899" s="5">
        <v>207.90009999999998</v>
      </c>
    </row>
    <row r="14900" spans="5:6" x14ac:dyDescent="0.25">
      <c r="E14900" t="s">
        <v>5934</v>
      </c>
      <c r="F14900" s="5">
        <v>207.82599999999999</v>
      </c>
    </row>
    <row r="14901" spans="5:6" x14ac:dyDescent="0.25">
      <c r="E14901" t="s">
        <v>17033</v>
      </c>
      <c r="F14901" s="5">
        <v>207.74750000000003</v>
      </c>
    </row>
    <row r="14902" spans="5:6" x14ac:dyDescent="0.25">
      <c r="E14902" t="s">
        <v>5243</v>
      </c>
      <c r="F14902" s="5">
        <v>207.69970000000001</v>
      </c>
    </row>
    <row r="14903" spans="5:6" x14ac:dyDescent="0.25">
      <c r="E14903" t="s">
        <v>17753</v>
      </c>
      <c r="F14903" s="5">
        <v>207.5274</v>
      </c>
    </row>
    <row r="14904" spans="5:6" x14ac:dyDescent="0.25">
      <c r="E14904" t="s">
        <v>11116</v>
      </c>
      <c r="F14904" s="5">
        <v>207.12410000000003</v>
      </c>
    </row>
    <row r="14905" spans="5:6" x14ac:dyDescent="0.25">
      <c r="E14905" t="s">
        <v>8574</v>
      </c>
      <c r="F14905" s="5">
        <v>207.12410000000003</v>
      </c>
    </row>
    <row r="14906" spans="5:6" x14ac:dyDescent="0.25">
      <c r="E14906" t="s">
        <v>16944</v>
      </c>
      <c r="F14906" s="5">
        <v>207.06109999999998</v>
      </c>
    </row>
    <row r="14907" spans="5:6" x14ac:dyDescent="0.25">
      <c r="E14907" t="s">
        <v>11925</v>
      </c>
      <c r="F14907" s="5">
        <v>207.06109999999998</v>
      </c>
    </row>
    <row r="14908" spans="5:6" x14ac:dyDescent="0.25">
      <c r="E14908" t="s">
        <v>5265</v>
      </c>
      <c r="F14908" s="5">
        <v>207.01130000000001</v>
      </c>
    </row>
    <row r="14909" spans="5:6" x14ac:dyDescent="0.25">
      <c r="E14909" t="s">
        <v>17423</v>
      </c>
      <c r="F14909" s="5">
        <v>206.95860000000005</v>
      </c>
    </row>
    <row r="14910" spans="5:6" x14ac:dyDescent="0.25">
      <c r="E14910" t="s">
        <v>14605</v>
      </c>
      <c r="F14910" s="5">
        <v>206.95860000000005</v>
      </c>
    </row>
    <row r="14911" spans="5:6" x14ac:dyDescent="0.25">
      <c r="E14911" t="s">
        <v>8156</v>
      </c>
      <c r="F14911" s="5">
        <v>206.93100000000001</v>
      </c>
    </row>
    <row r="14912" spans="5:6" x14ac:dyDescent="0.25">
      <c r="E14912" t="s">
        <v>9018</v>
      </c>
      <c r="F14912" s="5">
        <v>206.84809999999999</v>
      </c>
    </row>
    <row r="14913" spans="5:6" x14ac:dyDescent="0.25">
      <c r="E14913" t="s">
        <v>13799</v>
      </c>
      <c r="F14913" s="5">
        <v>206.79770000000002</v>
      </c>
    </row>
    <row r="14914" spans="5:6" x14ac:dyDescent="0.25">
      <c r="E14914" t="s">
        <v>15697</v>
      </c>
      <c r="F14914" s="5">
        <v>206.73400000000004</v>
      </c>
    </row>
    <row r="14915" spans="5:6" x14ac:dyDescent="0.25">
      <c r="E14915" t="s">
        <v>12848</v>
      </c>
      <c r="F14915" s="5">
        <v>206.72289999999998</v>
      </c>
    </row>
    <row r="14916" spans="5:6" x14ac:dyDescent="0.25">
      <c r="E14916" t="s">
        <v>14631</v>
      </c>
      <c r="F14916" s="5">
        <v>206.51069999999999</v>
      </c>
    </row>
    <row r="14917" spans="5:6" x14ac:dyDescent="0.25">
      <c r="E14917" t="s">
        <v>12968</v>
      </c>
      <c r="F14917" s="5">
        <v>206.51069999999999</v>
      </c>
    </row>
    <row r="14918" spans="5:6" x14ac:dyDescent="0.25">
      <c r="E14918" t="s">
        <v>11068</v>
      </c>
      <c r="F14918" s="5">
        <v>206.51069999999999</v>
      </c>
    </row>
    <row r="14919" spans="5:6" x14ac:dyDescent="0.25">
      <c r="E14919" t="s">
        <v>11067</v>
      </c>
      <c r="F14919" s="5">
        <v>206.51069999999999</v>
      </c>
    </row>
    <row r="14920" spans="5:6" x14ac:dyDescent="0.25">
      <c r="E14920" t="s">
        <v>8439</v>
      </c>
      <c r="F14920" s="5">
        <v>206.51069999999999</v>
      </c>
    </row>
    <row r="14921" spans="5:6" x14ac:dyDescent="0.25">
      <c r="E14921" t="s">
        <v>5985</v>
      </c>
      <c r="F14921" s="5">
        <v>206.51069999999999</v>
      </c>
    </row>
    <row r="14922" spans="5:6" x14ac:dyDescent="0.25">
      <c r="E14922" t="s">
        <v>1558</v>
      </c>
      <c r="F14922" s="5">
        <v>206.51069999999999</v>
      </c>
    </row>
    <row r="14923" spans="5:6" x14ac:dyDescent="0.25">
      <c r="E14923" t="s">
        <v>14677</v>
      </c>
      <c r="F14923" s="5">
        <v>206.4855</v>
      </c>
    </row>
    <row r="14924" spans="5:6" x14ac:dyDescent="0.25">
      <c r="E14924" t="s">
        <v>1996</v>
      </c>
      <c r="F14924" s="5">
        <v>206.44770000000003</v>
      </c>
    </row>
    <row r="14925" spans="5:6" x14ac:dyDescent="0.25">
      <c r="E14925" t="s">
        <v>17376</v>
      </c>
      <c r="F14925" s="5">
        <v>206.4288</v>
      </c>
    </row>
    <row r="14926" spans="5:6" x14ac:dyDescent="0.25">
      <c r="E14926" t="s">
        <v>8265</v>
      </c>
      <c r="F14926" s="5">
        <v>206.4288</v>
      </c>
    </row>
    <row r="14927" spans="5:6" x14ac:dyDescent="0.25">
      <c r="E14927" t="s">
        <v>11109</v>
      </c>
      <c r="F14927" s="5">
        <v>206.4162</v>
      </c>
    </row>
    <row r="14928" spans="5:6" x14ac:dyDescent="0.25">
      <c r="E14928" t="s">
        <v>17989</v>
      </c>
      <c r="F14928" s="5">
        <v>206.41619999999998</v>
      </c>
    </row>
    <row r="14929" spans="5:6" x14ac:dyDescent="0.25">
      <c r="E14929" t="s">
        <v>15979</v>
      </c>
      <c r="F14929" s="5">
        <v>206.39249999999998</v>
      </c>
    </row>
    <row r="14930" spans="5:6" x14ac:dyDescent="0.25">
      <c r="E14930" t="s">
        <v>14416</v>
      </c>
      <c r="F14930" s="5">
        <v>206.39249999999998</v>
      </c>
    </row>
    <row r="14931" spans="5:6" x14ac:dyDescent="0.25">
      <c r="E14931" t="s">
        <v>12995</v>
      </c>
      <c r="F14931" s="5">
        <v>206.39249999999998</v>
      </c>
    </row>
    <row r="14932" spans="5:6" x14ac:dyDescent="0.25">
      <c r="E14932" t="s">
        <v>7840</v>
      </c>
      <c r="F14932" s="5">
        <v>206.39249999999998</v>
      </c>
    </row>
    <row r="14933" spans="5:6" x14ac:dyDescent="0.25">
      <c r="E14933" t="s">
        <v>7123</v>
      </c>
      <c r="F14933" s="5">
        <v>206.39249999999998</v>
      </c>
    </row>
    <row r="14934" spans="5:6" x14ac:dyDescent="0.25">
      <c r="E14934" t="s">
        <v>5095</v>
      </c>
      <c r="F14934" s="5">
        <v>206.39249999999998</v>
      </c>
    </row>
    <row r="14935" spans="5:6" x14ac:dyDescent="0.25">
      <c r="E14935" t="s">
        <v>2680</v>
      </c>
      <c r="F14935" s="5">
        <v>206.39249999999998</v>
      </c>
    </row>
    <row r="14936" spans="5:6" x14ac:dyDescent="0.25">
      <c r="E14936" t="s">
        <v>2033</v>
      </c>
      <c r="F14936" s="5">
        <v>206.39249999999998</v>
      </c>
    </row>
    <row r="14937" spans="5:6" x14ac:dyDescent="0.25">
      <c r="E14937" t="s">
        <v>8891</v>
      </c>
      <c r="F14937" s="5">
        <v>206.23510000000002</v>
      </c>
    </row>
    <row r="14938" spans="5:6" x14ac:dyDescent="0.25">
      <c r="E14938" t="s">
        <v>7200</v>
      </c>
      <c r="F14938" s="5">
        <v>206.15280000000001</v>
      </c>
    </row>
    <row r="14939" spans="5:6" x14ac:dyDescent="0.25">
      <c r="E14939" t="s">
        <v>6896</v>
      </c>
      <c r="F14939" s="5">
        <v>206.14770000000004</v>
      </c>
    </row>
    <row r="14940" spans="5:6" x14ac:dyDescent="0.25">
      <c r="E14940" t="s">
        <v>7445</v>
      </c>
      <c r="F14940" s="5">
        <v>206.12209999999999</v>
      </c>
    </row>
    <row r="14941" spans="5:6" x14ac:dyDescent="0.25">
      <c r="E14941" t="s">
        <v>9672</v>
      </c>
      <c r="F14941" s="5">
        <v>206.09099999999995</v>
      </c>
    </row>
    <row r="14942" spans="5:6" x14ac:dyDescent="0.25">
      <c r="E14942" t="s">
        <v>11897</v>
      </c>
      <c r="F14942" s="5">
        <v>205.89100000000002</v>
      </c>
    </row>
    <row r="14943" spans="5:6" x14ac:dyDescent="0.25">
      <c r="E14943" t="s">
        <v>8390</v>
      </c>
      <c r="F14943" s="5">
        <v>205.69</v>
      </c>
    </row>
    <row r="14944" spans="5:6" x14ac:dyDescent="0.25">
      <c r="E14944" t="s">
        <v>10412</v>
      </c>
      <c r="F14944" s="5">
        <v>205.54650000000001</v>
      </c>
    </row>
    <row r="14945" spans="5:6" x14ac:dyDescent="0.25">
      <c r="E14945" t="s">
        <v>8370</v>
      </c>
      <c r="F14945" s="5">
        <v>205.53450000000004</v>
      </c>
    </row>
    <row r="14946" spans="5:6" x14ac:dyDescent="0.25">
      <c r="E14946" t="s">
        <v>15152</v>
      </c>
      <c r="F14946" s="5">
        <v>205.202</v>
      </c>
    </row>
    <row r="14947" spans="5:6" x14ac:dyDescent="0.25">
      <c r="E14947" t="s">
        <v>14422</v>
      </c>
      <c r="F14947" s="5">
        <v>205.18939999999998</v>
      </c>
    </row>
    <row r="14948" spans="5:6" x14ac:dyDescent="0.25">
      <c r="E14948" t="s">
        <v>13245</v>
      </c>
      <c r="F14948" s="5">
        <v>205.16190000000003</v>
      </c>
    </row>
    <row r="14949" spans="5:6" x14ac:dyDescent="0.25">
      <c r="E14949" t="s">
        <v>1332</v>
      </c>
      <c r="F14949" s="5">
        <v>205.12679999999995</v>
      </c>
    </row>
    <row r="14950" spans="5:6" x14ac:dyDescent="0.25">
      <c r="E14950" t="s">
        <v>12682</v>
      </c>
      <c r="F14950" s="5">
        <v>205.0701</v>
      </c>
    </row>
    <row r="14951" spans="5:6" x14ac:dyDescent="0.25">
      <c r="E14951" t="s">
        <v>18563</v>
      </c>
      <c r="F14951" s="5">
        <v>204.80119999999994</v>
      </c>
    </row>
    <row r="14952" spans="5:6" x14ac:dyDescent="0.25">
      <c r="E14952" t="s">
        <v>10503</v>
      </c>
      <c r="F14952" s="5">
        <v>204.78670000000002</v>
      </c>
    </row>
    <row r="14953" spans="5:6" x14ac:dyDescent="0.25">
      <c r="E14953" t="s">
        <v>14384</v>
      </c>
      <c r="F14953" s="5">
        <v>204.78149999999999</v>
      </c>
    </row>
    <row r="14954" spans="5:6" x14ac:dyDescent="0.25">
      <c r="E14954" t="s">
        <v>8445</v>
      </c>
      <c r="F14954" s="5">
        <v>204.78149999999999</v>
      </c>
    </row>
    <row r="14955" spans="5:6" x14ac:dyDescent="0.25">
      <c r="E14955" t="s">
        <v>9886</v>
      </c>
      <c r="F14955" s="5">
        <v>204.73269999999999</v>
      </c>
    </row>
    <row r="14956" spans="5:6" x14ac:dyDescent="0.25">
      <c r="E14956" t="s">
        <v>15809</v>
      </c>
      <c r="F14956" s="5">
        <v>204.45990000000003</v>
      </c>
    </row>
    <row r="14957" spans="5:6" x14ac:dyDescent="0.25">
      <c r="E14957" t="s">
        <v>15688</v>
      </c>
      <c r="F14957" s="5">
        <v>204.43200000000002</v>
      </c>
    </row>
    <row r="14958" spans="5:6" x14ac:dyDescent="0.25">
      <c r="E14958" t="s">
        <v>6654</v>
      </c>
      <c r="F14958" s="5">
        <v>204.40030000000002</v>
      </c>
    </row>
    <row r="14959" spans="5:6" x14ac:dyDescent="0.25">
      <c r="E14959" t="s">
        <v>13877</v>
      </c>
      <c r="F14959" s="5">
        <v>204.37080000000003</v>
      </c>
    </row>
    <row r="14960" spans="5:6" x14ac:dyDescent="0.25">
      <c r="E14960" t="s">
        <v>17661</v>
      </c>
      <c r="F14960" s="5">
        <v>204.16849999999999</v>
      </c>
    </row>
    <row r="14961" spans="5:6" x14ac:dyDescent="0.25">
      <c r="E14961" t="s">
        <v>8115</v>
      </c>
      <c r="F14961" s="5">
        <v>203.9572</v>
      </c>
    </row>
    <row r="14962" spans="5:6" x14ac:dyDescent="0.25">
      <c r="E14962" t="s">
        <v>11127</v>
      </c>
      <c r="F14962" s="5">
        <v>203.75460000000004</v>
      </c>
    </row>
    <row r="14963" spans="5:6" x14ac:dyDescent="0.25">
      <c r="E14963" t="s">
        <v>17702</v>
      </c>
      <c r="F14963" s="5">
        <v>203.69499999999996</v>
      </c>
    </row>
    <row r="14964" spans="5:6" x14ac:dyDescent="0.25">
      <c r="E14964" t="s">
        <v>8592</v>
      </c>
      <c r="F14964" s="5">
        <v>203.6223</v>
      </c>
    </row>
    <row r="14965" spans="5:6" x14ac:dyDescent="0.25">
      <c r="E14965" t="s">
        <v>16480</v>
      </c>
      <c r="F14965" s="5">
        <v>203.38070000000002</v>
      </c>
    </row>
    <row r="14966" spans="5:6" x14ac:dyDescent="0.25">
      <c r="E14966" t="s">
        <v>4635</v>
      </c>
      <c r="F14966" s="5">
        <v>203.38070000000002</v>
      </c>
    </row>
    <row r="14967" spans="5:6" x14ac:dyDescent="0.25">
      <c r="E14967" t="s">
        <v>18055</v>
      </c>
      <c r="F14967" s="5">
        <v>203.36810000000003</v>
      </c>
    </row>
    <row r="14968" spans="5:6" x14ac:dyDescent="0.25">
      <c r="E14968" t="s">
        <v>16128</v>
      </c>
      <c r="F14968" s="5">
        <v>203.36810000000003</v>
      </c>
    </row>
    <row r="14969" spans="5:6" x14ac:dyDescent="0.25">
      <c r="E14969" t="s">
        <v>11554</v>
      </c>
      <c r="F14969" s="5">
        <v>203.36810000000003</v>
      </c>
    </row>
    <row r="14970" spans="5:6" x14ac:dyDescent="0.25">
      <c r="E14970" t="s">
        <v>10699</v>
      </c>
      <c r="F14970" s="5">
        <v>203.36810000000003</v>
      </c>
    </row>
    <row r="14971" spans="5:6" x14ac:dyDescent="0.25">
      <c r="E14971" t="s">
        <v>5681</v>
      </c>
      <c r="F14971" s="5">
        <v>203.36810000000003</v>
      </c>
    </row>
    <row r="14972" spans="5:6" x14ac:dyDescent="0.25">
      <c r="E14972" t="s">
        <v>6531</v>
      </c>
      <c r="F14972" s="5">
        <v>203.36810000000003</v>
      </c>
    </row>
    <row r="14973" spans="5:6" x14ac:dyDescent="0.25">
      <c r="E14973" t="s">
        <v>5298</v>
      </c>
      <c r="F14973" s="5">
        <v>203.36810000000003</v>
      </c>
    </row>
    <row r="14974" spans="5:6" x14ac:dyDescent="0.25">
      <c r="E14974" t="s">
        <v>4984</v>
      </c>
      <c r="F14974" s="5">
        <v>203.36810000000003</v>
      </c>
    </row>
    <row r="14975" spans="5:6" x14ac:dyDescent="0.25">
      <c r="E14975" t="s">
        <v>1079</v>
      </c>
      <c r="F14975" s="5">
        <v>203.36810000000003</v>
      </c>
    </row>
    <row r="14976" spans="5:6" x14ac:dyDescent="0.25">
      <c r="E14976" t="s">
        <v>18969</v>
      </c>
      <c r="F14976" s="5">
        <v>203.34290000000001</v>
      </c>
    </row>
    <row r="14977" spans="5:6" x14ac:dyDescent="0.25">
      <c r="E14977" t="s">
        <v>18035</v>
      </c>
      <c r="F14977" s="5">
        <v>203.34290000000001</v>
      </c>
    </row>
    <row r="14978" spans="5:6" x14ac:dyDescent="0.25">
      <c r="E14978" t="s">
        <v>2013</v>
      </c>
      <c r="F14978" s="5">
        <v>203.34290000000001</v>
      </c>
    </row>
    <row r="14979" spans="5:6" x14ac:dyDescent="0.25">
      <c r="E14979" t="s">
        <v>10006</v>
      </c>
      <c r="F14979" s="5">
        <v>203.33030000000002</v>
      </c>
    </row>
    <row r="14980" spans="5:6" x14ac:dyDescent="0.25">
      <c r="E14980" t="s">
        <v>9404</v>
      </c>
      <c r="F14980" s="5">
        <v>203.32399999999996</v>
      </c>
    </row>
    <row r="14981" spans="5:6" x14ac:dyDescent="0.25">
      <c r="E14981" t="s">
        <v>3825</v>
      </c>
      <c r="F14981" s="5">
        <v>203.2799</v>
      </c>
    </row>
    <row r="14982" spans="5:6" x14ac:dyDescent="0.25">
      <c r="E14982" t="s">
        <v>2890</v>
      </c>
      <c r="F14982" s="5">
        <v>202.95429999999999</v>
      </c>
    </row>
    <row r="14983" spans="5:6" x14ac:dyDescent="0.25">
      <c r="E14983" t="s">
        <v>2112</v>
      </c>
      <c r="F14983" s="5">
        <v>202.74860000000001</v>
      </c>
    </row>
    <row r="14984" spans="5:6" x14ac:dyDescent="0.25">
      <c r="E14984" t="s">
        <v>18162</v>
      </c>
      <c r="F14984" s="5">
        <v>202.70430000000002</v>
      </c>
    </row>
    <row r="14985" spans="5:6" x14ac:dyDescent="0.25">
      <c r="E14985" t="s">
        <v>6117</v>
      </c>
      <c r="F14985" s="5">
        <v>202.65390000000002</v>
      </c>
    </row>
    <row r="14986" spans="5:6" x14ac:dyDescent="0.25">
      <c r="E14986" t="s">
        <v>2206</v>
      </c>
      <c r="F14986" s="5">
        <v>202.63580000000002</v>
      </c>
    </row>
    <row r="14987" spans="5:6" x14ac:dyDescent="0.25">
      <c r="E14987" t="s">
        <v>9893</v>
      </c>
      <c r="F14987" s="5">
        <v>202.54349999999999</v>
      </c>
    </row>
    <row r="14988" spans="5:6" x14ac:dyDescent="0.25">
      <c r="E14988" t="s">
        <v>11433</v>
      </c>
      <c r="F14988" s="5">
        <v>202.4468</v>
      </c>
    </row>
    <row r="14989" spans="5:6" x14ac:dyDescent="0.25">
      <c r="E14989" t="s">
        <v>17656</v>
      </c>
      <c r="F14989" s="5">
        <v>202.10539999999997</v>
      </c>
    </row>
    <row r="14990" spans="5:6" x14ac:dyDescent="0.25">
      <c r="E14990" t="s">
        <v>17431</v>
      </c>
      <c r="F14990" s="5">
        <v>202.05760000000004</v>
      </c>
    </row>
    <row r="14991" spans="5:6" x14ac:dyDescent="0.25">
      <c r="E14991" t="s">
        <v>4616</v>
      </c>
      <c r="F14991" s="5">
        <v>202.0341</v>
      </c>
    </row>
    <row r="14992" spans="5:6" x14ac:dyDescent="0.25">
      <c r="E14992" t="s">
        <v>5128</v>
      </c>
      <c r="F14992" s="5">
        <v>201.97130000000001</v>
      </c>
    </row>
    <row r="14993" spans="5:6" x14ac:dyDescent="0.25">
      <c r="E14993" t="s">
        <v>8114</v>
      </c>
      <c r="F14993" s="5">
        <v>201.96640000000002</v>
      </c>
    </row>
    <row r="14994" spans="5:6" x14ac:dyDescent="0.25">
      <c r="E14994" t="s">
        <v>16706</v>
      </c>
      <c r="F14994" s="5">
        <v>201.8981</v>
      </c>
    </row>
    <row r="14995" spans="5:6" x14ac:dyDescent="0.25">
      <c r="E14995" t="s">
        <v>16606</v>
      </c>
      <c r="F14995" s="5">
        <v>201.79049999999995</v>
      </c>
    </row>
    <row r="14996" spans="5:6" x14ac:dyDescent="0.25">
      <c r="E14996" t="s">
        <v>17306</v>
      </c>
      <c r="F14996" s="5">
        <v>201.79049999999995</v>
      </c>
    </row>
    <row r="14997" spans="5:6" x14ac:dyDescent="0.25">
      <c r="E14997" t="s">
        <v>16177</v>
      </c>
      <c r="F14997" s="5">
        <v>201.79049999999995</v>
      </c>
    </row>
    <row r="14998" spans="5:6" x14ac:dyDescent="0.25">
      <c r="E14998" t="s">
        <v>11026</v>
      </c>
      <c r="F14998" s="5">
        <v>201.79049999999995</v>
      </c>
    </row>
    <row r="14999" spans="5:6" x14ac:dyDescent="0.25">
      <c r="E14999" t="s">
        <v>9393</v>
      </c>
      <c r="F14999" s="5">
        <v>201.79049999999995</v>
      </c>
    </row>
    <row r="15000" spans="5:6" x14ac:dyDescent="0.25">
      <c r="E15000" t="s">
        <v>6755</v>
      </c>
      <c r="F15000" s="5">
        <v>201.79049999999995</v>
      </c>
    </row>
    <row r="15001" spans="5:6" x14ac:dyDescent="0.25">
      <c r="E15001" t="s">
        <v>7746</v>
      </c>
      <c r="F15001" s="5">
        <v>201.79049999999995</v>
      </c>
    </row>
    <row r="15002" spans="5:6" x14ac:dyDescent="0.25">
      <c r="E15002" t="s">
        <v>7517</v>
      </c>
      <c r="F15002" s="5">
        <v>201.79049999999995</v>
      </c>
    </row>
    <row r="15003" spans="5:6" x14ac:dyDescent="0.25">
      <c r="E15003" t="s">
        <v>7435</v>
      </c>
      <c r="F15003" s="5">
        <v>201.79049999999995</v>
      </c>
    </row>
    <row r="15004" spans="5:6" x14ac:dyDescent="0.25">
      <c r="E15004" t="s">
        <v>1429</v>
      </c>
      <c r="F15004" s="5">
        <v>201.79049999999995</v>
      </c>
    </row>
    <row r="15005" spans="5:6" x14ac:dyDescent="0.25">
      <c r="E15005" t="s">
        <v>5158</v>
      </c>
      <c r="F15005" s="5">
        <v>201.49009999999998</v>
      </c>
    </row>
    <row r="15006" spans="5:6" x14ac:dyDescent="0.25">
      <c r="E15006" t="s">
        <v>14006</v>
      </c>
      <c r="F15006" s="5">
        <v>201.37909999999999</v>
      </c>
    </row>
    <row r="15007" spans="5:6" x14ac:dyDescent="0.25">
      <c r="E15007" t="s">
        <v>10138</v>
      </c>
      <c r="F15007" s="5">
        <v>201.30779999999999</v>
      </c>
    </row>
    <row r="15008" spans="5:6" x14ac:dyDescent="0.25">
      <c r="E15008" t="s">
        <v>15765</v>
      </c>
      <c r="F15008" s="5">
        <v>201.23929999999996</v>
      </c>
    </row>
    <row r="15009" spans="5:6" x14ac:dyDescent="0.25">
      <c r="E15009" t="s">
        <v>17254</v>
      </c>
      <c r="F15009" s="5">
        <v>201.20820000000001</v>
      </c>
    </row>
    <row r="15010" spans="5:6" x14ac:dyDescent="0.25">
      <c r="E15010" t="s">
        <v>1096</v>
      </c>
      <c r="F15010" s="5">
        <v>201.15230000000005</v>
      </c>
    </row>
    <row r="15011" spans="5:6" x14ac:dyDescent="0.25">
      <c r="E15011" t="s">
        <v>5072</v>
      </c>
      <c r="F15011" s="5">
        <v>201.09690000000001</v>
      </c>
    </row>
    <row r="15012" spans="5:6" x14ac:dyDescent="0.25">
      <c r="E15012" t="s">
        <v>11286</v>
      </c>
      <c r="F15012" s="5">
        <v>200.82629999999995</v>
      </c>
    </row>
    <row r="15013" spans="5:6" x14ac:dyDescent="0.25">
      <c r="E15013" t="s">
        <v>16808</v>
      </c>
      <c r="F15013" s="5">
        <v>200.78219999999999</v>
      </c>
    </row>
    <row r="15014" spans="5:6" x14ac:dyDescent="0.25">
      <c r="E15014" t="s">
        <v>7439</v>
      </c>
      <c r="F15014" s="5">
        <v>200.63849999999996</v>
      </c>
    </row>
    <row r="15015" spans="5:6" x14ac:dyDescent="0.25">
      <c r="E15015" t="s">
        <v>14694</v>
      </c>
      <c r="F15015" s="5">
        <v>200.57549999999998</v>
      </c>
    </row>
    <row r="15016" spans="5:6" x14ac:dyDescent="0.25">
      <c r="E15016" t="s">
        <v>11119</v>
      </c>
      <c r="F15016" s="5">
        <v>200.25700000000001</v>
      </c>
    </row>
    <row r="15017" spans="5:6" x14ac:dyDescent="0.25">
      <c r="E15017" t="s">
        <v>3968</v>
      </c>
      <c r="F15017" s="5">
        <v>200.23179999999999</v>
      </c>
    </row>
    <row r="15018" spans="5:6" x14ac:dyDescent="0.25">
      <c r="E15018" t="s">
        <v>11042</v>
      </c>
      <c r="F15018" s="5">
        <v>200.22549999999998</v>
      </c>
    </row>
    <row r="15019" spans="5:6" x14ac:dyDescent="0.25">
      <c r="E15019" t="s">
        <v>12144</v>
      </c>
      <c r="F15019" s="5">
        <v>200.21970000000002</v>
      </c>
    </row>
    <row r="15020" spans="5:6" x14ac:dyDescent="0.25">
      <c r="E15020" t="s">
        <v>827</v>
      </c>
      <c r="F15020" s="5">
        <v>200.16249999999997</v>
      </c>
    </row>
    <row r="15021" spans="5:6" x14ac:dyDescent="0.25">
      <c r="E15021" t="s">
        <v>13397</v>
      </c>
      <c r="F15021" s="5">
        <v>200.131</v>
      </c>
    </row>
    <row r="15022" spans="5:6" x14ac:dyDescent="0.25">
      <c r="E15022" t="s">
        <v>6279</v>
      </c>
      <c r="F15022" s="5">
        <v>200.11920000000003</v>
      </c>
    </row>
    <row r="15023" spans="5:6" x14ac:dyDescent="0.25">
      <c r="E15023" t="s">
        <v>12438</v>
      </c>
      <c r="F15023" s="5">
        <v>199.96639999999999</v>
      </c>
    </row>
    <row r="15024" spans="5:6" x14ac:dyDescent="0.25">
      <c r="E15024" t="s">
        <v>3306</v>
      </c>
      <c r="F15024" s="5">
        <v>199.8869</v>
      </c>
    </row>
    <row r="15025" spans="5:6" x14ac:dyDescent="0.25">
      <c r="E15025" t="s">
        <v>4807</v>
      </c>
      <c r="F15025" s="5">
        <v>199.84910000000002</v>
      </c>
    </row>
    <row r="15026" spans="5:6" x14ac:dyDescent="0.25">
      <c r="E15026" t="s">
        <v>18979</v>
      </c>
      <c r="F15026" s="5">
        <v>199.71820000000008</v>
      </c>
    </row>
    <row r="15027" spans="5:6" x14ac:dyDescent="0.25">
      <c r="E15027" t="s">
        <v>16580</v>
      </c>
      <c r="F15027" s="5">
        <v>199.70580000000001</v>
      </c>
    </row>
    <row r="15028" spans="5:6" x14ac:dyDescent="0.25">
      <c r="E15028" t="s">
        <v>15085</v>
      </c>
      <c r="F15028" s="5">
        <v>199.62469999999999</v>
      </c>
    </row>
    <row r="15029" spans="5:6" x14ac:dyDescent="0.25">
      <c r="E15029" t="s">
        <v>6573</v>
      </c>
      <c r="F15029" s="5">
        <v>199.62469999999999</v>
      </c>
    </row>
    <row r="15030" spans="5:6" x14ac:dyDescent="0.25">
      <c r="E15030" t="s">
        <v>5966</v>
      </c>
      <c r="F15030" s="5">
        <v>199.62469999999999</v>
      </c>
    </row>
    <row r="15031" spans="5:6" x14ac:dyDescent="0.25">
      <c r="E15031" t="s">
        <v>1102</v>
      </c>
      <c r="F15031" s="5">
        <v>199.62469999999999</v>
      </c>
    </row>
    <row r="15032" spans="5:6" x14ac:dyDescent="0.25">
      <c r="E15032" t="s">
        <v>18279</v>
      </c>
      <c r="F15032" s="5">
        <v>199.5617</v>
      </c>
    </row>
    <row r="15033" spans="5:6" x14ac:dyDescent="0.25">
      <c r="E15033" t="s">
        <v>2748</v>
      </c>
      <c r="F15033" s="5">
        <v>199.42410000000001</v>
      </c>
    </row>
    <row r="15034" spans="5:6" x14ac:dyDescent="0.25">
      <c r="E15034" t="s">
        <v>16687</v>
      </c>
      <c r="F15034" s="5">
        <v>199.38670000000005</v>
      </c>
    </row>
    <row r="15035" spans="5:6" x14ac:dyDescent="0.25">
      <c r="E15035" t="s">
        <v>11342</v>
      </c>
      <c r="F15035" s="5">
        <v>199.38670000000005</v>
      </c>
    </row>
    <row r="15036" spans="5:6" x14ac:dyDescent="0.25">
      <c r="E15036" t="s">
        <v>7424</v>
      </c>
      <c r="F15036" s="5">
        <v>199.31719999999999</v>
      </c>
    </row>
    <row r="15037" spans="5:6" x14ac:dyDescent="0.25">
      <c r="E15037" t="s">
        <v>10672</v>
      </c>
      <c r="F15037" s="5">
        <v>199.31210000000004</v>
      </c>
    </row>
    <row r="15038" spans="5:6" x14ac:dyDescent="0.25">
      <c r="E15038" t="s">
        <v>8030</v>
      </c>
      <c r="F15038" s="5">
        <v>198.99239999999998</v>
      </c>
    </row>
    <row r="15039" spans="5:6" x14ac:dyDescent="0.25">
      <c r="E15039" t="s">
        <v>4696</v>
      </c>
      <c r="F15039" s="5">
        <v>198.9357</v>
      </c>
    </row>
    <row r="15040" spans="5:6" x14ac:dyDescent="0.25">
      <c r="E15040" t="s">
        <v>9438</v>
      </c>
      <c r="F15040" s="5">
        <v>198.83610000000004</v>
      </c>
    </row>
    <row r="15041" spans="5:6" x14ac:dyDescent="0.25">
      <c r="E15041" t="s">
        <v>3574</v>
      </c>
      <c r="F15041" s="5">
        <v>198.83610000000004</v>
      </c>
    </row>
    <row r="15042" spans="5:6" x14ac:dyDescent="0.25">
      <c r="E15042" t="s">
        <v>18840</v>
      </c>
      <c r="F15042" s="5">
        <v>198.79730000000001</v>
      </c>
    </row>
    <row r="15043" spans="5:6" x14ac:dyDescent="0.25">
      <c r="E15043" t="s">
        <v>1310</v>
      </c>
      <c r="F15043" s="5">
        <v>198.68320000000006</v>
      </c>
    </row>
    <row r="15044" spans="5:6" x14ac:dyDescent="0.25">
      <c r="E15044" t="s">
        <v>13184</v>
      </c>
      <c r="F15044" s="5">
        <v>198.39310000000003</v>
      </c>
    </row>
    <row r="15045" spans="5:6" x14ac:dyDescent="0.25">
      <c r="E15045" t="s">
        <v>15596</v>
      </c>
      <c r="F15045" s="5">
        <v>198.25299999999999</v>
      </c>
    </row>
    <row r="15046" spans="5:6" x14ac:dyDescent="0.25">
      <c r="E15046" t="s">
        <v>3188</v>
      </c>
      <c r="F15046" s="5">
        <v>198.25020000000001</v>
      </c>
    </row>
    <row r="15047" spans="5:6" x14ac:dyDescent="0.25">
      <c r="E15047" t="s">
        <v>10223</v>
      </c>
      <c r="F15047" s="5">
        <v>198.11800000000002</v>
      </c>
    </row>
    <row r="15048" spans="5:6" x14ac:dyDescent="0.25">
      <c r="E15048" t="s">
        <v>12075</v>
      </c>
      <c r="F15048" s="5">
        <v>198.00280000000001</v>
      </c>
    </row>
    <row r="15049" spans="5:6" x14ac:dyDescent="0.25">
      <c r="E15049" t="s">
        <v>1690</v>
      </c>
      <c r="F15049" s="5">
        <v>197.9744</v>
      </c>
    </row>
    <row r="15050" spans="5:6" x14ac:dyDescent="0.25">
      <c r="E15050" t="s">
        <v>12702</v>
      </c>
      <c r="F15050" s="5">
        <v>197.84630000000001</v>
      </c>
    </row>
    <row r="15051" spans="5:6" x14ac:dyDescent="0.25">
      <c r="E15051" t="s">
        <v>15299</v>
      </c>
      <c r="F15051" s="5">
        <v>197.77230000000003</v>
      </c>
    </row>
    <row r="15052" spans="5:6" x14ac:dyDescent="0.25">
      <c r="E15052" t="s">
        <v>13727</v>
      </c>
      <c r="F15052" s="5">
        <v>197.75890000000001</v>
      </c>
    </row>
    <row r="15053" spans="5:6" x14ac:dyDescent="0.25">
      <c r="E15053" t="s">
        <v>5069</v>
      </c>
      <c r="F15053" s="5">
        <v>197.7002</v>
      </c>
    </row>
    <row r="15054" spans="5:6" x14ac:dyDescent="0.25">
      <c r="E15054" t="s">
        <v>17928</v>
      </c>
      <c r="F15054" s="5">
        <v>197.63139999999999</v>
      </c>
    </row>
    <row r="15055" spans="5:6" x14ac:dyDescent="0.25">
      <c r="E15055" t="s">
        <v>3779</v>
      </c>
      <c r="F15055" s="5">
        <v>197.45510000000002</v>
      </c>
    </row>
    <row r="15056" spans="5:6" x14ac:dyDescent="0.25">
      <c r="E15056" t="s">
        <v>13106</v>
      </c>
      <c r="F15056" s="5">
        <v>197.3227</v>
      </c>
    </row>
    <row r="15057" spans="5:6" x14ac:dyDescent="0.25">
      <c r="E15057" t="s">
        <v>13345</v>
      </c>
      <c r="F15057" s="5">
        <v>197.19</v>
      </c>
    </row>
    <row r="15058" spans="5:6" x14ac:dyDescent="0.25">
      <c r="E15058" t="s">
        <v>7790</v>
      </c>
      <c r="F15058" s="5">
        <v>197.19</v>
      </c>
    </row>
    <row r="15059" spans="5:6" x14ac:dyDescent="0.25">
      <c r="E15059" t="s">
        <v>7170</v>
      </c>
      <c r="F15059" s="5">
        <v>197.19</v>
      </c>
    </row>
    <row r="15060" spans="5:6" x14ac:dyDescent="0.25">
      <c r="E15060" t="s">
        <v>3480</v>
      </c>
      <c r="F15060" s="5">
        <v>197.19</v>
      </c>
    </row>
    <row r="15061" spans="5:6" x14ac:dyDescent="0.25">
      <c r="E15061" t="s">
        <v>1551</v>
      </c>
      <c r="F15061" s="5">
        <v>197.13330000000002</v>
      </c>
    </row>
    <row r="15062" spans="5:6" x14ac:dyDescent="0.25">
      <c r="E15062" t="s">
        <v>3075</v>
      </c>
      <c r="F15062" s="5">
        <v>197.1018</v>
      </c>
    </row>
    <row r="15063" spans="5:6" x14ac:dyDescent="0.25">
      <c r="E15063" t="s">
        <v>6849</v>
      </c>
      <c r="F15063" s="5">
        <v>197.09550000000002</v>
      </c>
    </row>
    <row r="15064" spans="5:6" x14ac:dyDescent="0.25">
      <c r="E15064" t="s">
        <v>5573</v>
      </c>
      <c r="F15064" s="5">
        <v>197.09550000000002</v>
      </c>
    </row>
    <row r="15065" spans="5:6" x14ac:dyDescent="0.25">
      <c r="E15065" t="s">
        <v>2344</v>
      </c>
      <c r="F15065" s="5">
        <v>197.05769999999998</v>
      </c>
    </row>
    <row r="15066" spans="5:6" x14ac:dyDescent="0.25">
      <c r="E15066" t="s">
        <v>1148</v>
      </c>
      <c r="F15066" s="5">
        <v>197.0575</v>
      </c>
    </row>
    <row r="15067" spans="5:6" x14ac:dyDescent="0.25">
      <c r="E15067" t="s">
        <v>17009</v>
      </c>
      <c r="F15067" s="5">
        <v>197.04510000000002</v>
      </c>
    </row>
    <row r="15068" spans="5:6" x14ac:dyDescent="0.25">
      <c r="E15068" t="s">
        <v>3888</v>
      </c>
      <c r="F15068" s="5">
        <v>197.03879999999995</v>
      </c>
    </row>
    <row r="15069" spans="5:6" x14ac:dyDescent="0.25">
      <c r="E15069" t="s">
        <v>1944</v>
      </c>
      <c r="F15069" s="5">
        <v>196.99990000000003</v>
      </c>
    </row>
    <row r="15070" spans="5:6" x14ac:dyDescent="0.25">
      <c r="E15070" t="s">
        <v>8903</v>
      </c>
      <c r="F15070" s="5">
        <v>196.93879999999996</v>
      </c>
    </row>
    <row r="15071" spans="5:6" x14ac:dyDescent="0.25">
      <c r="E15071" t="s">
        <v>18648</v>
      </c>
      <c r="F15071" s="5">
        <v>196.34039999999999</v>
      </c>
    </row>
    <row r="15072" spans="5:6" x14ac:dyDescent="0.25">
      <c r="E15072" t="s">
        <v>17873</v>
      </c>
      <c r="F15072" s="5">
        <v>196.34039999999999</v>
      </c>
    </row>
    <row r="15073" spans="5:6" x14ac:dyDescent="0.25">
      <c r="E15073" t="s">
        <v>13684</v>
      </c>
      <c r="F15073" s="5">
        <v>196.34039999999999</v>
      </c>
    </row>
    <row r="15074" spans="5:6" x14ac:dyDescent="0.25">
      <c r="E15074" t="s">
        <v>12268</v>
      </c>
      <c r="F15074" s="5">
        <v>196.34039999999999</v>
      </c>
    </row>
    <row r="15075" spans="5:6" x14ac:dyDescent="0.25">
      <c r="E15075" t="s">
        <v>11658</v>
      </c>
      <c r="F15075" s="5">
        <v>196.34039999999999</v>
      </c>
    </row>
    <row r="15076" spans="5:6" x14ac:dyDescent="0.25">
      <c r="E15076" t="s">
        <v>6235</v>
      </c>
      <c r="F15076" s="5">
        <v>196.34039999999999</v>
      </c>
    </row>
    <row r="15077" spans="5:6" x14ac:dyDescent="0.25">
      <c r="E15077" t="s">
        <v>2016</v>
      </c>
      <c r="F15077" s="5">
        <v>196.34039999999999</v>
      </c>
    </row>
    <row r="15078" spans="5:6" x14ac:dyDescent="0.25">
      <c r="E15078" t="s">
        <v>12237</v>
      </c>
      <c r="F15078" s="5">
        <v>196.33799999999997</v>
      </c>
    </row>
    <row r="15079" spans="5:6" x14ac:dyDescent="0.25">
      <c r="E15079" t="s">
        <v>4308</v>
      </c>
      <c r="F15079" s="5">
        <v>196.31900000000002</v>
      </c>
    </row>
    <row r="15080" spans="5:6" x14ac:dyDescent="0.25">
      <c r="E15080" t="s">
        <v>2714</v>
      </c>
      <c r="F15080" s="5">
        <v>195.9196</v>
      </c>
    </row>
    <row r="15081" spans="5:6" x14ac:dyDescent="0.25">
      <c r="E15081" t="s">
        <v>15815</v>
      </c>
      <c r="F15081" s="5">
        <v>195.8999</v>
      </c>
    </row>
    <row r="15082" spans="5:6" x14ac:dyDescent="0.25">
      <c r="E15082" t="s">
        <v>8690</v>
      </c>
      <c r="F15082" s="5">
        <v>195.85620000000006</v>
      </c>
    </row>
    <row r="15083" spans="5:6" x14ac:dyDescent="0.25">
      <c r="E15083" t="s">
        <v>13157</v>
      </c>
      <c r="F15083" s="5">
        <v>195.82459999999998</v>
      </c>
    </row>
    <row r="15084" spans="5:6" x14ac:dyDescent="0.25">
      <c r="E15084" t="s">
        <v>4695</v>
      </c>
      <c r="F15084" s="5">
        <v>195.80529999999996</v>
      </c>
    </row>
    <row r="15085" spans="5:6" x14ac:dyDescent="0.25">
      <c r="E15085" t="s">
        <v>13635</v>
      </c>
      <c r="F15085" s="5">
        <v>195.71750000000003</v>
      </c>
    </row>
    <row r="15086" spans="5:6" x14ac:dyDescent="0.25">
      <c r="E15086" t="s">
        <v>12116</v>
      </c>
      <c r="F15086" s="5">
        <v>195.48600000000002</v>
      </c>
    </row>
    <row r="15087" spans="5:6" x14ac:dyDescent="0.25">
      <c r="E15087" t="s">
        <v>16858</v>
      </c>
      <c r="F15087" s="5">
        <v>195.46090000000004</v>
      </c>
    </row>
    <row r="15088" spans="5:6" x14ac:dyDescent="0.25">
      <c r="E15088" t="s">
        <v>18582</v>
      </c>
      <c r="F15088" s="5">
        <v>195.41510000000005</v>
      </c>
    </row>
    <row r="15089" spans="5:6" x14ac:dyDescent="0.25">
      <c r="E15089" t="s">
        <v>12720</v>
      </c>
      <c r="F15089" s="5">
        <v>195.37870000000001</v>
      </c>
    </row>
    <row r="15090" spans="5:6" x14ac:dyDescent="0.25">
      <c r="E15090" t="s">
        <v>2942</v>
      </c>
      <c r="F15090" s="5">
        <v>195.32400000000001</v>
      </c>
    </row>
    <row r="15091" spans="5:6" x14ac:dyDescent="0.25">
      <c r="E15091" t="s">
        <v>11866</v>
      </c>
      <c r="F15091" s="5">
        <v>195.1619</v>
      </c>
    </row>
    <row r="15092" spans="5:6" x14ac:dyDescent="0.25">
      <c r="E15092" t="s">
        <v>15483</v>
      </c>
      <c r="F15092" s="5">
        <v>195.01669999999999</v>
      </c>
    </row>
    <row r="15093" spans="5:6" x14ac:dyDescent="0.25">
      <c r="E15093" t="s">
        <v>8133</v>
      </c>
      <c r="F15093" s="5">
        <v>195.01669999999999</v>
      </c>
    </row>
    <row r="15094" spans="5:6" x14ac:dyDescent="0.25">
      <c r="E15094" t="s">
        <v>11382</v>
      </c>
      <c r="F15094" s="5">
        <v>194.94480000000001</v>
      </c>
    </row>
    <row r="15095" spans="5:6" x14ac:dyDescent="0.25">
      <c r="E15095" t="s">
        <v>2340</v>
      </c>
      <c r="F15095" s="5">
        <v>194.64150000000001</v>
      </c>
    </row>
    <row r="15096" spans="5:6" x14ac:dyDescent="0.25">
      <c r="E15096" t="s">
        <v>18283</v>
      </c>
      <c r="F15096" s="5">
        <v>194.63579999999999</v>
      </c>
    </row>
    <row r="15097" spans="5:6" x14ac:dyDescent="0.25">
      <c r="E15097" t="s">
        <v>12436</v>
      </c>
      <c r="F15097" s="5">
        <v>194.61670000000001</v>
      </c>
    </row>
    <row r="15098" spans="5:6" x14ac:dyDescent="0.25">
      <c r="E15098" t="s">
        <v>18461</v>
      </c>
      <c r="F15098" s="5">
        <v>193.9718</v>
      </c>
    </row>
    <row r="15099" spans="5:6" x14ac:dyDescent="0.25">
      <c r="E15099" t="s">
        <v>8463</v>
      </c>
      <c r="F15099" s="5">
        <v>193.934</v>
      </c>
    </row>
    <row r="15100" spans="5:6" x14ac:dyDescent="0.25">
      <c r="E15100" t="s">
        <v>868</v>
      </c>
      <c r="F15100" s="5">
        <v>193.934</v>
      </c>
    </row>
    <row r="15101" spans="5:6" x14ac:dyDescent="0.25">
      <c r="E15101" t="s">
        <v>13485</v>
      </c>
      <c r="F15101" s="5">
        <v>193.92140000000001</v>
      </c>
    </row>
    <row r="15102" spans="5:6" x14ac:dyDescent="0.25">
      <c r="E15102" t="s">
        <v>10930</v>
      </c>
      <c r="F15102" s="5">
        <v>193.89620000000002</v>
      </c>
    </row>
    <row r="15103" spans="5:6" x14ac:dyDescent="0.25">
      <c r="E15103" t="s">
        <v>809</v>
      </c>
      <c r="F15103" s="5">
        <v>193.88989999999998</v>
      </c>
    </row>
    <row r="15104" spans="5:6" x14ac:dyDescent="0.25">
      <c r="E15104" t="s">
        <v>2792</v>
      </c>
      <c r="F15104" s="5">
        <v>193.85839999999999</v>
      </c>
    </row>
    <row r="15105" spans="5:6" x14ac:dyDescent="0.25">
      <c r="E15105" t="s">
        <v>16044</v>
      </c>
      <c r="F15105" s="5">
        <v>193.83320000000003</v>
      </c>
    </row>
    <row r="15106" spans="5:6" x14ac:dyDescent="0.25">
      <c r="E15106" t="s">
        <v>18061</v>
      </c>
      <c r="F15106" s="5">
        <v>193.7396</v>
      </c>
    </row>
    <row r="15107" spans="5:6" x14ac:dyDescent="0.25">
      <c r="E15107" t="s">
        <v>17671</v>
      </c>
      <c r="F15107" s="5">
        <v>193.67730000000003</v>
      </c>
    </row>
    <row r="15108" spans="5:6" x14ac:dyDescent="0.25">
      <c r="E15108" t="s">
        <v>3452</v>
      </c>
      <c r="F15108" s="5">
        <v>193.60560000000001</v>
      </c>
    </row>
    <row r="15109" spans="5:6" x14ac:dyDescent="0.25">
      <c r="E15109" t="s">
        <v>1302</v>
      </c>
      <c r="F15109" s="5">
        <v>193.58430000000001</v>
      </c>
    </row>
    <row r="15110" spans="5:6" x14ac:dyDescent="0.25">
      <c r="E15110" t="s">
        <v>5331</v>
      </c>
      <c r="F15110" s="5">
        <v>193.58319999999998</v>
      </c>
    </row>
    <row r="15111" spans="5:6" x14ac:dyDescent="0.25">
      <c r="E15111" t="s">
        <v>16428</v>
      </c>
      <c r="F15111" s="5">
        <v>193.52330000000001</v>
      </c>
    </row>
    <row r="15112" spans="5:6" x14ac:dyDescent="0.25">
      <c r="E15112" t="s">
        <v>3074</v>
      </c>
      <c r="F15112" s="5">
        <v>193.49440000000001</v>
      </c>
    </row>
    <row r="15113" spans="5:6" x14ac:dyDescent="0.25">
      <c r="E15113" t="s">
        <v>16467</v>
      </c>
      <c r="F15113" s="5">
        <v>193.49209999999999</v>
      </c>
    </row>
    <row r="15114" spans="5:6" x14ac:dyDescent="0.25">
      <c r="E15114" t="s">
        <v>12631</v>
      </c>
      <c r="F15114" s="5">
        <v>193.33950000000002</v>
      </c>
    </row>
    <row r="15115" spans="5:6" x14ac:dyDescent="0.25">
      <c r="E15115" t="s">
        <v>14303</v>
      </c>
      <c r="F15115" s="5">
        <v>193.28379999999999</v>
      </c>
    </row>
    <row r="15116" spans="5:6" x14ac:dyDescent="0.25">
      <c r="E15116" t="s">
        <v>12521</v>
      </c>
      <c r="F15116" s="5">
        <v>193.17649999999998</v>
      </c>
    </row>
    <row r="15117" spans="5:6" x14ac:dyDescent="0.25">
      <c r="E15117" t="s">
        <v>15396</v>
      </c>
      <c r="F15117" s="5">
        <v>193.15129999999996</v>
      </c>
    </row>
    <row r="15118" spans="5:6" x14ac:dyDescent="0.25">
      <c r="E15118" t="s">
        <v>17243</v>
      </c>
      <c r="F15118" s="5">
        <v>192.8381</v>
      </c>
    </row>
    <row r="15119" spans="5:6" x14ac:dyDescent="0.25">
      <c r="E15119" t="s">
        <v>3782</v>
      </c>
      <c r="F15119" s="5">
        <v>192.82760000000002</v>
      </c>
    </row>
    <row r="15120" spans="5:6" x14ac:dyDescent="0.25">
      <c r="E15120" t="s">
        <v>14118</v>
      </c>
      <c r="F15120" s="5">
        <v>192.82130000000001</v>
      </c>
    </row>
    <row r="15121" spans="5:6" x14ac:dyDescent="0.25">
      <c r="E15121" t="s">
        <v>7194</v>
      </c>
      <c r="F15121" s="5">
        <v>192.82130000000001</v>
      </c>
    </row>
    <row r="15122" spans="5:6" x14ac:dyDescent="0.25">
      <c r="E15122" t="s">
        <v>18500</v>
      </c>
      <c r="F15122" s="5">
        <v>192.63300000000004</v>
      </c>
    </row>
    <row r="15123" spans="5:6" x14ac:dyDescent="0.25">
      <c r="E15123" t="s">
        <v>12370</v>
      </c>
      <c r="F15123" s="5">
        <v>192.63300000000004</v>
      </c>
    </row>
    <row r="15124" spans="5:6" x14ac:dyDescent="0.25">
      <c r="E15124" t="s">
        <v>11224</v>
      </c>
      <c r="F15124" s="5">
        <v>192.63300000000004</v>
      </c>
    </row>
    <row r="15125" spans="5:6" x14ac:dyDescent="0.25">
      <c r="E15125" t="s">
        <v>8849</v>
      </c>
      <c r="F15125" s="5">
        <v>192.63300000000004</v>
      </c>
    </row>
    <row r="15126" spans="5:6" x14ac:dyDescent="0.25">
      <c r="E15126" t="s">
        <v>8142</v>
      </c>
      <c r="F15126" s="5">
        <v>192.63300000000004</v>
      </c>
    </row>
    <row r="15127" spans="5:6" x14ac:dyDescent="0.25">
      <c r="E15127" t="s">
        <v>2127</v>
      </c>
      <c r="F15127" s="5">
        <v>192.63300000000004</v>
      </c>
    </row>
    <row r="15128" spans="5:6" x14ac:dyDescent="0.25">
      <c r="E15128" t="s">
        <v>6900</v>
      </c>
      <c r="F15128" s="5">
        <v>192.62619999999998</v>
      </c>
    </row>
    <row r="15129" spans="5:6" x14ac:dyDescent="0.25">
      <c r="E15129" t="s">
        <v>5313</v>
      </c>
      <c r="F15129" s="5">
        <v>192.3938</v>
      </c>
    </row>
    <row r="15130" spans="5:6" x14ac:dyDescent="0.25">
      <c r="E15130" t="s">
        <v>4414</v>
      </c>
      <c r="F15130" s="5">
        <v>192.36900000000003</v>
      </c>
    </row>
    <row r="15131" spans="5:6" x14ac:dyDescent="0.25">
      <c r="E15131" t="s">
        <v>3769</v>
      </c>
      <c r="F15131" s="5">
        <v>192.36900000000003</v>
      </c>
    </row>
    <row r="15132" spans="5:6" x14ac:dyDescent="0.25">
      <c r="E15132" t="s">
        <v>1733</v>
      </c>
      <c r="F15132" s="5">
        <v>192.29340000000002</v>
      </c>
    </row>
    <row r="15133" spans="5:6" x14ac:dyDescent="0.25">
      <c r="E15133" t="s">
        <v>15001</v>
      </c>
      <c r="F15133" s="5">
        <v>192.10560000000004</v>
      </c>
    </row>
    <row r="15134" spans="5:6" x14ac:dyDescent="0.25">
      <c r="E15134" t="s">
        <v>9844</v>
      </c>
      <c r="F15134" s="5">
        <v>192.0188</v>
      </c>
    </row>
    <row r="15135" spans="5:6" x14ac:dyDescent="0.25">
      <c r="E15135" t="s">
        <v>1629</v>
      </c>
      <c r="F15135" s="5">
        <v>191.9999</v>
      </c>
    </row>
    <row r="15136" spans="5:6" x14ac:dyDescent="0.25">
      <c r="E15136" t="s">
        <v>12160</v>
      </c>
      <c r="F15136" s="5">
        <v>191.90199999999999</v>
      </c>
    </row>
    <row r="15137" spans="5:6" x14ac:dyDescent="0.25">
      <c r="E15137" t="s">
        <v>3636</v>
      </c>
      <c r="F15137" s="5">
        <v>191.67430000000002</v>
      </c>
    </row>
    <row r="15138" spans="5:6" x14ac:dyDescent="0.25">
      <c r="E15138" t="s">
        <v>3596</v>
      </c>
      <c r="F15138" s="5">
        <v>191.64849999999998</v>
      </c>
    </row>
    <row r="15139" spans="5:6" x14ac:dyDescent="0.25">
      <c r="E15139" t="s">
        <v>10969</v>
      </c>
      <c r="F15139" s="5">
        <v>191.60050000000001</v>
      </c>
    </row>
    <row r="15140" spans="5:6" x14ac:dyDescent="0.25">
      <c r="E15140" t="s">
        <v>17829</v>
      </c>
      <c r="F15140" s="5">
        <v>191.56290000000001</v>
      </c>
    </row>
    <row r="15141" spans="5:6" x14ac:dyDescent="0.25">
      <c r="E15141" t="s">
        <v>4145</v>
      </c>
      <c r="F15141" s="5">
        <v>191.51149999999998</v>
      </c>
    </row>
    <row r="15142" spans="5:6" x14ac:dyDescent="0.25">
      <c r="E15142" t="s">
        <v>9024</v>
      </c>
      <c r="F15142" s="5">
        <v>191.46109999999999</v>
      </c>
    </row>
    <row r="15143" spans="5:6" x14ac:dyDescent="0.25">
      <c r="E15143" t="s">
        <v>10079</v>
      </c>
      <c r="F15143" s="5">
        <v>191.36660000000001</v>
      </c>
    </row>
    <row r="15144" spans="5:6" x14ac:dyDescent="0.25">
      <c r="E15144" t="s">
        <v>14644</v>
      </c>
      <c r="F15144" s="5">
        <v>191.33550000000002</v>
      </c>
    </row>
    <row r="15145" spans="5:6" x14ac:dyDescent="0.25">
      <c r="E15145" t="s">
        <v>16503</v>
      </c>
      <c r="F15145" s="5">
        <v>191.20479999999995</v>
      </c>
    </row>
    <row r="15146" spans="5:6" x14ac:dyDescent="0.25">
      <c r="E15146" t="s">
        <v>2881</v>
      </c>
      <c r="F15146" s="5">
        <v>191.19590000000002</v>
      </c>
    </row>
    <row r="15147" spans="5:6" x14ac:dyDescent="0.25">
      <c r="E15147" t="s">
        <v>14683</v>
      </c>
      <c r="F15147" s="5">
        <v>190.84809999999999</v>
      </c>
    </row>
    <row r="15148" spans="5:6" x14ac:dyDescent="0.25">
      <c r="E15148" t="s">
        <v>15893</v>
      </c>
      <c r="F15148" s="5">
        <v>190.82919999999996</v>
      </c>
    </row>
    <row r="15149" spans="5:6" x14ac:dyDescent="0.25">
      <c r="E15149" t="s">
        <v>14254</v>
      </c>
      <c r="F15149" s="5">
        <v>190.82919999999996</v>
      </c>
    </row>
    <row r="15150" spans="5:6" x14ac:dyDescent="0.25">
      <c r="E15150" t="s">
        <v>7438</v>
      </c>
      <c r="F15150" s="5">
        <v>190.82289999999998</v>
      </c>
    </row>
    <row r="15151" spans="5:6" x14ac:dyDescent="0.25">
      <c r="E15151" t="s">
        <v>15568</v>
      </c>
      <c r="F15151" s="5">
        <v>190.81030000000001</v>
      </c>
    </row>
    <row r="15152" spans="5:6" x14ac:dyDescent="0.25">
      <c r="E15152" t="s">
        <v>10148</v>
      </c>
      <c r="F15152" s="5">
        <v>190.81029999999998</v>
      </c>
    </row>
    <row r="15153" spans="5:6" x14ac:dyDescent="0.25">
      <c r="E15153" t="s">
        <v>3062</v>
      </c>
      <c r="F15153" s="5">
        <v>190.79769999999999</v>
      </c>
    </row>
    <row r="15154" spans="5:6" x14ac:dyDescent="0.25">
      <c r="E15154" t="s">
        <v>11002</v>
      </c>
      <c r="F15154" s="5">
        <v>190.79139999999995</v>
      </c>
    </row>
    <row r="15155" spans="5:6" x14ac:dyDescent="0.25">
      <c r="E15155" t="s">
        <v>14712</v>
      </c>
      <c r="F15155" s="5">
        <v>190.77250000000001</v>
      </c>
    </row>
    <row r="15156" spans="5:6" x14ac:dyDescent="0.25">
      <c r="E15156" t="s">
        <v>6915</v>
      </c>
      <c r="F15156" s="5">
        <v>190.77250000000001</v>
      </c>
    </row>
    <row r="15157" spans="5:6" x14ac:dyDescent="0.25">
      <c r="E15157" t="s">
        <v>10019</v>
      </c>
      <c r="F15157" s="5">
        <v>190.7473</v>
      </c>
    </row>
    <row r="15158" spans="5:6" x14ac:dyDescent="0.25">
      <c r="E15158" t="s">
        <v>1181</v>
      </c>
      <c r="F15158" s="5">
        <v>190.73550000000003</v>
      </c>
    </row>
    <row r="15159" spans="5:6" x14ac:dyDescent="0.25">
      <c r="E15159" t="s">
        <v>17474</v>
      </c>
      <c r="F15159" s="5">
        <v>190.72210000000001</v>
      </c>
    </row>
    <row r="15160" spans="5:6" x14ac:dyDescent="0.25">
      <c r="E15160" t="s">
        <v>2360</v>
      </c>
      <c r="F15160" s="5">
        <v>190.69139999999999</v>
      </c>
    </row>
    <row r="15161" spans="5:6" x14ac:dyDescent="0.25">
      <c r="E15161" t="s">
        <v>2667</v>
      </c>
      <c r="F15161" s="5">
        <v>190.59780000000001</v>
      </c>
    </row>
    <row r="15162" spans="5:6" x14ac:dyDescent="0.25">
      <c r="E15162" t="s">
        <v>9335</v>
      </c>
      <c r="F15162" s="5">
        <v>190.59460000000001</v>
      </c>
    </row>
    <row r="15163" spans="5:6" x14ac:dyDescent="0.25">
      <c r="E15163" t="s">
        <v>18991</v>
      </c>
      <c r="F15163" s="5">
        <v>190.59139999999999</v>
      </c>
    </row>
    <row r="15164" spans="5:6" x14ac:dyDescent="0.25">
      <c r="E15164" t="s">
        <v>3775</v>
      </c>
      <c r="F15164" s="5">
        <v>190.40989999999996</v>
      </c>
    </row>
    <row r="15165" spans="5:6" x14ac:dyDescent="0.25">
      <c r="E15165" t="s">
        <v>10837</v>
      </c>
      <c r="F15165" s="5">
        <v>190.22840000000002</v>
      </c>
    </row>
    <row r="15166" spans="5:6" x14ac:dyDescent="0.25">
      <c r="E15166" t="s">
        <v>1925</v>
      </c>
      <c r="F15166" s="5">
        <v>190.1591</v>
      </c>
    </row>
    <row r="15167" spans="5:6" x14ac:dyDescent="0.25">
      <c r="E15167" t="s">
        <v>10456</v>
      </c>
      <c r="F15167" s="5">
        <v>190.12880000000001</v>
      </c>
    </row>
    <row r="15168" spans="5:6" x14ac:dyDescent="0.25">
      <c r="E15168" t="s">
        <v>17647</v>
      </c>
      <c r="F15168" s="5">
        <v>190.10239999999999</v>
      </c>
    </row>
    <row r="15169" spans="5:6" x14ac:dyDescent="0.25">
      <c r="E15169" t="s">
        <v>6951</v>
      </c>
      <c r="F15169" s="5">
        <v>190.10239999999999</v>
      </c>
    </row>
    <row r="15170" spans="5:6" x14ac:dyDescent="0.25">
      <c r="E15170" t="s">
        <v>18772</v>
      </c>
      <c r="F15170" s="5">
        <v>189.77129999999997</v>
      </c>
    </row>
    <row r="15171" spans="5:6" x14ac:dyDescent="0.25">
      <c r="E15171" t="s">
        <v>11077</v>
      </c>
      <c r="F15171" s="5">
        <v>189.74019999999999</v>
      </c>
    </row>
    <row r="15172" spans="5:6" x14ac:dyDescent="0.25">
      <c r="E15172" t="s">
        <v>16463</v>
      </c>
      <c r="F15172" s="5">
        <v>189.65200000000002</v>
      </c>
    </row>
    <row r="15173" spans="5:6" x14ac:dyDescent="0.25">
      <c r="E15173" t="s">
        <v>17715</v>
      </c>
      <c r="F15173" s="5">
        <v>189.54340000000005</v>
      </c>
    </row>
    <row r="15174" spans="5:6" x14ac:dyDescent="0.25">
      <c r="E15174" t="s">
        <v>11568</v>
      </c>
      <c r="F15174" s="5">
        <v>189.50789999999998</v>
      </c>
    </row>
    <row r="15175" spans="5:6" x14ac:dyDescent="0.25">
      <c r="E15175" t="s">
        <v>18687</v>
      </c>
      <c r="F15175" s="5">
        <v>189.40240000000006</v>
      </c>
    </row>
    <row r="15176" spans="5:6" x14ac:dyDescent="0.25">
      <c r="E15176" t="s">
        <v>16095</v>
      </c>
      <c r="F15176" s="5">
        <v>189.33369999999999</v>
      </c>
    </row>
    <row r="15177" spans="5:6" x14ac:dyDescent="0.25">
      <c r="E15177" t="s">
        <v>8111</v>
      </c>
      <c r="F15177" s="5">
        <v>189.21200000000005</v>
      </c>
    </row>
    <row r="15178" spans="5:6" x14ac:dyDescent="0.25">
      <c r="E15178" t="s">
        <v>2764</v>
      </c>
      <c r="F15178" s="5">
        <v>189.18880000000001</v>
      </c>
    </row>
    <row r="15179" spans="5:6" x14ac:dyDescent="0.25">
      <c r="E15179" t="s">
        <v>5653</v>
      </c>
      <c r="F15179" s="5">
        <v>188.96750000000003</v>
      </c>
    </row>
    <row r="15180" spans="5:6" x14ac:dyDescent="0.25">
      <c r="E15180" t="s">
        <v>2699</v>
      </c>
      <c r="F15180" s="5">
        <v>188.76760000000002</v>
      </c>
    </row>
    <row r="15181" spans="5:6" x14ac:dyDescent="0.25">
      <c r="E15181" t="s">
        <v>14368</v>
      </c>
      <c r="F15181" s="5">
        <v>188.70820000000003</v>
      </c>
    </row>
    <row r="15182" spans="5:6" x14ac:dyDescent="0.25">
      <c r="E15182" t="s">
        <v>13250</v>
      </c>
      <c r="F15182" s="5">
        <v>188.63780000000003</v>
      </c>
    </row>
    <row r="15183" spans="5:6" x14ac:dyDescent="0.25">
      <c r="E15183" t="s">
        <v>18908</v>
      </c>
      <c r="F15183" s="5">
        <v>188.62299999999999</v>
      </c>
    </row>
    <row r="15184" spans="5:6" x14ac:dyDescent="0.25">
      <c r="E15184" t="s">
        <v>11521</v>
      </c>
      <c r="F15184" s="5">
        <v>188.48680000000002</v>
      </c>
    </row>
    <row r="15185" spans="5:6" x14ac:dyDescent="0.25">
      <c r="E15185" t="s">
        <v>18645</v>
      </c>
      <c r="F15185" s="5">
        <v>188.48150000000001</v>
      </c>
    </row>
    <row r="15186" spans="5:6" x14ac:dyDescent="0.25">
      <c r="E15186" t="s">
        <v>1491</v>
      </c>
      <c r="F15186" s="5">
        <v>188.41800000000006</v>
      </c>
    </row>
    <row r="15187" spans="5:6" x14ac:dyDescent="0.25">
      <c r="E15187" t="s">
        <v>18106</v>
      </c>
      <c r="F15187" s="5">
        <v>188.33779999999996</v>
      </c>
    </row>
    <row r="15188" spans="5:6" x14ac:dyDescent="0.25">
      <c r="E15188" t="s">
        <v>15216</v>
      </c>
      <c r="F15188" s="5">
        <v>188.33779999999996</v>
      </c>
    </row>
    <row r="15189" spans="5:6" x14ac:dyDescent="0.25">
      <c r="E15189" t="s">
        <v>13027</v>
      </c>
      <c r="F15189" s="5">
        <v>188.33779999999996</v>
      </c>
    </row>
    <row r="15190" spans="5:6" x14ac:dyDescent="0.25">
      <c r="E15190" t="s">
        <v>10282</v>
      </c>
      <c r="F15190" s="5">
        <v>188.33779999999996</v>
      </c>
    </row>
    <row r="15191" spans="5:6" x14ac:dyDescent="0.25">
      <c r="E15191" t="s">
        <v>8477</v>
      </c>
      <c r="F15191" s="5">
        <v>188.33779999999996</v>
      </c>
    </row>
    <row r="15192" spans="5:6" x14ac:dyDescent="0.25">
      <c r="E15192" t="s">
        <v>12199</v>
      </c>
      <c r="F15192" s="5">
        <v>188.3374</v>
      </c>
    </row>
    <row r="15193" spans="5:6" x14ac:dyDescent="0.25">
      <c r="E15193" t="s">
        <v>6519</v>
      </c>
      <c r="F15193" s="5">
        <v>188.2937</v>
      </c>
    </row>
    <row r="15194" spans="5:6" x14ac:dyDescent="0.25">
      <c r="E15194" t="s">
        <v>2531</v>
      </c>
      <c r="F15194" s="5">
        <v>187.76790000000003</v>
      </c>
    </row>
    <row r="15195" spans="5:6" x14ac:dyDescent="0.25">
      <c r="E15195" t="s">
        <v>15039</v>
      </c>
      <c r="F15195" s="5">
        <v>187.73699999999997</v>
      </c>
    </row>
    <row r="15196" spans="5:6" x14ac:dyDescent="0.25">
      <c r="E15196" t="s">
        <v>3978</v>
      </c>
      <c r="F15196" s="5">
        <v>187.73699999999997</v>
      </c>
    </row>
    <row r="15197" spans="5:6" x14ac:dyDescent="0.25">
      <c r="E15197" t="s">
        <v>4054</v>
      </c>
      <c r="F15197" s="5">
        <v>187.73699999999997</v>
      </c>
    </row>
    <row r="15198" spans="5:6" x14ac:dyDescent="0.25">
      <c r="E15198" t="s">
        <v>686</v>
      </c>
      <c r="F15198" s="5">
        <v>187.73699999999997</v>
      </c>
    </row>
    <row r="15199" spans="5:6" x14ac:dyDescent="0.25">
      <c r="E15199" t="s">
        <v>13930</v>
      </c>
      <c r="F15199" s="5">
        <v>187.7244</v>
      </c>
    </row>
    <row r="15200" spans="5:6" x14ac:dyDescent="0.25">
      <c r="E15200" t="s">
        <v>12787</v>
      </c>
      <c r="F15200" s="5">
        <v>187.7244</v>
      </c>
    </row>
    <row r="15201" spans="5:6" x14ac:dyDescent="0.25">
      <c r="E15201" t="s">
        <v>8847</v>
      </c>
      <c r="F15201" s="5">
        <v>187.7244</v>
      </c>
    </row>
    <row r="15202" spans="5:6" x14ac:dyDescent="0.25">
      <c r="E15202" t="s">
        <v>6968</v>
      </c>
      <c r="F15202" s="5">
        <v>187.7244</v>
      </c>
    </row>
    <row r="15203" spans="5:6" x14ac:dyDescent="0.25">
      <c r="E15203" t="s">
        <v>3205</v>
      </c>
      <c r="F15203" s="5">
        <v>187.7244</v>
      </c>
    </row>
    <row r="15204" spans="5:6" x14ac:dyDescent="0.25">
      <c r="E15204" t="s">
        <v>3516</v>
      </c>
      <c r="F15204" s="5">
        <v>187.7244</v>
      </c>
    </row>
    <row r="15205" spans="5:6" x14ac:dyDescent="0.25">
      <c r="E15205" t="s">
        <v>7669</v>
      </c>
      <c r="F15205" s="5">
        <v>187.71809999999999</v>
      </c>
    </row>
    <row r="15206" spans="5:6" x14ac:dyDescent="0.25">
      <c r="E15206" t="s">
        <v>14552</v>
      </c>
      <c r="F15206" s="5">
        <v>187.70549999999994</v>
      </c>
    </row>
    <row r="15207" spans="5:6" x14ac:dyDescent="0.25">
      <c r="E15207" t="s">
        <v>11152</v>
      </c>
      <c r="F15207" s="5">
        <v>187.70549999999994</v>
      </c>
    </row>
    <row r="15208" spans="5:6" x14ac:dyDescent="0.25">
      <c r="E15208" t="s">
        <v>1006</v>
      </c>
      <c r="F15208" s="5">
        <v>187.69879999999998</v>
      </c>
    </row>
    <row r="15209" spans="5:6" x14ac:dyDescent="0.25">
      <c r="E15209" t="s">
        <v>18090</v>
      </c>
      <c r="F15209" s="5">
        <v>187.6866</v>
      </c>
    </row>
    <row r="15210" spans="5:6" x14ac:dyDescent="0.25">
      <c r="E15210" t="s">
        <v>13293</v>
      </c>
      <c r="F15210" s="5">
        <v>187.64879999999999</v>
      </c>
    </row>
    <row r="15211" spans="5:6" x14ac:dyDescent="0.25">
      <c r="E15211" t="s">
        <v>9948</v>
      </c>
      <c r="F15211" s="5">
        <v>187.61100000000002</v>
      </c>
    </row>
    <row r="15212" spans="5:6" x14ac:dyDescent="0.25">
      <c r="E15212" t="s">
        <v>10478</v>
      </c>
      <c r="F15212" s="5">
        <v>187.54800000000003</v>
      </c>
    </row>
    <row r="15213" spans="5:6" x14ac:dyDescent="0.25">
      <c r="E15213" t="s">
        <v>17609</v>
      </c>
      <c r="F15213" s="5">
        <v>187.49700000000001</v>
      </c>
    </row>
    <row r="15214" spans="5:6" x14ac:dyDescent="0.25">
      <c r="E15214" t="s">
        <v>12221</v>
      </c>
      <c r="F15214" s="5">
        <v>187.38369999999998</v>
      </c>
    </row>
    <row r="15215" spans="5:6" x14ac:dyDescent="0.25">
      <c r="E15215" t="s">
        <v>6308</v>
      </c>
      <c r="F15215" s="5">
        <v>187.37360000000001</v>
      </c>
    </row>
    <row r="15216" spans="5:6" x14ac:dyDescent="0.25">
      <c r="E15216" t="s">
        <v>2661</v>
      </c>
      <c r="F15216" s="5">
        <v>187.11730000000003</v>
      </c>
    </row>
    <row r="15217" spans="5:6" x14ac:dyDescent="0.25">
      <c r="E15217" t="s">
        <v>8059</v>
      </c>
      <c r="F15217" s="5">
        <v>187.11690000000002</v>
      </c>
    </row>
    <row r="15218" spans="5:6" x14ac:dyDescent="0.25">
      <c r="E15218" t="s">
        <v>8506</v>
      </c>
      <c r="F15218" s="5">
        <v>187.08690000000004</v>
      </c>
    </row>
    <row r="15219" spans="5:6" x14ac:dyDescent="0.25">
      <c r="E15219" t="s">
        <v>12102</v>
      </c>
      <c r="F15219" s="5">
        <v>187.0104</v>
      </c>
    </row>
    <row r="15220" spans="5:6" x14ac:dyDescent="0.25">
      <c r="E15220" t="s">
        <v>15086</v>
      </c>
      <c r="F15220" s="5">
        <v>187.00470000000001</v>
      </c>
    </row>
    <row r="15221" spans="5:6" x14ac:dyDescent="0.25">
      <c r="E15221" t="s">
        <v>11015</v>
      </c>
      <c r="F15221" s="5">
        <v>186.9545</v>
      </c>
    </row>
    <row r="15222" spans="5:6" x14ac:dyDescent="0.25">
      <c r="E15222" t="s">
        <v>2491</v>
      </c>
      <c r="F15222" s="5">
        <v>186.57389999999998</v>
      </c>
    </row>
    <row r="15223" spans="5:6" x14ac:dyDescent="0.25">
      <c r="E15223" t="s">
        <v>652</v>
      </c>
      <c r="F15223" s="5">
        <v>186.57389999999998</v>
      </c>
    </row>
    <row r="15224" spans="5:6" x14ac:dyDescent="0.25">
      <c r="E15224" t="s">
        <v>6670</v>
      </c>
      <c r="F15224" s="5">
        <v>186.46020000000001</v>
      </c>
    </row>
    <row r="15225" spans="5:6" x14ac:dyDescent="0.25">
      <c r="E15225" t="s">
        <v>10087</v>
      </c>
      <c r="F15225" s="5">
        <v>186.40310000000002</v>
      </c>
    </row>
    <row r="15226" spans="5:6" x14ac:dyDescent="0.25">
      <c r="E15226" t="s">
        <v>18674</v>
      </c>
      <c r="F15226" s="5">
        <v>186.26550000000009</v>
      </c>
    </row>
    <row r="15227" spans="5:6" x14ac:dyDescent="0.25">
      <c r="E15227" t="s">
        <v>12841</v>
      </c>
      <c r="F15227" s="5">
        <v>186.10249999999999</v>
      </c>
    </row>
    <row r="15228" spans="5:6" x14ac:dyDescent="0.25">
      <c r="E15228" t="s">
        <v>18838</v>
      </c>
      <c r="F15228" s="5">
        <v>186.03630000000004</v>
      </c>
    </row>
    <row r="15229" spans="5:6" x14ac:dyDescent="0.25">
      <c r="E15229" t="s">
        <v>18360</v>
      </c>
      <c r="F15229" s="5">
        <v>186.03630000000004</v>
      </c>
    </row>
    <row r="15230" spans="5:6" x14ac:dyDescent="0.25">
      <c r="E15230" t="s">
        <v>11825</v>
      </c>
      <c r="F15230" s="5">
        <v>186.03630000000004</v>
      </c>
    </row>
    <row r="15231" spans="5:6" x14ac:dyDescent="0.25">
      <c r="E15231" t="s">
        <v>7050</v>
      </c>
      <c r="F15231" s="5">
        <v>186.03630000000004</v>
      </c>
    </row>
    <row r="15232" spans="5:6" x14ac:dyDescent="0.25">
      <c r="E15232" t="s">
        <v>6677</v>
      </c>
      <c r="F15232" s="5">
        <v>185.95229999999998</v>
      </c>
    </row>
    <row r="15233" spans="5:6" x14ac:dyDescent="0.25">
      <c r="E15233" t="s">
        <v>4276</v>
      </c>
      <c r="F15233" s="5">
        <v>185.74010000000001</v>
      </c>
    </row>
    <row r="15234" spans="5:6" x14ac:dyDescent="0.25">
      <c r="E15234" t="s">
        <v>3235</v>
      </c>
      <c r="F15234" s="5">
        <v>185.72669999999999</v>
      </c>
    </row>
    <row r="15235" spans="5:6" x14ac:dyDescent="0.25">
      <c r="E15235" t="s">
        <v>3948</v>
      </c>
      <c r="F15235" s="5">
        <v>185.67669999999998</v>
      </c>
    </row>
    <row r="15236" spans="5:6" x14ac:dyDescent="0.25">
      <c r="E15236" t="s">
        <v>10147</v>
      </c>
      <c r="F15236" s="5">
        <v>185.52719999999999</v>
      </c>
    </row>
    <row r="15237" spans="5:6" x14ac:dyDescent="0.25">
      <c r="E15237" t="s">
        <v>4878</v>
      </c>
      <c r="F15237" s="5">
        <v>185.52010000000001</v>
      </c>
    </row>
    <row r="15238" spans="5:6" x14ac:dyDescent="0.25">
      <c r="E15238" t="s">
        <v>5830</v>
      </c>
      <c r="F15238" s="5">
        <v>185.43889999999996</v>
      </c>
    </row>
    <row r="15239" spans="5:6" x14ac:dyDescent="0.25">
      <c r="E15239" t="s">
        <v>2290</v>
      </c>
      <c r="F15239" s="5">
        <v>185.10699999999997</v>
      </c>
    </row>
    <row r="15240" spans="5:6" x14ac:dyDescent="0.25">
      <c r="E15240" t="s">
        <v>7528</v>
      </c>
      <c r="F15240" s="5">
        <v>184.91960000000003</v>
      </c>
    </row>
    <row r="15241" spans="5:6" x14ac:dyDescent="0.25">
      <c r="E15241" t="s">
        <v>14876</v>
      </c>
      <c r="F15241" s="5">
        <v>184.85069999999999</v>
      </c>
    </row>
    <row r="15242" spans="5:6" x14ac:dyDescent="0.25">
      <c r="E15242" t="s">
        <v>5748</v>
      </c>
      <c r="F15242" s="5">
        <v>184.76330000000002</v>
      </c>
    </row>
    <row r="15243" spans="5:6" x14ac:dyDescent="0.25">
      <c r="E15243" t="s">
        <v>14024</v>
      </c>
      <c r="F15243" s="5">
        <v>184.60070000000002</v>
      </c>
    </row>
    <row r="15244" spans="5:6" x14ac:dyDescent="0.25">
      <c r="E15244" t="s">
        <v>5732</v>
      </c>
      <c r="F15244" s="5">
        <v>184.60070000000002</v>
      </c>
    </row>
    <row r="15245" spans="5:6" x14ac:dyDescent="0.25">
      <c r="E15245" t="s">
        <v>16488</v>
      </c>
      <c r="F15245" s="5">
        <v>184.56289999999998</v>
      </c>
    </row>
    <row r="15246" spans="5:6" x14ac:dyDescent="0.25">
      <c r="E15246" t="s">
        <v>2586</v>
      </c>
      <c r="F15246" s="5">
        <v>184.56289999999998</v>
      </c>
    </row>
    <row r="15247" spans="5:6" x14ac:dyDescent="0.25">
      <c r="E15247" t="s">
        <v>12743</v>
      </c>
      <c r="F15247" s="5">
        <v>184.55030000000002</v>
      </c>
    </row>
    <row r="15248" spans="5:6" x14ac:dyDescent="0.25">
      <c r="E15248" t="s">
        <v>3934</v>
      </c>
      <c r="F15248" s="5">
        <v>184.54399999999995</v>
      </c>
    </row>
    <row r="15249" spans="5:6" x14ac:dyDescent="0.25">
      <c r="E15249" t="s">
        <v>11424</v>
      </c>
      <c r="F15249" s="5">
        <v>184.52510000000001</v>
      </c>
    </row>
    <row r="15250" spans="5:6" x14ac:dyDescent="0.25">
      <c r="E15250" t="s">
        <v>2098</v>
      </c>
      <c r="F15250" s="5">
        <v>184.52510000000001</v>
      </c>
    </row>
    <row r="15251" spans="5:6" x14ac:dyDescent="0.25">
      <c r="E15251" t="s">
        <v>4421</v>
      </c>
      <c r="F15251" s="5">
        <v>184.4999</v>
      </c>
    </row>
    <row r="15252" spans="5:6" x14ac:dyDescent="0.25">
      <c r="E15252" t="s">
        <v>6396</v>
      </c>
      <c r="F15252" s="5">
        <v>184.48099999999999</v>
      </c>
    </row>
    <row r="15253" spans="5:6" x14ac:dyDescent="0.25">
      <c r="E15253" t="s">
        <v>9346</v>
      </c>
      <c r="F15253" s="5">
        <v>184.36840000000001</v>
      </c>
    </row>
    <row r="15254" spans="5:6" x14ac:dyDescent="0.25">
      <c r="E15254" t="s">
        <v>13805</v>
      </c>
      <c r="F15254" s="5">
        <v>183.96320000000003</v>
      </c>
    </row>
    <row r="15255" spans="5:6" x14ac:dyDescent="0.25">
      <c r="E15255" t="s">
        <v>1632</v>
      </c>
      <c r="F15255" s="5">
        <v>183.8877</v>
      </c>
    </row>
    <row r="15256" spans="5:6" x14ac:dyDescent="0.25">
      <c r="E15256" t="s">
        <v>14347</v>
      </c>
      <c r="F15256" s="5">
        <v>183.86129999999997</v>
      </c>
    </row>
    <row r="15257" spans="5:6" x14ac:dyDescent="0.25">
      <c r="E15257" t="s">
        <v>16373</v>
      </c>
      <c r="F15257" s="5">
        <v>183.77400000000003</v>
      </c>
    </row>
    <row r="15258" spans="5:6" x14ac:dyDescent="0.25">
      <c r="E15258" t="s">
        <v>18839</v>
      </c>
      <c r="F15258" s="5">
        <v>183.66840000000005</v>
      </c>
    </row>
    <row r="15259" spans="5:6" x14ac:dyDescent="0.25">
      <c r="E15259" t="s">
        <v>6077</v>
      </c>
      <c r="F15259" s="5">
        <v>183.62390000000002</v>
      </c>
    </row>
    <row r="15260" spans="5:6" x14ac:dyDescent="0.25">
      <c r="E15260" t="s">
        <v>15445</v>
      </c>
      <c r="F15260" s="5">
        <v>183.53589999999997</v>
      </c>
    </row>
    <row r="15261" spans="5:6" x14ac:dyDescent="0.25">
      <c r="E15261" t="s">
        <v>12708</v>
      </c>
      <c r="F15261" s="5">
        <v>183.47940000000006</v>
      </c>
    </row>
    <row r="15262" spans="5:6" x14ac:dyDescent="0.25">
      <c r="E15262" t="s">
        <v>12880</v>
      </c>
      <c r="F15262" s="5">
        <v>183.37310000000002</v>
      </c>
    </row>
    <row r="15263" spans="5:6" x14ac:dyDescent="0.25">
      <c r="E15263" t="s">
        <v>8888</v>
      </c>
      <c r="F15263" s="5">
        <v>183.29829999999998</v>
      </c>
    </row>
    <row r="15264" spans="5:6" x14ac:dyDescent="0.25">
      <c r="E15264" t="s">
        <v>3308</v>
      </c>
      <c r="F15264" s="5">
        <v>183.29829999999998</v>
      </c>
    </row>
    <row r="15265" spans="5:6" x14ac:dyDescent="0.25">
      <c r="E15265" t="s">
        <v>5308</v>
      </c>
      <c r="F15265" s="5">
        <v>183.28580000000002</v>
      </c>
    </row>
    <row r="15266" spans="5:6" x14ac:dyDescent="0.25">
      <c r="E15266" t="s">
        <v>9683</v>
      </c>
      <c r="F15266" s="5">
        <v>183.17400000000004</v>
      </c>
    </row>
    <row r="15267" spans="5:6" x14ac:dyDescent="0.25">
      <c r="E15267" t="s">
        <v>2257</v>
      </c>
      <c r="F15267" s="5">
        <v>183.1216</v>
      </c>
    </row>
    <row r="15268" spans="5:6" x14ac:dyDescent="0.25">
      <c r="E15268" t="s">
        <v>2913</v>
      </c>
      <c r="F15268" s="5">
        <v>183.12109999999996</v>
      </c>
    </row>
    <row r="15269" spans="5:6" x14ac:dyDescent="0.25">
      <c r="E15269" t="s">
        <v>17100</v>
      </c>
      <c r="F15269" s="5">
        <v>182.86599999999999</v>
      </c>
    </row>
    <row r="15270" spans="5:6" x14ac:dyDescent="0.25">
      <c r="E15270" t="s">
        <v>1152</v>
      </c>
      <c r="F15270" s="5">
        <v>182.7227</v>
      </c>
    </row>
    <row r="15271" spans="5:6" x14ac:dyDescent="0.25">
      <c r="E15271" t="s">
        <v>17045</v>
      </c>
      <c r="F15271" s="5">
        <v>182.61660000000003</v>
      </c>
    </row>
    <row r="15272" spans="5:6" x14ac:dyDescent="0.25">
      <c r="E15272" t="s">
        <v>5854</v>
      </c>
      <c r="F15272" s="5">
        <v>182.38270000000003</v>
      </c>
    </row>
    <row r="15273" spans="5:6" x14ac:dyDescent="0.25">
      <c r="E15273" t="s">
        <v>1463</v>
      </c>
      <c r="F15273" s="5">
        <v>182.17820000000003</v>
      </c>
    </row>
    <row r="15274" spans="5:6" x14ac:dyDescent="0.25">
      <c r="E15274" t="s">
        <v>10521</v>
      </c>
      <c r="F15274" s="5">
        <v>182.1446</v>
      </c>
    </row>
    <row r="15275" spans="5:6" x14ac:dyDescent="0.25">
      <c r="E15275" t="s">
        <v>14985</v>
      </c>
      <c r="F15275" s="5">
        <v>182.01210000000003</v>
      </c>
    </row>
    <row r="15276" spans="5:6" x14ac:dyDescent="0.25">
      <c r="E15276" t="s">
        <v>1869</v>
      </c>
      <c r="F15276" s="5">
        <v>181.78999999999996</v>
      </c>
    </row>
    <row r="15277" spans="5:6" x14ac:dyDescent="0.25">
      <c r="E15277" t="s">
        <v>11712</v>
      </c>
      <c r="F15277" s="5">
        <v>181.76479999999998</v>
      </c>
    </row>
    <row r="15278" spans="5:6" x14ac:dyDescent="0.25">
      <c r="E15278" t="s">
        <v>17401</v>
      </c>
      <c r="F15278" s="5">
        <v>181.477</v>
      </c>
    </row>
    <row r="15279" spans="5:6" x14ac:dyDescent="0.25">
      <c r="E15279" t="s">
        <v>7262</v>
      </c>
      <c r="F15279" s="5">
        <v>181.477</v>
      </c>
    </row>
    <row r="15280" spans="5:6" x14ac:dyDescent="0.25">
      <c r="E15280" t="s">
        <v>18737</v>
      </c>
      <c r="F15280" s="5">
        <v>181.47699999999998</v>
      </c>
    </row>
    <row r="15281" spans="5:6" x14ac:dyDescent="0.25">
      <c r="E15281" t="s">
        <v>17543</v>
      </c>
      <c r="F15281" s="5">
        <v>181.47699999999998</v>
      </c>
    </row>
    <row r="15282" spans="5:6" x14ac:dyDescent="0.25">
      <c r="E15282" t="s">
        <v>17202</v>
      </c>
      <c r="F15282" s="5">
        <v>181.47699999999998</v>
      </c>
    </row>
    <row r="15283" spans="5:6" x14ac:dyDescent="0.25">
      <c r="E15283" t="s">
        <v>12540</v>
      </c>
      <c r="F15283" s="5">
        <v>181.47699999999998</v>
      </c>
    </row>
    <row r="15284" spans="5:6" x14ac:dyDescent="0.25">
      <c r="E15284" t="s">
        <v>12522</v>
      </c>
      <c r="F15284" s="5">
        <v>181.46440000000001</v>
      </c>
    </row>
    <row r="15285" spans="5:6" x14ac:dyDescent="0.25">
      <c r="E15285" t="s">
        <v>5857</v>
      </c>
      <c r="F15285" s="5">
        <v>181.4392</v>
      </c>
    </row>
    <row r="15286" spans="5:6" x14ac:dyDescent="0.25">
      <c r="E15286" t="s">
        <v>11799</v>
      </c>
      <c r="F15286" s="5">
        <v>181.40240000000003</v>
      </c>
    </row>
    <row r="15287" spans="5:6" x14ac:dyDescent="0.25">
      <c r="E15287" t="s">
        <v>1518</v>
      </c>
      <c r="F15287" s="5">
        <v>181.40140000000002</v>
      </c>
    </row>
    <row r="15288" spans="5:6" x14ac:dyDescent="0.25">
      <c r="E15288" t="s">
        <v>9130</v>
      </c>
      <c r="F15288" s="5">
        <v>181.37620000000001</v>
      </c>
    </row>
    <row r="15289" spans="5:6" x14ac:dyDescent="0.25">
      <c r="E15289" t="s">
        <v>9626</v>
      </c>
      <c r="F15289" s="5">
        <v>181.29430000000002</v>
      </c>
    </row>
    <row r="15290" spans="5:6" x14ac:dyDescent="0.25">
      <c r="E15290" t="s">
        <v>3342</v>
      </c>
      <c r="F15290" s="5">
        <v>181.20529999999999</v>
      </c>
    </row>
    <row r="15291" spans="5:6" x14ac:dyDescent="0.25">
      <c r="E15291" t="s">
        <v>14657</v>
      </c>
      <c r="F15291" s="5">
        <v>181.18170000000003</v>
      </c>
    </row>
    <row r="15292" spans="5:6" x14ac:dyDescent="0.25">
      <c r="E15292" t="s">
        <v>16269</v>
      </c>
      <c r="F15292" s="5">
        <v>181.13580000000002</v>
      </c>
    </row>
    <row r="15293" spans="5:6" x14ac:dyDescent="0.25">
      <c r="E15293" t="s">
        <v>13393</v>
      </c>
      <c r="F15293" s="5">
        <v>181.13210000000001</v>
      </c>
    </row>
    <row r="15294" spans="5:6" x14ac:dyDescent="0.25">
      <c r="E15294" t="s">
        <v>7962</v>
      </c>
      <c r="F15294" s="5">
        <v>181.09279999999998</v>
      </c>
    </row>
    <row r="15295" spans="5:6" x14ac:dyDescent="0.25">
      <c r="E15295" t="s">
        <v>17821</v>
      </c>
      <c r="F15295" s="5">
        <v>180.8006</v>
      </c>
    </row>
    <row r="15296" spans="5:6" x14ac:dyDescent="0.25">
      <c r="E15296" t="s">
        <v>13889</v>
      </c>
      <c r="F15296" s="5">
        <v>180.77540000000002</v>
      </c>
    </row>
    <row r="15297" spans="5:6" x14ac:dyDescent="0.25">
      <c r="E15297" t="s">
        <v>2646</v>
      </c>
      <c r="F15297" s="5">
        <v>180.76949999999999</v>
      </c>
    </row>
    <row r="15298" spans="5:6" x14ac:dyDescent="0.25">
      <c r="E15298" t="s">
        <v>6322</v>
      </c>
      <c r="F15298" s="5">
        <v>180.73200000000003</v>
      </c>
    </row>
    <row r="15299" spans="5:6" x14ac:dyDescent="0.25">
      <c r="E15299" t="s">
        <v>12146</v>
      </c>
      <c r="F15299" s="5">
        <v>180.43329999999997</v>
      </c>
    </row>
    <row r="15300" spans="5:6" x14ac:dyDescent="0.25">
      <c r="E15300" t="s">
        <v>18590</v>
      </c>
      <c r="F15300" s="5">
        <v>180.20599999999999</v>
      </c>
    </row>
    <row r="15301" spans="5:6" x14ac:dyDescent="0.25">
      <c r="E15301" t="s">
        <v>3852</v>
      </c>
      <c r="F15301" s="5">
        <v>179.5675</v>
      </c>
    </row>
    <row r="15302" spans="5:6" x14ac:dyDescent="0.25">
      <c r="E15302" t="s">
        <v>4832</v>
      </c>
      <c r="F15302" s="5">
        <v>179.56670000000003</v>
      </c>
    </row>
    <row r="15303" spans="5:6" x14ac:dyDescent="0.25">
      <c r="E15303" t="s">
        <v>16863</v>
      </c>
      <c r="F15303" s="5">
        <v>179.39019999999999</v>
      </c>
    </row>
    <row r="15304" spans="5:6" x14ac:dyDescent="0.25">
      <c r="E15304" t="s">
        <v>1123</v>
      </c>
      <c r="F15304" s="5">
        <v>179.37299999999999</v>
      </c>
    </row>
    <row r="15305" spans="5:6" x14ac:dyDescent="0.25">
      <c r="E15305" t="s">
        <v>11823</v>
      </c>
      <c r="F15305" s="5">
        <v>179.25479999999999</v>
      </c>
    </row>
    <row r="15306" spans="5:6" x14ac:dyDescent="0.25">
      <c r="E15306" t="s">
        <v>11003</v>
      </c>
      <c r="F15306" s="5">
        <v>179.21500000000003</v>
      </c>
    </row>
    <row r="15307" spans="5:6" x14ac:dyDescent="0.25">
      <c r="E15307" t="s">
        <v>9737</v>
      </c>
      <c r="F15307" s="5">
        <v>179.18560000000002</v>
      </c>
    </row>
    <row r="15308" spans="5:6" x14ac:dyDescent="0.25">
      <c r="E15308" t="s">
        <v>15558</v>
      </c>
      <c r="F15308" s="5">
        <v>178.9923</v>
      </c>
    </row>
    <row r="15309" spans="5:6" x14ac:dyDescent="0.25">
      <c r="E15309" t="s">
        <v>16502</v>
      </c>
      <c r="F15309" s="5">
        <v>178.9478</v>
      </c>
    </row>
    <row r="15310" spans="5:6" x14ac:dyDescent="0.25">
      <c r="E15310" t="s">
        <v>16276</v>
      </c>
      <c r="F15310" s="5">
        <v>178.87350000000004</v>
      </c>
    </row>
    <row r="15311" spans="5:6" x14ac:dyDescent="0.25">
      <c r="E15311" t="s">
        <v>12620</v>
      </c>
      <c r="F15311" s="5">
        <v>178.87350000000004</v>
      </c>
    </row>
    <row r="15312" spans="5:6" x14ac:dyDescent="0.25">
      <c r="E15312" t="s">
        <v>12742</v>
      </c>
      <c r="F15312" s="5">
        <v>178.87350000000004</v>
      </c>
    </row>
    <row r="15313" spans="5:6" x14ac:dyDescent="0.25">
      <c r="E15313" t="s">
        <v>10748</v>
      </c>
      <c r="F15313" s="5">
        <v>178.87350000000004</v>
      </c>
    </row>
    <row r="15314" spans="5:6" x14ac:dyDescent="0.25">
      <c r="E15314" t="s">
        <v>7210</v>
      </c>
      <c r="F15314" s="5">
        <v>178.87350000000004</v>
      </c>
    </row>
    <row r="15315" spans="5:6" x14ac:dyDescent="0.25">
      <c r="E15315" t="s">
        <v>3042</v>
      </c>
      <c r="F15315" s="5">
        <v>178.87350000000004</v>
      </c>
    </row>
    <row r="15316" spans="5:6" x14ac:dyDescent="0.25">
      <c r="E15316" t="s">
        <v>4933</v>
      </c>
      <c r="F15316" s="5">
        <v>178.79069999999999</v>
      </c>
    </row>
    <row r="15317" spans="5:6" x14ac:dyDescent="0.25">
      <c r="E15317" t="s">
        <v>9492</v>
      </c>
      <c r="F15317" s="5">
        <v>178.71290000000002</v>
      </c>
    </row>
    <row r="15318" spans="5:6" x14ac:dyDescent="0.25">
      <c r="E15318" t="s">
        <v>1002</v>
      </c>
      <c r="F15318" s="5">
        <v>178.5805</v>
      </c>
    </row>
    <row r="15319" spans="5:6" x14ac:dyDescent="0.25">
      <c r="E15319" t="s">
        <v>10089</v>
      </c>
      <c r="F15319" s="5">
        <v>178.35330000000002</v>
      </c>
    </row>
    <row r="15320" spans="5:6" x14ac:dyDescent="0.25">
      <c r="E15320" t="s">
        <v>2780</v>
      </c>
      <c r="F15320" s="5">
        <v>178.3218</v>
      </c>
    </row>
    <row r="15321" spans="5:6" x14ac:dyDescent="0.25">
      <c r="E15321" t="s">
        <v>16796</v>
      </c>
      <c r="F15321" s="5">
        <v>178.31600000000003</v>
      </c>
    </row>
    <row r="15322" spans="5:6" x14ac:dyDescent="0.25">
      <c r="E15322" t="s">
        <v>17654</v>
      </c>
      <c r="F15322" s="5">
        <v>178.31550000000001</v>
      </c>
    </row>
    <row r="15323" spans="5:6" x14ac:dyDescent="0.25">
      <c r="E15323" t="s">
        <v>7185</v>
      </c>
      <c r="F15323" s="5">
        <v>178.30290000000002</v>
      </c>
    </row>
    <row r="15324" spans="5:6" x14ac:dyDescent="0.25">
      <c r="E15324" t="s">
        <v>1742</v>
      </c>
      <c r="F15324" s="5">
        <v>178.30289999999999</v>
      </c>
    </row>
    <row r="15325" spans="5:6" x14ac:dyDescent="0.25">
      <c r="E15325" t="s">
        <v>12799</v>
      </c>
      <c r="F15325" s="5">
        <v>178.30289999999997</v>
      </c>
    </row>
    <row r="15326" spans="5:6" x14ac:dyDescent="0.25">
      <c r="E15326" t="s">
        <v>15615</v>
      </c>
      <c r="F15326" s="5">
        <v>178.29659999999996</v>
      </c>
    </row>
    <row r="15327" spans="5:6" x14ac:dyDescent="0.25">
      <c r="E15327" t="s">
        <v>17059</v>
      </c>
      <c r="F15327" s="5">
        <v>178.27770000000001</v>
      </c>
    </row>
    <row r="15328" spans="5:6" x14ac:dyDescent="0.25">
      <c r="E15328" t="s">
        <v>7053</v>
      </c>
      <c r="F15328" s="5">
        <v>178.24730000000002</v>
      </c>
    </row>
    <row r="15329" spans="5:6" x14ac:dyDescent="0.25">
      <c r="E15329" t="s">
        <v>11277</v>
      </c>
      <c r="F15329" s="5">
        <v>178.23360000000002</v>
      </c>
    </row>
    <row r="15330" spans="5:6" x14ac:dyDescent="0.25">
      <c r="E15330" t="s">
        <v>10950</v>
      </c>
      <c r="F15330" s="5">
        <v>178.19580000000002</v>
      </c>
    </row>
    <row r="15331" spans="5:6" x14ac:dyDescent="0.25">
      <c r="E15331" t="s">
        <v>15218</v>
      </c>
      <c r="F15331" s="5">
        <v>178.18950000000001</v>
      </c>
    </row>
    <row r="15332" spans="5:6" x14ac:dyDescent="0.25">
      <c r="E15332" t="s">
        <v>15403</v>
      </c>
      <c r="F15332" s="5">
        <v>178.1454</v>
      </c>
    </row>
    <row r="15333" spans="5:6" x14ac:dyDescent="0.25">
      <c r="E15333" t="s">
        <v>7084</v>
      </c>
      <c r="F15333" s="5">
        <v>178.07330000000002</v>
      </c>
    </row>
    <row r="15334" spans="5:6" x14ac:dyDescent="0.25">
      <c r="E15334" t="s">
        <v>12327</v>
      </c>
      <c r="F15334" s="5">
        <v>177.6645</v>
      </c>
    </row>
    <row r="15335" spans="5:6" x14ac:dyDescent="0.25">
      <c r="E15335" t="s">
        <v>15408</v>
      </c>
      <c r="F15335" s="5">
        <v>177.64500000000001</v>
      </c>
    </row>
    <row r="15336" spans="5:6" x14ac:dyDescent="0.25">
      <c r="E15336" t="s">
        <v>9228</v>
      </c>
      <c r="F15336" s="5">
        <v>177.60759999999996</v>
      </c>
    </row>
    <row r="15337" spans="5:6" x14ac:dyDescent="0.25">
      <c r="E15337" t="s">
        <v>11696</v>
      </c>
      <c r="F15337" s="5">
        <v>177.40860000000004</v>
      </c>
    </row>
    <row r="15338" spans="5:6" x14ac:dyDescent="0.25">
      <c r="E15338" t="s">
        <v>7392</v>
      </c>
      <c r="F15338" s="5">
        <v>177.40110000000007</v>
      </c>
    </row>
    <row r="15339" spans="5:6" x14ac:dyDescent="0.25">
      <c r="E15339" t="s">
        <v>6388</v>
      </c>
      <c r="F15339" s="5">
        <v>177.38600000000002</v>
      </c>
    </row>
    <row r="15340" spans="5:6" x14ac:dyDescent="0.25">
      <c r="E15340" t="s">
        <v>11628</v>
      </c>
      <c r="F15340" s="5">
        <v>177.33160000000001</v>
      </c>
    </row>
    <row r="15341" spans="5:6" x14ac:dyDescent="0.25">
      <c r="E15341" t="s">
        <v>3478</v>
      </c>
      <c r="F15341" s="5">
        <v>177.27990000000003</v>
      </c>
    </row>
    <row r="15342" spans="5:6" x14ac:dyDescent="0.25">
      <c r="E15342" t="s">
        <v>1854</v>
      </c>
      <c r="F15342" s="5">
        <v>177.20089999999999</v>
      </c>
    </row>
    <row r="15343" spans="5:6" x14ac:dyDescent="0.25">
      <c r="E15343" t="s">
        <v>2410</v>
      </c>
      <c r="F15343" s="5">
        <v>177.07050000000001</v>
      </c>
    </row>
    <row r="15344" spans="5:6" x14ac:dyDescent="0.25">
      <c r="E15344" t="s">
        <v>4117</v>
      </c>
      <c r="F15344" s="5">
        <v>177.01309999999998</v>
      </c>
    </row>
    <row r="15345" spans="5:6" x14ac:dyDescent="0.25">
      <c r="E15345" t="s">
        <v>17590</v>
      </c>
      <c r="F15345" s="5">
        <v>176.81709999999998</v>
      </c>
    </row>
    <row r="15346" spans="5:6" x14ac:dyDescent="0.25">
      <c r="E15346" t="s">
        <v>6284</v>
      </c>
      <c r="F15346" s="5">
        <v>176.80680000000001</v>
      </c>
    </row>
    <row r="15347" spans="5:6" x14ac:dyDescent="0.25">
      <c r="E15347" t="s">
        <v>7270</v>
      </c>
      <c r="F15347" s="5">
        <v>176.62690000000003</v>
      </c>
    </row>
    <row r="15348" spans="5:6" x14ac:dyDescent="0.25">
      <c r="E15348" t="s">
        <v>15636</v>
      </c>
      <c r="F15348" s="5">
        <v>176.5772</v>
      </c>
    </row>
    <row r="15349" spans="5:6" x14ac:dyDescent="0.25">
      <c r="E15349" t="s">
        <v>4689</v>
      </c>
      <c r="F15349" s="5">
        <v>176.48749999999998</v>
      </c>
    </row>
    <row r="15350" spans="5:6" x14ac:dyDescent="0.25">
      <c r="E15350" t="s">
        <v>11741</v>
      </c>
      <c r="F15350" s="5">
        <v>176.39339999999996</v>
      </c>
    </row>
    <row r="15351" spans="5:6" x14ac:dyDescent="0.25">
      <c r="E15351" t="s">
        <v>3594</v>
      </c>
      <c r="F15351" s="5">
        <v>176.11490000000001</v>
      </c>
    </row>
    <row r="15352" spans="5:6" x14ac:dyDescent="0.25">
      <c r="E15352" t="s">
        <v>13539</v>
      </c>
      <c r="F15352" s="5">
        <v>175.99259999999998</v>
      </c>
    </row>
    <row r="15353" spans="5:6" x14ac:dyDescent="0.25">
      <c r="E15353" t="s">
        <v>7182</v>
      </c>
      <c r="F15353" s="5">
        <v>175.94420000000002</v>
      </c>
    </row>
    <row r="15354" spans="5:6" x14ac:dyDescent="0.25">
      <c r="E15354" t="s">
        <v>15020</v>
      </c>
      <c r="F15354" s="5">
        <v>175.91290000000001</v>
      </c>
    </row>
    <row r="15355" spans="5:6" x14ac:dyDescent="0.25">
      <c r="E15355" t="s">
        <v>13951</v>
      </c>
      <c r="F15355" s="5">
        <v>175.82409999999999</v>
      </c>
    </row>
    <row r="15356" spans="5:6" x14ac:dyDescent="0.25">
      <c r="E15356" t="s">
        <v>5880</v>
      </c>
      <c r="F15356" s="5">
        <v>175.82409999999999</v>
      </c>
    </row>
    <row r="15357" spans="5:6" x14ac:dyDescent="0.25">
      <c r="E15357" t="s">
        <v>7507</v>
      </c>
      <c r="F15357" s="5">
        <v>175.81850000000003</v>
      </c>
    </row>
    <row r="15358" spans="5:6" x14ac:dyDescent="0.25">
      <c r="E15358" t="s">
        <v>12946</v>
      </c>
      <c r="F15358" s="5">
        <v>175.76740000000001</v>
      </c>
    </row>
    <row r="15359" spans="5:6" x14ac:dyDescent="0.25">
      <c r="E15359" t="s">
        <v>2785</v>
      </c>
      <c r="F15359" s="5">
        <v>175.76740000000001</v>
      </c>
    </row>
    <row r="15360" spans="5:6" x14ac:dyDescent="0.25">
      <c r="E15360" t="s">
        <v>1566</v>
      </c>
      <c r="F15360" s="5">
        <v>175.482</v>
      </c>
    </row>
    <row r="15361" spans="5:6" x14ac:dyDescent="0.25">
      <c r="E15361" t="s">
        <v>2313</v>
      </c>
      <c r="F15361" s="5">
        <v>175.28639999999999</v>
      </c>
    </row>
    <row r="15362" spans="5:6" x14ac:dyDescent="0.25">
      <c r="E15362" t="s">
        <v>9407</v>
      </c>
      <c r="F15362" s="5">
        <v>175.28</v>
      </c>
    </row>
    <row r="15363" spans="5:6" x14ac:dyDescent="0.25">
      <c r="E15363" t="s">
        <v>2226</v>
      </c>
      <c r="F15363" s="5">
        <v>175.28</v>
      </c>
    </row>
    <row r="15364" spans="5:6" x14ac:dyDescent="0.25">
      <c r="E15364" t="s">
        <v>18830</v>
      </c>
      <c r="F15364" s="5">
        <v>175.25479999999999</v>
      </c>
    </row>
    <row r="15365" spans="5:6" x14ac:dyDescent="0.25">
      <c r="E15365" t="s">
        <v>17285</v>
      </c>
      <c r="F15365" s="5">
        <v>175.25479999999999</v>
      </c>
    </row>
    <row r="15366" spans="5:6" x14ac:dyDescent="0.25">
      <c r="E15366" t="s">
        <v>13839</v>
      </c>
      <c r="F15366" s="5">
        <v>175.25479999999999</v>
      </c>
    </row>
    <row r="15367" spans="5:6" x14ac:dyDescent="0.25">
      <c r="E15367" t="s">
        <v>13978</v>
      </c>
      <c r="F15367" s="5">
        <v>175.25479999999999</v>
      </c>
    </row>
    <row r="15368" spans="5:6" x14ac:dyDescent="0.25">
      <c r="E15368" t="s">
        <v>8127</v>
      </c>
      <c r="F15368" s="5">
        <v>175.25479999999999</v>
      </c>
    </row>
    <row r="15369" spans="5:6" x14ac:dyDescent="0.25">
      <c r="E15369" t="s">
        <v>6071</v>
      </c>
      <c r="F15369" s="5">
        <v>175.25479999999999</v>
      </c>
    </row>
    <row r="15370" spans="5:6" x14ac:dyDescent="0.25">
      <c r="E15370" t="s">
        <v>5325</v>
      </c>
      <c r="F15370" s="5">
        <v>175.25479999999999</v>
      </c>
    </row>
    <row r="15371" spans="5:6" x14ac:dyDescent="0.25">
      <c r="E15371" t="s">
        <v>3695</v>
      </c>
      <c r="F15371" s="5">
        <v>175.25479999999999</v>
      </c>
    </row>
    <row r="15372" spans="5:6" x14ac:dyDescent="0.25">
      <c r="E15372" t="s">
        <v>3718</v>
      </c>
      <c r="F15372" s="5">
        <v>175.25479999999999</v>
      </c>
    </row>
    <row r="15373" spans="5:6" x14ac:dyDescent="0.25">
      <c r="E15373" t="s">
        <v>3064</v>
      </c>
      <c r="F15373" s="5">
        <v>175.25479999999999</v>
      </c>
    </row>
    <row r="15374" spans="5:6" x14ac:dyDescent="0.25">
      <c r="E15374" t="s">
        <v>3387</v>
      </c>
      <c r="F15374" s="5">
        <v>175.25479999999999</v>
      </c>
    </row>
    <row r="15375" spans="5:6" x14ac:dyDescent="0.25">
      <c r="E15375" t="s">
        <v>747</v>
      </c>
      <c r="F15375" s="5">
        <v>175.25479999999999</v>
      </c>
    </row>
    <row r="15376" spans="5:6" x14ac:dyDescent="0.25">
      <c r="E15376" t="s">
        <v>5606</v>
      </c>
      <c r="F15376" s="5">
        <v>175.23590000000002</v>
      </c>
    </row>
    <row r="15377" spans="5:6" x14ac:dyDescent="0.25">
      <c r="E15377" t="s">
        <v>7227</v>
      </c>
      <c r="F15377" s="5">
        <v>175.2296</v>
      </c>
    </row>
    <row r="15378" spans="5:6" x14ac:dyDescent="0.25">
      <c r="E15378" t="s">
        <v>14051</v>
      </c>
      <c r="F15378" s="5">
        <v>175.1918</v>
      </c>
    </row>
    <row r="15379" spans="5:6" x14ac:dyDescent="0.25">
      <c r="E15379" t="s">
        <v>3981</v>
      </c>
      <c r="F15379" s="5">
        <v>175.1918</v>
      </c>
    </row>
    <row r="15380" spans="5:6" x14ac:dyDescent="0.25">
      <c r="E15380" t="s">
        <v>12698</v>
      </c>
      <c r="F15380" s="5">
        <v>175.16660000000002</v>
      </c>
    </row>
    <row r="15381" spans="5:6" x14ac:dyDescent="0.25">
      <c r="E15381" t="s">
        <v>14078</v>
      </c>
      <c r="F15381" s="5">
        <v>175.13510000000002</v>
      </c>
    </row>
    <row r="15382" spans="5:6" x14ac:dyDescent="0.25">
      <c r="E15382" t="s">
        <v>10211</v>
      </c>
      <c r="F15382" s="5">
        <v>175.07249999999999</v>
      </c>
    </row>
    <row r="15383" spans="5:6" x14ac:dyDescent="0.25">
      <c r="E15383" t="s">
        <v>7501</v>
      </c>
      <c r="F15383" s="5">
        <v>174.94769999999997</v>
      </c>
    </row>
    <row r="15384" spans="5:6" x14ac:dyDescent="0.25">
      <c r="E15384" t="s">
        <v>15327</v>
      </c>
      <c r="F15384" s="5">
        <v>174.88510000000002</v>
      </c>
    </row>
    <row r="15385" spans="5:6" x14ac:dyDescent="0.25">
      <c r="E15385" t="s">
        <v>14643</v>
      </c>
      <c r="F15385" s="5">
        <v>174.88510000000002</v>
      </c>
    </row>
    <row r="15386" spans="5:6" x14ac:dyDescent="0.25">
      <c r="E15386" t="s">
        <v>13506</v>
      </c>
      <c r="F15386" s="5">
        <v>174.88510000000002</v>
      </c>
    </row>
    <row r="15387" spans="5:6" x14ac:dyDescent="0.25">
      <c r="E15387" t="s">
        <v>13815</v>
      </c>
      <c r="F15387" s="5">
        <v>174.80319999999998</v>
      </c>
    </row>
    <row r="15388" spans="5:6" x14ac:dyDescent="0.25">
      <c r="E15388" t="s">
        <v>12206</v>
      </c>
      <c r="F15388" s="5">
        <v>174.57770000000002</v>
      </c>
    </row>
    <row r="15389" spans="5:6" x14ac:dyDescent="0.25">
      <c r="E15389" t="s">
        <v>1846</v>
      </c>
      <c r="F15389" s="5">
        <v>174.43790000000001</v>
      </c>
    </row>
    <row r="15390" spans="5:6" x14ac:dyDescent="0.25">
      <c r="E15390" t="s">
        <v>10082</v>
      </c>
      <c r="F15390" s="5">
        <v>174.4316</v>
      </c>
    </row>
    <row r="15391" spans="5:6" x14ac:dyDescent="0.25">
      <c r="E15391" t="s">
        <v>8503</v>
      </c>
      <c r="F15391" s="5">
        <v>174.00200000000001</v>
      </c>
    </row>
    <row r="15392" spans="5:6" x14ac:dyDescent="0.25">
      <c r="E15392" t="s">
        <v>13274</v>
      </c>
      <c r="F15392" s="5">
        <v>173.88310000000001</v>
      </c>
    </row>
    <row r="15393" spans="5:6" x14ac:dyDescent="0.25">
      <c r="E15393" t="s">
        <v>6342</v>
      </c>
      <c r="F15393" s="5">
        <v>173.85759999999999</v>
      </c>
    </row>
    <row r="15394" spans="5:6" x14ac:dyDescent="0.25">
      <c r="E15394" t="s">
        <v>16862</v>
      </c>
      <c r="F15394" s="5">
        <v>173.84780000000001</v>
      </c>
    </row>
    <row r="15395" spans="5:6" x14ac:dyDescent="0.25">
      <c r="E15395" t="s">
        <v>11865</v>
      </c>
      <c r="F15395" s="5">
        <v>173.81470000000002</v>
      </c>
    </row>
    <row r="15396" spans="5:6" x14ac:dyDescent="0.25">
      <c r="E15396" t="s">
        <v>4100</v>
      </c>
      <c r="F15396" s="5">
        <v>173.79820000000001</v>
      </c>
    </row>
    <row r="15397" spans="5:6" x14ac:dyDescent="0.25">
      <c r="E15397" t="s">
        <v>2945</v>
      </c>
      <c r="F15397" s="5">
        <v>173.51419999999999</v>
      </c>
    </row>
    <row r="15398" spans="5:6" x14ac:dyDescent="0.25">
      <c r="E15398" t="s">
        <v>2099</v>
      </c>
      <c r="F15398" s="5">
        <v>173.51419999999999</v>
      </c>
    </row>
    <row r="15399" spans="5:6" x14ac:dyDescent="0.25">
      <c r="E15399" t="s">
        <v>14014</v>
      </c>
      <c r="F15399" s="5">
        <v>173.32080000000002</v>
      </c>
    </row>
    <row r="15400" spans="5:6" x14ac:dyDescent="0.25">
      <c r="E15400" t="s">
        <v>9280</v>
      </c>
      <c r="F15400" s="5">
        <v>173.29490000000001</v>
      </c>
    </row>
    <row r="15401" spans="5:6" x14ac:dyDescent="0.25">
      <c r="E15401" t="s">
        <v>14059</v>
      </c>
      <c r="F15401" s="5">
        <v>173.25160000000002</v>
      </c>
    </row>
    <row r="15402" spans="5:6" x14ac:dyDescent="0.25">
      <c r="E15402" t="s">
        <v>11444</v>
      </c>
      <c r="F15402" s="5">
        <v>173.15979999999999</v>
      </c>
    </row>
    <row r="15403" spans="5:6" x14ac:dyDescent="0.25">
      <c r="E15403" t="s">
        <v>4535</v>
      </c>
      <c r="F15403" s="5">
        <v>173.12559999999999</v>
      </c>
    </row>
    <row r="15404" spans="5:6" x14ac:dyDescent="0.25">
      <c r="E15404" t="s">
        <v>10744</v>
      </c>
      <c r="F15404" s="5">
        <v>172.90039999999999</v>
      </c>
    </row>
    <row r="15405" spans="5:6" x14ac:dyDescent="0.25">
      <c r="E15405" t="s">
        <v>12936</v>
      </c>
      <c r="F15405" s="5">
        <v>172.8006</v>
      </c>
    </row>
    <row r="15406" spans="5:6" x14ac:dyDescent="0.25">
      <c r="E15406" t="s">
        <v>8046</v>
      </c>
      <c r="F15406" s="5">
        <v>172.77010000000001</v>
      </c>
    </row>
    <row r="15407" spans="5:6" x14ac:dyDescent="0.25">
      <c r="E15407" t="s">
        <v>3672</v>
      </c>
      <c r="F15407" s="5">
        <v>172.74590000000003</v>
      </c>
    </row>
    <row r="15408" spans="5:6" x14ac:dyDescent="0.25">
      <c r="E15408" t="s">
        <v>15537</v>
      </c>
      <c r="F15408" s="5">
        <v>172.60589999999999</v>
      </c>
    </row>
    <row r="15409" spans="5:6" x14ac:dyDescent="0.25">
      <c r="E15409" t="s">
        <v>3995</v>
      </c>
      <c r="F15409" s="5">
        <v>172.4992</v>
      </c>
    </row>
    <row r="15410" spans="5:6" x14ac:dyDescent="0.25">
      <c r="E15410" t="s">
        <v>16160</v>
      </c>
      <c r="F15410" s="5">
        <v>172.46550000000002</v>
      </c>
    </row>
    <row r="15411" spans="5:6" x14ac:dyDescent="0.25">
      <c r="E15411" t="s">
        <v>18689</v>
      </c>
      <c r="F15411" s="5">
        <v>172.39960000000002</v>
      </c>
    </row>
    <row r="15412" spans="5:6" x14ac:dyDescent="0.25">
      <c r="E15412" t="s">
        <v>4291</v>
      </c>
      <c r="F15412" s="5">
        <v>172.22579999999999</v>
      </c>
    </row>
    <row r="15413" spans="5:6" x14ac:dyDescent="0.25">
      <c r="E15413" t="s">
        <v>9176</v>
      </c>
      <c r="F15413" s="5">
        <v>172.20549999999997</v>
      </c>
    </row>
    <row r="15414" spans="5:6" x14ac:dyDescent="0.25">
      <c r="E15414" t="s">
        <v>9161</v>
      </c>
      <c r="F15414" s="5">
        <v>172.19040000000001</v>
      </c>
    </row>
    <row r="15415" spans="5:6" x14ac:dyDescent="0.25">
      <c r="E15415" t="s">
        <v>17974</v>
      </c>
      <c r="F15415" s="5">
        <v>172.08069999999998</v>
      </c>
    </row>
    <row r="15416" spans="5:6" x14ac:dyDescent="0.25">
      <c r="E15416" t="s">
        <v>15835</v>
      </c>
      <c r="F15416" s="5">
        <v>172.08069999999998</v>
      </c>
    </row>
    <row r="15417" spans="5:6" x14ac:dyDescent="0.25">
      <c r="E15417" t="s">
        <v>10888</v>
      </c>
      <c r="F15417" s="5">
        <v>172.08069999999998</v>
      </c>
    </row>
    <row r="15418" spans="5:6" x14ac:dyDescent="0.25">
      <c r="E15418" t="s">
        <v>10867</v>
      </c>
      <c r="F15418" s="5">
        <v>172.08069999999998</v>
      </c>
    </row>
    <row r="15419" spans="5:6" x14ac:dyDescent="0.25">
      <c r="E15419" t="s">
        <v>9191</v>
      </c>
      <c r="F15419" s="5">
        <v>172.08069999999998</v>
      </c>
    </row>
    <row r="15420" spans="5:6" x14ac:dyDescent="0.25">
      <c r="E15420" t="s">
        <v>2642</v>
      </c>
      <c r="F15420" s="5">
        <v>172.08069999999998</v>
      </c>
    </row>
    <row r="15421" spans="5:6" x14ac:dyDescent="0.25">
      <c r="E15421" t="s">
        <v>4380</v>
      </c>
      <c r="F15421" s="5">
        <v>172.06809999999999</v>
      </c>
    </row>
    <row r="15422" spans="5:6" x14ac:dyDescent="0.25">
      <c r="E15422" t="s">
        <v>3142</v>
      </c>
      <c r="F15422" s="5">
        <v>172.04289999999997</v>
      </c>
    </row>
    <row r="15423" spans="5:6" x14ac:dyDescent="0.25">
      <c r="E15423" t="s">
        <v>17994</v>
      </c>
      <c r="F15423" s="5">
        <v>172.03030000000001</v>
      </c>
    </row>
    <row r="15424" spans="5:6" x14ac:dyDescent="0.25">
      <c r="E15424" t="s">
        <v>15452</v>
      </c>
      <c r="F15424" s="5">
        <v>172.03030000000001</v>
      </c>
    </row>
    <row r="15425" spans="5:6" x14ac:dyDescent="0.25">
      <c r="E15425" t="s">
        <v>4435</v>
      </c>
      <c r="F15425" s="5">
        <v>172.03030000000001</v>
      </c>
    </row>
    <row r="15426" spans="5:6" x14ac:dyDescent="0.25">
      <c r="E15426" t="s">
        <v>11860</v>
      </c>
      <c r="F15426" s="5">
        <v>171.99250000000004</v>
      </c>
    </row>
    <row r="15427" spans="5:6" x14ac:dyDescent="0.25">
      <c r="E15427" t="s">
        <v>3715</v>
      </c>
      <c r="F15427" s="5">
        <v>171.99250000000004</v>
      </c>
    </row>
    <row r="15428" spans="5:6" x14ac:dyDescent="0.25">
      <c r="E15428" t="s">
        <v>1789</v>
      </c>
      <c r="F15428" s="5">
        <v>171.99250000000004</v>
      </c>
    </row>
    <row r="15429" spans="5:6" x14ac:dyDescent="0.25">
      <c r="E15429" t="s">
        <v>1990</v>
      </c>
      <c r="F15429" s="5">
        <v>171.99250000000004</v>
      </c>
    </row>
    <row r="15430" spans="5:6" x14ac:dyDescent="0.25">
      <c r="E15430" t="s">
        <v>1574</v>
      </c>
      <c r="F15430" s="5">
        <v>171.99250000000004</v>
      </c>
    </row>
    <row r="15431" spans="5:6" x14ac:dyDescent="0.25">
      <c r="E15431" t="s">
        <v>17745</v>
      </c>
      <c r="F15431" s="5">
        <v>171.94170000000003</v>
      </c>
    </row>
    <row r="15432" spans="5:6" x14ac:dyDescent="0.25">
      <c r="E15432" t="s">
        <v>9118</v>
      </c>
      <c r="F15432" s="5">
        <v>171.76140000000001</v>
      </c>
    </row>
    <row r="15433" spans="5:6" x14ac:dyDescent="0.25">
      <c r="E15433" t="s">
        <v>2791</v>
      </c>
      <c r="F15433" s="5">
        <v>171.6669</v>
      </c>
    </row>
    <row r="15434" spans="5:6" x14ac:dyDescent="0.25">
      <c r="E15434" t="s">
        <v>14214</v>
      </c>
      <c r="F15434" s="5">
        <v>171.57700000000003</v>
      </c>
    </row>
    <row r="15435" spans="5:6" x14ac:dyDescent="0.25">
      <c r="E15435" t="s">
        <v>10331</v>
      </c>
      <c r="F15435" s="5">
        <v>171.4915</v>
      </c>
    </row>
    <row r="15436" spans="5:6" x14ac:dyDescent="0.25">
      <c r="E15436" t="s">
        <v>8790</v>
      </c>
      <c r="F15436" s="5">
        <v>171.43329999999997</v>
      </c>
    </row>
    <row r="15437" spans="5:6" x14ac:dyDescent="0.25">
      <c r="E15437" t="s">
        <v>2907</v>
      </c>
      <c r="F15437" s="5">
        <v>171.37910000000002</v>
      </c>
    </row>
    <row r="15438" spans="5:6" x14ac:dyDescent="0.25">
      <c r="E15438" t="s">
        <v>12754</v>
      </c>
      <c r="F15438" s="5">
        <v>171.33600000000001</v>
      </c>
    </row>
    <row r="15439" spans="5:6" x14ac:dyDescent="0.25">
      <c r="E15439" t="s">
        <v>12866</v>
      </c>
      <c r="F15439" s="5">
        <v>171.31289999999998</v>
      </c>
    </row>
    <row r="15440" spans="5:6" x14ac:dyDescent="0.25">
      <c r="E15440" t="s">
        <v>9071</v>
      </c>
      <c r="F15440" s="5">
        <v>171.10999999999999</v>
      </c>
    </row>
    <row r="15441" spans="5:6" x14ac:dyDescent="0.25">
      <c r="E15441" t="s">
        <v>7323</v>
      </c>
      <c r="F15441" s="5">
        <v>171.09720000000002</v>
      </c>
    </row>
    <row r="15442" spans="5:6" x14ac:dyDescent="0.25">
      <c r="E15442" t="s">
        <v>13883</v>
      </c>
      <c r="F15442" s="5">
        <v>170.96830000000003</v>
      </c>
    </row>
    <row r="15443" spans="5:6" x14ac:dyDescent="0.25">
      <c r="E15443" t="s">
        <v>11300</v>
      </c>
      <c r="F15443" s="5">
        <v>170.94049999999999</v>
      </c>
    </row>
    <row r="15444" spans="5:6" x14ac:dyDescent="0.25">
      <c r="E15444" t="s">
        <v>3085</v>
      </c>
      <c r="F15444" s="5">
        <v>170.80979999999997</v>
      </c>
    </row>
    <row r="15445" spans="5:6" x14ac:dyDescent="0.25">
      <c r="E15445" t="s">
        <v>13379</v>
      </c>
      <c r="F15445" s="5">
        <v>170.80350000000001</v>
      </c>
    </row>
    <row r="15446" spans="5:6" x14ac:dyDescent="0.25">
      <c r="E15446" t="s">
        <v>10071</v>
      </c>
      <c r="F15446" s="5">
        <v>170.80350000000001</v>
      </c>
    </row>
    <row r="15447" spans="5:6" x14ac:dyDescent="0.25">
      <c r="E15447" t="s">
        <v>6066</v>
      </c>
      <c r="F15447" s="5">
        <v>170.77199999999999</v>
      </c>
    </row>
    <row r="15448" spans="5:6" x14ac:dyDescent="0.25">
      <c r="E15448" t="s">
        <v>8361</v>
      </c>
      <c r="F15448" s="5">
        <v>170.74630000000002</v>
      </c>
    </row>
    <row r="15449" spans="5:6" x14ac:dyDescent="0.25">
      <c r="E15449" t="s">
        <v>7506</v>
      </c>
      <c r="F15449" s="5">
        <v>170.39679999999996</v>
      </c>
    </row>
    <row r="15450" spans="5:6" x14ac:dyDescent="0.25">
      <c r="E15450" t="s">
        <v>14456</v>
      </c>
      <c r="F15450" s="5">
        <v>170.28839999999997</v>
      </c>
    </row>
    <row r="15451" spans="5:6" x14ac:dyDescent="0.25">
      <c r="E15451" t="s">
        <v>5737</v>
      </c>
      <c r="F15451" s="5">
        <v>170.2586</v>
      </c>
    </row>
    <row r="15452" spans="5:6" x14ac:dyDescent="0.25">
      <c r="E15452" t="s">
        <v>1763</v>
      </c>
      <c r="F15452" s="5">
        <v>170.20649999999998</v>
      </c>
    </row>
    <row r="15453" spans="5:6" x14ac:dyDescent="0.25">
      <c r="E15453" t="s">
        <v>12373</v>
      </c>
      <c r="F15453" s="5">
        <v>170.20269999999999</v>
      </c>
    </row>
    <row r="15454" spans="5:6" x14ac:dyDescent="0.25">
      <c r="E15454" t="s">
        <v>8334</v>
      </c>
      <c r="F15454" s="5">
        <v>170.20010000000002</v>
      </c>
    </row>
    <row r="15455" spans="5:6" x14ac:dyDescent="0.25">
      <c r="E15455" t="s">
        <v>12964</v>
      </c>
      <c r="F15455" s="5">
        <v>170.18299999999999</v>
      </c>
    </row>
    <row r="15456" spans="5:6" x14ac:dyDescent="0.25">
      <c r="E15456" t="s">
        <v>8817</v>
      </c>
      <c r="F15456" s="5">
        <v>170.17180000000002</v>
      </c>
    </row>
    <row r="15457" spans="5:6" x14ac:dyDescent="0.25">
      <c r="E15457" t="s">
        <v>3911</v>
      </c>
      <c r="F15457" s="5">
        <v>170.08920000000001</v>
      </c>
    </row>
    <row r="15458" spans="5:6" x14ac:dyDescent="0.25">
      <c r="E15458" t="s">
        <v>13391</v>
      </c>
      <c r="F15458" s="5">
        <v>170.0334</v>
      </c>
    </row>
    <row r="15459" spans="5:6" x14ac:dyDescent="0.25">
      <c r="E15459" t="s">
        <v>13385</v>
      </c>
      <c r="F15459" s="5">
        <v>169.4948</v>
      </c>
    </row>
    <row r="15460" spans="5:6" x14ac:dyDescent="0.25">
      <c r="E15460" t="s">
        <v>12329</v>
      </c>
      <c r="F15460" s="5">
        <v>169.48090000000002</v>
      </c>
    </row>
    <row r="15461" spans="5:6" x14ac:dyDescent="0.25">
      <c r="E15461" t="s">
        <v>8957</v>
      </c>
      <c r="F15461" s="5">
        <v>169.46329999999998</v>
      </c>
    </row>
    <row r="15462" spans="5:6" x14ac:dyDescent="0.25">
      <c r="E15462" t="s">
        <v>1048</v>
      </c>
      <c r="F15462" s="5">
        <v>169.46329999999998</v>
      </c>
    </row>
    <row r="15463" spans="5:6" x14ac:dyDescent="0.25">
      <c r="E15463" t="s">
        <v>4018</v>
      </c>
      <c r="F15463" s="5">
        <v>169.21329999999998</v>
      </c>
    </row>
    <row r="15464" spans="5:6" x14ac:dyDescent="0.25">
      <c r="E15464" t="s">
        <v>14619</v>
      </c>
      <c r="F15464" s="5">
        <v>168.96329999999995</v>
      </c>
    </row>
    <row r="15465" spans="5:6" x14ac:dyDescent="0.25">
      <c r="E15465" t="s">
        <v>10776</v>
      </c>
      <c r="F15465" s="5">
        <v>168.96329999999995</v>
      </c>
    </row>
    <row r="15466" spans="5:6" x14ac:dyDescent="0.25">
      <c r="E15466" t="s">
        <v>10833</v>
      </c>
      <c r="F15466" s="5">
        <v>168.96329999999995</v>
      </c>
    </row>
    <row r="15467" spans="5:6" x14ac:dyDescent="0.25">
      <c r="E15467" t="s">
        <v>9609</v>
      </c>
      <c r="F15467" s="5">
        <v>168.96329999999995</v>
      </c>
    </row>
    <row r="15468" spans="5:6" x14ac:dyDescent="0.25">
      <c r="E15468" t="s">
        <v>5743</v>
      </c>
      <c r="F15468" s="5">
        <v>168.96329999999995</v>
      </c>
    </row>
    <row r="15469" spans="5:6" x14ac:dyDescent="0.25">
      <c r="E15469" t="s">
        <v>5280</v>
      </c>
      <c r="F15469" s="5">
        <v>168.96329999999995</v>
      </c>
    </row>
    <row r="15470" spans="5:6" x14ac:dyDescent="0.25">
      <c r="E15470" t="s">
        <v>5428</v>
      </c>
      <c r="F15470" s="5">
        <v>168.96329999999995</v>
      </c>
    </row>
    <row r="15471" spans="5:6" x14ac:dyDescent="0.25">
      <c r="E15471" t="s">
        <v>4227</v>
      </c>
      <c r="F15471" s="5">
        <v>168.96329999999995</v>
      </c>
    </row>
    <row r="15472" spans="5:6" x14ac:dyDescent="0.25">
      <c r="E15472" t="s">
        <v>2049</v>
      </c>
      <c r="F15472" s="5">
        <v>168.96329999999995</v>
      </c>
    </row>
    <row r="15473" spans="5:6" x14ac:dyDescent="0.25">
      <c r="E15473" t="s">
        <v>6039</v>
      </c>
      <c r="F15473" s="5">
        <v>168.9444</v>
      </c>
    </row>
    <row r="15474" spans="5:6" x14ac:dyDescent="0.25">
      <c r="E15474" t="s">
        <v>4775</v>
      </c>
      <c r="F15474" s="5">
        <v>168.9444</v>
      </c>
    </row>
    <row r="15475" spans="5:6" x14ac:dyDescent="0.25">
      <c r="E15475" t="s">
        <v>15230</v>
      </c>
      <c r="F15475" s="5">
        <v>168.9066</v>
      </c>
    </row>
    <row r="15476" spans="5:6" x14ac:dyDescent="0.25">
      <c r="E15476" t="s">
        <v>6950</v>
      </c>
      <c r="F15476" s="5">
        <v>168.88140000000001</v>
      </c>
    </row>
    <row r="15477" spans="5:6" x14ac:dyDescent="0.25">
      <c r="E15477" t="s">
        <v>10719</v>
      </c>
      <c r="F15477" s="5">
        <v>168.59989999999999</v>
      </c>
    </row>
    <row r="15478" spans="5:6" x14ac:dyDescent="0.25">
      <c r="E15478" t="s">
        <v>11021</v>
      </c>
      <c r="F15478" s="5">
        <v>168.31209999999999</v>
      </c>
    </row>
    <row r="15479" spans="5:6" x14ac:dyDescent="0.25">
      <c r="E15479" t="s">
        <v>8159</v>
      </c>
      <c r="F15479" s="5">
        <v>168.268</v>
      </c>
    </row>
    <row r="15480" spans="5:6" x14ac:dyDescent="0.25">
      <c r="E15480" t="s">
        <v>13400</v>
      </c>
      <c r="F15480" s="5">
        <v>168.21510000000004</v>
      </c>
    </row>
    <row r="15481" spans="5:6" x14ac:dyDescent="0.25">
      <c r="E15481" t="s">
        <v>10518</v>
      </c>
      <c r="F15481" s="5">
        <v>168.08690000000001</v>
      </c>
    </row>
    <row r="15482" spans="5:6" x14ac:dyDescent="0.25">
      <c r="E15482" t="s">
        <v>11320</v>
      </c>
      <c r="F15482" s="5">
        <v>167.90499999999997</v>
      </c>
    </row>
    <row r="15483" spans="5:6" x14ac:dyDescent="0.25">
      <c r="E15483" t="s">
        <v>5919</v>
      </c>
      <c r="F15483" s="5">
        <v>167.67750000000004</v>
      </c>
    </row>
    <row r="15484" spans="5:6" x14ac:dyDescent="0.25">
      <c r="E15484" t="s">
        <v>17118</v>
      </c>
      <c r="F15484" s="5">
        <v>167.39159999999998</v>
      </c>
    </row>
    <row r="15485" spans="5:6" x14ac:dyDescent="0.25">
      <c r="E15485" t="s">
        <v>10270</v>
      </c>
      <c r="F15485" s="5">
        <v>167.34809999999999</v>
      </c>
    </row>
    <row r="15486" spans="5:6" x14ac:dyDescent="0.25">
      <c r="E15486" t="s">
        <v>15352</v>
      </c>
      <c r="F15486" s="5">
        <v>167.16640000000001</v>
      </c>
    </row>
    <row r="15487" spans="5:6" x14ac:dyDescent="0.25">
      <c r="E15487" t="s">
        <v>658</v>
      </c>
      <c r="F15487" s="5">
        <v>167.08539999999999</v>
      </c>
    </row>
    <row r="15488" spans="5:6" x14ac:dyDescent="0.25">
      <c r="E15488" t="s">
        <v>14148</v>
      </c>
      <c r="F15488" s="5">
        <v>167.08279999999999</v>
      </c>
    </row>
    <row r="15489" spans="5:6" x14ac:dyDescent="0.25">
      <c r="E15489" t="s">
        <v>3561</v>
      </c>
      <c r="F15489" s="5">
        <v>166.99709999999999</v>
      </c>
    </row>
    <row r="15490" spans="5:6" x14ac:dyDescent="0.25">
      <c r="E15490" t="s">
        <v>7284</v>
      </c>
      <c r="F15490" s="5">
        <v>166.97310000000002</v>
      </c>
    </row>
    <row r="15491" spans="5:6" x14ac:dyDescent="0.25">
      <c r="E15491" t="s">
        <v>8238</v>
      </c>
      <c r="F15491" s="5">
        <v>166.93049999999999</v>
      </c>
    </row>
    <row r="15492" spans="5:6" x14ac:dyDescent="0.25">
      <c r="E15492" t="s">
        <v>12784</v>
      </c>
      <c r="F15492" s="5">
        <v>166.8288</v>
      </c>
    </row>
    <row r="15493" spans="5:6" x14ac:dyDescent="0.25">
      <c r="E15493" t="s">
        <v>15720</v>
      </c>
      <c r="F15493" s="5">
        <v>166.47149999999999</v>
      </c>
    </row>
    <row r="15494" spans="5:6" x14ac:dyDescent="0.25">
      <c r="E15494" t="s">
        <v>10153</v>
      </c>
      <c r="F15494" s="5">
        <v>166.47149999999999</v>
      </c>
    </row>
    <row r="15495" spans="5:6" x14ac:dyDescent="0.25">
      <c r="E15495" t="s">
        <v>8385</v>
      </c>
      <c r="F15495" s="5">
        <v>166.453</v>
      </c>
    </row>
    <row r="15496" spans="5:6" x14ac:dyDescent="0.25">
      <c r="E15496" t="s">
        <v>3486</v>
      </c>
      <c r="F15496" s="5">
        <v>166.42740000000003</v>
      </c>
    </row>
    <row r="15497" spans="5:6" x14ac:dyDescent="0.25">
      <c r="E15497" t="s">
        <v>12259</v>
      </c>
      <c r="F15497" s="5">
        <v>166.321</v>
      </c>
    </row>
    <row r="15498" spans="5:6" x14ac:dyDescent="0.25">
      <c r="E15498" t="s">
        <v>10009</v>
      </c>
      <c r="F15498" s="5">
        <v>166.31439999999998</v>
      </c>
    </row>
    <row r="15499" spans="5:6" x14ac:dyDescent="0.25">
      <c r="E15499" t="s">
        <v>14706</v>
      </c>
      <c r="F15499" s="5">
        <v>165.97210000000001</v>
      </c>
    </row>
    <row r="15500" spans="5:6" x14ac:dyDescent="0.25">
      <c r="E15500" t="s">
        <v>6526</v>
      </c>
      <c r="F15500" s="5">
        <v>165.95809999999997</v>
      </c>
    </row>
    <row r="15501" spans="5:6" x14ac:dyDescent="0.25">
      <c r="E15501" t="s">
        <v>15533</v>
      </c>
      <c r="F15501" s="5">
        <v>165.827</v>
      </c>
    </row>
    <row r="15502" spans="5:6" x14ac:dyDescent="0.25">
      <c r="E15502" t="s">
        <v>14669</v>
      </c>
      <c r="F15502" s="5">
        <v>165.82069999999999</v>
      </c>
    </row>
    <row r="15503" spans="5:6" x14ac:dyDescent="0.25">
      <c r="E15503" t="s">
        <v>9187</v>
      </c>
      <c r="F15503" s="5">
        <v>165.82069999999999</v>
      </c>
    </row>
    <row r="15504" spans="5:6" x14ac:dyDescent="0.25">
      <c r="E15504" t="s">
        <v>1309</v>
      </c>
      <c r="F15504" s="5">
        <v>165.78290000000001</v>
      </c>
    </row>
    <row r="15505" spans="5:6" x14ac:dyDescent="0.25">
      <c r="E15505" t="s">
        <v>18682</v>
      </c>
      <c r="F15505" s="5">
        <v>165.7577</v>
      </c>
    </row>
    <row r="15506" spans="5:6" x14ac:dyDescent="0.25">
      <c r="E15506" t="s">
        <v>10081</v>
      </c>
      <c r="F15506" s="5">
        <v>165.69470000000001</v>
      </c>
    </row>
    <row r="15507" spans="5:6" x14ac:dyDescent="0.25">
      <c r="E15507" t="s">
        <v>9771</v>
      </c>
      <c r="F15507" s="5">
        <v>165.66950000000003</v>
      </c>
    </row>
    <row r="15508" spans="5:6" x14ac:dyDescent="0.25">
      <c r="E15508" t="s">
        <v>6220</v>
      </c>
      <c r="F15508" s="5">
        <v>165.66320000000002</v>
      </c>
    </row>
    <row r="15509" spans="5:6" x14ac:dyDescent="0.25">
      <c r="E15509" t="s">
        <v>12074</v>
      </c>
      <c r="F15509" s="5">
        <v>165.56780000000001</v>
      </c>
    </row>
    <row r="15510" spans="5:6" x14ac:dyDescent="0.25">
      <c r="E15510" t="s">
        <v>5998</v>
      </c>
      <c r="F15510" s="5">
        <v>165.54249999999999</v>
      </c>
    </row>
    <row r="15511" spans="5:6" x14ac:dyDescent="0.25">
      <c r="E15511" t="s">
        <v>12721</v>
      </c>
      <c r="F15511" s="5">
        <v>165.49529999999999</v>
      </c>
    </row>
    <row r="15512" spans="5:6" x14ac:dyDescent="0.25">
      <c r="E15512" t="s">
        <v>14121</v>
      </c>
      <c r="F15512" s="5">
        <v>165.45670000000001</v>
      </c>
    </row>
    <row r="15513" spans="5:6" x14ac:dyDescent="0.25">
      <c r="E15513" t="s">
        <v>3593</v>
      </c>
      <c r="F15513" s="5">
        <v>165.2825</v>
      </c>
    </row>
    <row r="15514" spans="5:6" x14ac:dyDescent="0.25">
      <c r="E15514" t="s">
        <v>5591</v>
      </c>
      <c r="F15514" s="5">
        <v>165.245</v>
      </c>
    </row>
    <row r="15515" spans="5:6" x14ac:dyDescent="0.25">
      <c r="E15515" t="s">
        <v>5904</v>
      </c>
      <c r="F15515" s="5">
        <v>165.23070000000001</v>
      </c>
    </row>
    <row r="15516" spans="5:6" x14ac:dyDescent="0.25">
      <c r="E15516" t="s">
        <v>12726</v>
      </c>
      <c r="F15516" s="5">
        <v>165.03799999999998</v>
      </c>
    </row>
    <row r="15517" spans="5:6" x14ac:dyDescent="0.25">
      <c r="E15517" t="s">
        <v>14027</v>
      </c>
      <c r="F15517" s="5">
        <v>164.52429999999995</v>
      </c>
    </row>
    <row r="15518" spans="5:6" x14ac:dyDescent="0.25">
      <c r="E15518" t="s">
        <v>1162</v>
      </c>
      <c r="F15518" s="5">
        <v>164.51839999999999</v>
      </c>
    </row>
    <row r="15519" spans="5:6" x14ac:dyDescent="0.25">
      <c r="E15519" t="s">
        <v>10584</v>
      </c>
      <c r="F15519" s="5">
        <v>164.46840000000003</v>
      </c>
    </row>
    <row r="15520" spans="5:6" x14ac:dyDescent="0.25">
      <c r="E15520" t="s">
        <v>14987</v>
      </c>
      <c r="F15520" s="5">
        <v>164.00470000000001</v>
      </c>
    </row>
    <row r="15521" spans="5:6" x14ac:dyDescent="0.25">
      <c r="E15521" t="s">
        <v>8925</v>
      </c>
      <c r="F15521" s="5">
        <v>163.9906</v>
      </c>
    </row>
    <row r="15522" spans="5:6" x14ac:dyDescent="0.25">
      <c r="E15522" t="s">
        <v>12171</v>
      </c>
      <c r="F15522" s="5">
        <v>163.89230000000001</v>
      </c>
    </row>
    <row r="15523" spans="5:6" x14ac:dyDescent="0.25">
      <c r="E15523" t="s">
        <v>15563</v>
      </c>
      <c r="F15523" s="5">
        <v>163.7226</v>
      </c>
    </row>
    <row r="15524" spans="5:6" x14ac:dyDescent="0.25">
      <c r="E15524" t="s">
        <v>16403</v>
      </c>
      <c r="F15524" s="5">
        <v>163.5865</v>
      </c>
    </row>
    <row r="15525" spans="5:6" x14ac:dyDescent="0.25">
      <c r="E15525" t="s">
        <v>14804</v>
      </c>
      <c r="F15525" s="5">
        <v>163.5549</v>
      </c>
    </row>
    <row r="15526" spans="5:6" x14ac:dyDescent="0.25">
      <c r="E15526" t="s">
        <v>10602</v>
      </c>
      <c r="F15526" s="5">
        <v>163.54149999999998</v>
      </c>
    </row>
    <row r="15527" spans="5:6" x14ac:dyDescent="0.25">
      <c r="E15527" t="s">
        <v>8685</v>
      </c>
      <c r="F15527" s="5">
        <v>163.34880000000001</v>
      </c>
    </row>
    <row r="15528" spans="5:6" x14ac:dyDescent="0.25">
      <c r="E15528" t="s">
        <v>5982</v>
      </c>
      <c r="F15528" s="5">
        <v>163.32929999999999</v>
      </c>
    </row>
    <row r="15529" spans="5:6" x14ac:dyDescent="0.25">
      <c r="E15529" t="s">
        <v>18761</v>
      </c>
      <c r="F15529" s="5">
        <v>163.26080000000002</v>
      </c>
    </row>
    <row r="15530" spans="5:6" x14ac:dyDescent="0.25">
      <c r="E15530" t="s">
        <v>15890</v>
      </c>
      <c r="F15530" s="5">
        <v>163.26080000000002</v>
      </c>
    </row>
    <row r="15531" spans="5:6" x14ac:dyDescent="0.25">
      <c r="E15531" t="s">
        <v>12380</v>
      </c>
      <c r="F15531" s="5">
        <v>163.26080000000002</v>
      </c>
    </row>
    <row r="15532" spans="5:6" x14ac:dyDescent="0.25">
      <c r="E15532" t="s">
        <v>9606</v>
      </c>
      <c r="F15532" s="5">
        <v>163.26080000000002</v>
      </c>
    </row>
    <row r="15533" spans="5:6" x14ac:dyDescent="0.25">
      <c r="E15533" t="s">
        <v>9749</v>
      </c>
      <c r="F15533" s="5">
        <v>163.26080000000002</v>
      </c>
    </row>
    <row r="15534" spans="5:6" x14ac:dyDescent="0.25">
      <c r="E15534" t="s">
        <v>8994</v>
      </c>
      <c r="F15534" s="5">
        <v>163.22180000000003</v>
      </c>
    </row>
    <row r="15535" spans="5:6" x14ac:dyDescent="0.25">
      <c r="E15535" t="s">
        <v>11786</v>
      </c>
      <c r="F15535" s="5">
        <v>162.98480000000001</v>
      </c>
    </row>
    <row r="15536" spans="5:6" x14ac:dyDescent="0.25">
      <c r="E15536" t="s">
        <v>2040</v>
      </c>
      <c r="F15536" s="5">
        <v>162.98480000000001</v>
      </c>
    </row>
    <row r="15537" spans="5:6" x14ac:dyDescent="0.25">
      <c r="E15537" t="s">
        <v>5765</v>
      </c>
      <c r="F15537" s="5">
        <v>162.85220000000001</v>
      </c>
    </row>
    <row r="15538" spans="5:6" x14ac:dyDescent="0.25">
      <c r="E15538" t="s">
        <v>8092</v>
      </c>
      <c r="F15538" s="5">
        <v>162.697</v>
      </c>
    </row>
    <row r="15539" spans="5:6" x14ac:dyDescent="0.25">
      <c r="E15539" t="s">
        <v>1603</v>
      </c>
      <c r="F15539" s="5">
        <v>162.697</v>
      </c>
    </row>
    <row r="15540" spans="5:6" x14ac:dyDescent="0.25">
      <c r="E15540" t="s">
        <v>18084</v>
      </c>
      <c r="F15540" s="5">
        <v>162.68439999999998</v>
      </c>
    </row>
    <row r="15541" spans="5:6" x14ac:dyDescent="0.25">
      <c r="E15541" t="s">
        <v>10922</v>
      </c>
      <c r="F15541" s="5">
        <v>162.6781</v>
      </c>
    </row>
    <row r="15542" spans="5:6" x14ac:dyDescent="0.25">
      <c r="E15542" t="s">
        <v>751</v>
      </c>
      <c r="F15542" s="5">
        <v>162.64030000000002</v>
      </c>
    </row>
    <row r="15543" spans="5:6" x14ac:dyDescent="0.25">
      <c r="E15543" t="s">
        <v>18869</v>
      </c>
      <c r="F15543" s="5">
        <v>162.62140000000002</v>
      </c>
    </row>
    <row r="15544" spans="5:6" x14ac:dyDescent="0.25">
      <c r="E15544" t="s">
        <v>3868</v>
      </c>
      <c r="F15544" s="5">
        <v>162.47460000000001</v>
      </c>
    </row>
    <row r="15545" spans="5:6" x14ac:dyDescent="0.25">
      <c r="E15545" t="s">
        <v>5055</v>
      </c>
      <c r="F15545" s="5">
        <v>162.44460000000004</v>
      </c>
    </row>
    <row r="15546" spans="5:6" x14ac:dyDescent="0.25">
      <c r="E15546" t="s">
        <v>7590</v>
      </c>
      <c r="F15546" s="5">
        <v>162.37710000000004</v>
      </c>
    </row>
    <row r="15547" spans="5:6" x14ac:dyDescent="0.25">
      <c r="E15547" t="s">
        <v>11409</v>
      </c>
      <c r="F15547" s="5">
        <v>162.30149999999998</v>
      </c>
    </row>
    <row r="15548" spans="5:6" x14ac:dyDescent="0.25">
      <c r="E15548" t="s">
        <v>5255</v>
      </c>
      <c r="F15548" s="5">
        <v>162.12690000000003</v>
      </c>
    </row>
    <row r="15549" spans="5:6" x14ac:dyDescent="0.25">
      <c r="E15549" t="s">
        <v>17377</v>
      </c>
      <c r="F15549" s="5">
        <v>162.06470000000002</v>
      </c>
    </row>
    <row r="15550" spans="5:6" x14ac:dyDescent="0.25">
      <c r="E15550" t="s">
        <v>18639</v>
      </c>
      <c r="F15550" s="5">
        <v>161.93240000000003</v>
      </c>
    </row>
    <row r="15551" spans="5:6" x14ac:dyDescent="0.25">
      <c r="E15551" t="s">
        <v>14375</v>
      </c>
      <c r="F15551" s="5">
        <v>161.50720000000001</v>
      </c>
    </row>
    <row r="15552" spans="5:6" x14ac:dyDescent="0.25">
      <c r="E15552" t="s">
        <v>15682</v>
      </c>
      <c r="F15552" s="5">
        <v>161.4324</v>
      </c>
    </row>
    <row r="15553" spans="5:6" x14ac:dyDescent="0.25">
      <c r="E15553" t="s">
        <v>13195</v>
      </c>
      <c r="F15553" s="5">
        <v>161.4324</v>
      </c>
    </row>
    <row r="15554" spans="5:6" x14ac:dyDescent="0.25">
      <c r="E15554" t="s">
        <v>8436</v>
      </c>
      <c r="F15554" s="5">
        <v>161.4324</v>
      </c>
    </row>
    <row r="15555" spans="5:6" x14ac:dyDescent="0.25">
      <c r="E15555" t="s">
        <v>8781</v>
      </c>
      <c r="F15555" s="5">
        <v>161.4324</v>
      </c>
    </row>
    <row r="15556" spans="5:6" x14ac:dyDescent="0.25">
      <c r="E15556" t="s">
        <v>2137</v>
      </c>
      <c r="F15556" s="5">
        <v>161.4324</v>
      </c>
    </row>
    <row r="15557" spans="5:6" x14ac:dyDescent="0.25">
      <c r="E15557" t="s">
        <v>11367</v>
      </c>
      <c r="F15557" s="5">
        <v>161.43010000000004</v>
      </c>
    </row>
    <row r="15558" spans="5:6" x14ac:dyDescent="0.25">
      <c r="E15558" t="s">
        <v>16179</v>
      </c>
      <c r="F15558" s="5">
        <v>161.28120000000001</v>
      </c>
    </row>
    <row r="15559" spans="5:6" x14ac:dyDescent="0.25">
      <c r="E15559" t="s">
        <v>10770</v>
      </c>
      <c r="F15559" s="5">
        <v>160.83539999999999</v>
      </c>
    </row>
    <row r="15560" spans="5:6" x14ac:dyDescent="0.25">
      <c r="E15560" t="s">
        <v>10403</v>
      </c>
      <c r="F15560" s="5">
        <v>160.78749999999999</v>
      </c>
    </row>
    <row r="15561" spans="5:6" x14ac:dyDescent="0.25">
      <c r="E15561" t="s">
        <v>12481</v>
      </c>
      <c r="F15561" s="5">
        <v>160.7749</v>
      </c>
    </row>
    <row r="15562" spans="5:6" x14ac:dyDescent="0.25">
      <c r="E15562" t="s">
        <v>15261</v>
      </c>
      <c r="F15562" s="5">
        <v>160.41779999999997</v>
      </c>
    </row>
    <row r="15563" spans="5:6" x14ac:dyDescent="0.25">
      <c r="E15563" t="s">
        <v>1049</v>
      </c>
      <c r="F15563" s="5">
        <v>160.38889999999995</v>
      </c>
    </row>
    <row r="15564" spans="5:6" x14ac:dyDescent="0.25">
      <c r="E15564" t="s">
        <v>9499</v>
      </c>
      <c r="F15564" s="5">
        <v>160.19259999999997</v>
      </c>
    </row>
    <row r="15565" spans="5:6" x14ac:dyDescent="0.25">
      <c r="E15565" t="s">
        <v>1383</v>
      </c>
      <c r="F15565" s="5">
        <v>160.1233</v>
      </c>
    </row>
    <row r="15566" spans="5:6" x14ac:dyDescent="0.25">
      <c r="E15566" t="s">
        <v>2105</v>
      </c>
      <c r="F15566" s="5">
        <v>160.0292</v>
      </c>
    </row>
    <row r="15567" spans="5:6" x14ac:dyDescent="0.25">
      <c r="E15567" t="s">
        <v>1822</v>
      </c>
      <c r="F15567" s="5">
        <v>159.97880000000004</v>
      </c>
    </row>
    <row r="15568" spans="5:6" x14ac:dyDescent="0.25">
      <c r="E15568" t="s">
        <v>4348</v>
      </c>
      <c r="F15568" s="5">
        <v>159.84219999999999</v>
      </c>
    </row>
    <row r="15569" spans="5:6" x14ac:dyDescent="0.25">
      <c r="E15569" t="s">
        <v>3076</v>
      </c>
      <c r="F15569" s="5">
        <v>159.80439999999999</v>
      </c>
    </row>
    <row r="15570" spans="5:6" x14ac:dyDescent="0.25">
      <c r="E15570" t="s">
        <v>14313</v>
      </c>
      <c r="F15570" s="5">
        <v>159.66679999999999</v>
      </c>
    </row>
    <row r="15571" spans="5:6" x14ac:dyDescent="0.25">
      <c r="E15571" t="s">
        <v>6352</v>
      </c>
      <c r="F15571" s="5">
        <v>159.57330000000005</v>
      </c>
    </row>
    <row r="15572" spans="5:6" x14ac:dyDescent="0.25">
      <c r="E15572" t="s">
        <v>12302</v>
      </c>
      <c r="F15572" s="5">
        <v>159.57330000000002</v>
      </c>
    </row>
    <row r="15573" spans="5:6" x14ac:dyDescent="0.25">
      <c r="E15573" t="s">
        <v>18818</v>
      </c>
      <c r="F15573" s="5">
        <v>159.57329999999999</v>
      </c>
    </row>
    <row r="15574" spans="5:6" x14ac:dyDescent="0.25">
      <c r="E15574" t="s">
        <v>17955</v>
      </c>
      <c r="F15574" s="5">
        <v>159.57329999999999</v>
      </c>
    </row>
    <row r="15575" spans="5:6" x14ac:dyDescent="0.25">
      <c r="E15575" t="s">
        <v>15053</v>
      </c>
      <c r="F15575" s="5">
        <v>159.57329999999999</v>
      </c>
    </row>
    <row r="15576" spans="5:6" x14ac:dyDescent="0.25">
      <c r="E15576" t="s">
        <v>1715</v>
      </c>
      <c r="F15576" s="5">
        <v>159.56700000000001</v>
      </c>
    </row>
    <row r="15577" spans="5:6" x14ac:dyDescent="0.25">
      <c r="E15577" t="s">
        <v>17195</v>
      </c>
      <c r="F15577" s="5">
        <v>159.5607</v>
      </c>
    </row>
    <row r="15578" spans="5:6" x14ac:dyDescent="0.25">
      <c r="E15578" t="s">
        <v>15251</v>
      </c>
      <c r="F15578" s="5">
        <v>159.5607</v>
      </c>
    </row>
    <row r="15579" spans="5:6" x14ac:dyDescent="0.25">
      <c r="E15579" t="s">
        <v>12295</v>
      </c>
      <c r="F15579" s="5">
        <v>159.52919999999997</v>
      </c>
    </row>
    <row r="15580" spans="5:6" x14ac:dyDescent="0.25">
      <c r="E15580" t="s">
        <v>15829</v>
      </c>
      <c r="F15580" s="5">
        <v>159.49770000000001</v>
      </c>
    </row>
    <row r="15581" spans="5:6" x14ac:dyDescent="0.25">
      <c r="E15581" t="s">
        <v>15322</v>
      </c>
      <c r="F15581" s="5">
        <v>159.49770000000001</v>
      </c>
    </row>
    <row r="15582" spans="5:6" x14ac:dyDescent="0.25">
      <c r="E15582" t="s">
        <v>11881</v>
      </c>
      <c r="F15582" s="5">
        <v>159.4614</v>
      </c>
    </row>
    <row r="15583" spans="5:6" x14ac:dyDescent="0.25">
      <c r="E15583" t="s">
        <v>16146</v>
      </c>
      <c r="F15583" s="5">
        <v>159.43470000000002</v>
      </c>
    </row>
    <row r="15584" spans="5:6" x14ac:dyDescent="0.25">
      <c r="E15584" t="s">
        <v>13132</v>
      </c>
      <c r="F15584" s="5">
        <v>159.4288</v>
      </c>
    </row>
    <row r="15585" spans="5:6" x14ac:dyDescent="0.25">
      <c r="E15585" t="s">
        <v>17442</v>
      </c>
      <c r="F15585" s="5">
        <v>158.99250000000004</v>
      </c>
    </row>
    <row r="15586" spans="5:6" x14ac:dyDescent="0.25">
      <c r="E15586" t="s">
        <v>3495</v>
      </c>
      <c r="F15586" s="5">
        <v>158.86539999999999</v>
      </c>
    </row>
    <row r="15587" spans="5:6" x14ac:dyDescent="0.25">
      <c r="E15587" t="s">
        <v>18575</v>
      </c>
      <c r="F15587" s="5">
        <v>158.79059999999998</v>
      </c>
    </row>
    <row r="15588" spans="5:6" x14ac:dyDescent="0.25">
      <c r="E15588" t="s">
        <v>8438</v>
      </c>
      <c r="F15588" s="5">
        <v>158.55240000000001</v>
      </c>
    </row>
    <row r="15589" spans="5:6" x14ac:dyDescent="0.25">
      <c r="E15589" t="s">
        <v>4479</v>
      </c>
      <c r="F15589" s="5">
        <v>158.4836</v>
      </c>
    </row>
    <row r="15590" spans="5:6" x14ac:dyDescent="0.25">
      <c r="E15590" t="s">
        <v>18300</v>
      </c>
      <c r="F15590" s="5">
        <v>158.38350000000003</v>
      </c>
    </row>
    <row r="15591" spans="5:6" x14ac:dyDescent="0.25">
      <c r="E15591" t="s">
        <v>1018</v>
      </c>
      <c r="F15591" s="5">
        <v>158.31819999999999</v>
      </c>
    </row>
    <row r="15592" spans="5:6" x14ac:dyDescent="0.25">
      <c r="E15592" t="s">
        <v>11054</v>
      </c>
      <c r="F15592" s="5">
        <v>158.28899999999999</v>
      </c>
    </row>
    <row r="15593" spans="5:6" x14ac:dyDescent="0.25">
      <c r="E15593" t="s">
        <v>13305</v>
      </c>
      <c r="F15593" s="5">
        <v>158.27719999999999</v>
      </c>
    </row>
    <row r="15594" spans="5:6" x14ac:dyDescent="0.25">
      <c r="E15594" t="s">
        <v>1224</v>
      </c>
      <c r="F15594" s="5">
        <v>158.01419999999999</v>
      </c>
    </row>
    <row r="15595" spans="5:6" x14ac:dyDescent="0.25">
      <c r="E15595" t="s">
        <v>1510</v>
      </c>
      <c r="F15595" s="5">
        <v>157.98329999999999</v>
      </c>
    </row>
    <row r="15596" spans="5:6" x14ac:dyDescent="0.25">
      <c r="E15596" t="s">
        <v>6009</v>
      </c>
      <c r="F15596" s="5">
        <v>157.84530000000001</v>
      </c>
    </row>
    <row r="15597" spans="5:6" x14ac:dyDescent="0.25">
      <c r="E15597" t="s">
        <v>7773</v>
      </c>
      <c r="F15597" s="5">
        <v>157.63910000000004</v>
      </c>
    </row>
    <row r="15598" spans="5:6" x14ac:dyDescent="0.25">
      <c r="E15598" t="s">
        <v>10357</v>
      </c>
      <c r="F15598" s="5">
        <v>157.60820000000001</v>
      </c>
    </row>
    <row r="15599" spans="5:6" x14ac:dyDescent="0.25">
      <c r="E15599" t="s">
        <v>8307</v>
      </c>
      <c r="F15599" s="5">
        <v>157.6019</v>
      </c>
    </row>
    <row r="15600" spans="5:6" x14ac:dyDescent="0.25">
      <c r="E15600" t="s">
        <v>15595</v>
      </c>
      <c r="F15600" s="5">
        <v>157.57020000000003</v>
      </c>
    </row>
    <row r="15601" spans="5:6" x14ac:dyDescent="0.25">
      <c r="E15601" t="s">
        <v>4553</v>
      </c>
      <c r="F15601" s="5">
        <v>157.48739999999998</v>
      </c>
    </row>
    <row r="15602" spans="5:6" x14ac:dyDescent="0.25">
      <c r="E15602" t="s">
        <v>6019</v>
      </c>
      <c r="F15602" s="5">
        <v>157.41340000000002</v>
      </c>
    </row>
    <row r="15603" spans="5:6" x14ac:dyDescent="0.25">
      <c r="E15603" t="s">
        <v>8906</v>
      </c>
      <c r="F15603" s="5">
        <v>157.21889999999996</v>
      </c>
    </row>
    <row r="15604" spans="5:6" x14ac:dyDescent="0.25">
      <c r="E15604" t="s">
        <v>15379</v>
      </c>
      <c r="F15604" s="5">
        <v>157.08850000000001</v>
      </c>
    </row>
    <row r="15605" spans="5:6" x14ac:dyDescent="0.25">
      <c r="E15605" t="s">
        <v>18530</v>
      </c>
      <c r="F15605" s="5">
        <v>157.06319999999999</v>
      </c>
    </row>
    <row r="15606" spans="5:6" x14ac:dyDescent="0.25">
      <c r="E15606" t="s">
        <v>7754</v>
      </c>
      <c r="F15606" s="5">
        <v>157.00629999999998</v>
      </c>
    </row>
    <row r="15607" spans="5:6" x14ac:dyDescent="0.25">
      <c r="E15607" t="s">
        <v>958</v>
      </c>
      <c r="F15607" s="5">
        <v>156.99369999999999</v>
      </c>
    </row>
    <row r="15608" spans="5:6" x14ac:dyDescent="0.25">
      <c r="E15608" t="s">
        <v>4312</v>
      </c>
      <c r="F15608" s="5">
        <v>156.61359999999999</v>
      </c>
    </row>
    <row r="15609" spans="5:6" x14ac:dyDescent="0.25">
      <c r="E15609" t="s">
        <v>13426</v>
      </c>
      <c r="F15609" s="5">
        <v>156.4496</v>
      </c>
    </row>
    <row r="15610" spans="5:6" x14ac:dyDescent="0.25">
      <c r="E15610" t="s">
        <v>12258</v>
      </c>
      <c r="F15610" s="5">
        <v>156.43699999999998</v>
      </c>
    </row>
    <row r="15611" spans="5:6" x14ac:dyDescent="0.25">
      <c r="E15611" t="s">
        <v>12470</v>
      </c>
      <c r="F15611" s="5">
        <v>156.43699999999998</v>
      </c>
    </row>
    <row r="15612" spans="5:6" x14ac:dyDescent="0.25">
      <c r="E15612" t="s">
        <v>6104</v>
      </c>
      <c r="F15612" s="5">
        <v>156.43699999999998</v>
      </c>
    </row>
    <row r="15613" spans="5:6" x14ac:dyDescent="0.25">
      <c r="E15613" t="s">
        <v>6042</v>
      </c>
      <c r="F15613" s="5">
        <v>156.43699999999998</v>
      </c>
    </row>
    <row r="15614" spans="5:6" x14ac:dyDescent="0.25">
      <c r="E15614" t="s">
        <v>4717</v>
      </c>
      <c r="F15614" s="5">
        <v>156.43699999999998</v>
      </c>
    </row>
    <row r="15615" spans="5:6" x14ac:dyDescent="0.25">
      <c r="E15615" t="s">
        <v>3741</v>
      </c>
      <c r="F15615" s="5">
        <v>156.43699999999998</v>
      </c>
    </row>
    <row r="15616" spans="5:6" x14ac:dyDescent="0.25">
      <c r="E15616" t="s">
        <v>8876</v>
      </c>
      <c r="F15616" s="5">
        <v>156.43069999999997</v>
      </c>
    </row>
    <row r="15617" spans="5:6" x14ac:dyDescent="0.25">
      <c r="E15617" t="s">
        <v>18984</v>
      </c>
      <c r="F15617" s="5">
        <v>156.4118</v>
      </c>
    </row>
    <row r="15618" spans="5:6" x14ac:dyDescent="0.25">
      <c r="E15618" t="s">
        <v>17531</v>
      </c>
      <c r="F15618" s="5">
        <v>156.4118</v>
      </c>
    </row>
    <row r="15619" spans="5:6" x14ac:dyDescent="0.25">
      <c r="E15619" t="s">
        <v>16322</v>
      </c>
      <c r="F15619" s="5">
        <v>156.4118</v>
      </c>
    </row>
    <row r="15620" spans="5:6" x14ac:dyDescent="0.25">
      <c r="E15620" t="s">
        <v>17354</v>
      </c>
      <c r="F15620" s="5">
        <v>156.37400000000002</v>
      </c>
    </row>
    <row r="15621" spans="5:6" x14ac:dyDescent="0.25">
      <c r="E15621" t="s">
        <v>3223</v>
      </c>
      <c r="F15621" s="5">
        <v>156.37400000000002</v>
      </c>
    </row>
    <row r="15622" spans="5:6" x14ac:dyDescent="0.25">
      <c r="E15622" t="s">
        <v>14041</v>
      </c>
      <c r="F15622" s="5">
        <v>156.35509999999999</v>
      </c>
    </row>
    <row r="15623" spans="5:6" x14ac:dyDescent="0.25">
      <c r="E15623" t="s">
        <v>16068</v>
      </c>
      <c r="F15623" s="5">
        <v>156.29839999999999</v>
      </c>
    </row>
    <row r="15624" spans="5:6" x14ac:dyDescent="0.25">
      <c r="E15624" t="s">
        <v>11550</v>
      </c>
      <c r="F15624" s="5">
        <v>156.29540000000003</v>
      </c>
    </row>
    <row r="15625" spans="5:6" x14ac:dyDescent="0.25">
      <c r="E15625" t="s">
        <v>1702</v>
      </c>
      <c r="F15625" s="5">
        <v>156.26060000000001</v>
      </c>
    </row>
    <row r="15626" spans="5:6" x14ac:dyDescent="0.25">
      <c r="E15626" t="s">
        <v>12155</v>
      </c>
      <c r="F15626" s="5">
        <v>155.9606</v>
      </c>
    </row>
    <row r="15627" spans="5:6" x14ac:dyDescent="0.25">
      <c r="E15627" t="s">
        <v>15176</v>
      </c>
      <c r="F15627" s="5">
        <v>155.96019999999999</v>
      </c>
    </row>
    <row r="15628" spans="5:6" x14ac:dyDescent="0.25">
      <c r="E15628" t="s">
        <v>15630</v>
      </c>
      <c r="F15628" s="5">
        <v>155.74860000000004</v>
      </c>
    </row>
    <row r="15629" spans="5:6" x14ac:dyDescent="0.25">
      <c r="E15629" t="s">
        <v>12468</v>
      </c>
      <c r="F15629" s="5">
        <v>155.62280000000001</v>
      </c>
    </row>
    <row r="15630" spans="5:6" x14ac:dyDescent="0.25">
      <c r="E15630" t="s">
        <v>11853</v>
      </c>
      <c r="F15630" s="5">
        <v>155.3417</v>
      </c>
    </row>
    <row r="15631" spans="5:6" x14ac:dyDescent="0.25">
      <c r="E15631" t="s">
        <v>9818</v>
      </c>
      <c r="F15631" s="5">
        <v>155.25980000000001</v>
      </c>
    </row>
    <row r="15632" spans="5:6" x14ac:dyDescent="0.25">
      <c r="E15632" t="s">
        <v>15714</v>
      </c>
      <c r="F15632" s="5">
        <v>155.15979999999999</v>
      </c>
    </row>
    <row r="15633" spans="5:6" x14ac:dyDescent="0.25">
      <c r="E15633" t="s">
        <v>17650</v>
      </c>
      <c r="F15633" s="5">
        <v>155.14719999999997</v>
      </c>
    </row>
    <row r="15634" spans="5:6" x14ac:dyDescent="0.25">
      <c r="E15634" t="s">
        <v>5464</v>
      </c>
      <c r="F15634" s="5">
        <v>155.0779</v>
      </c>
    </row>
    <row r="15635" spans="5:6" x14ac:dyDescent="0.25">
      <c r="E15635" t="s">
        <v>13685</v>
      </c>
      <c r="F15635" s="5">
        <v>154.62040000000002</v>
      </c>
    </row>
    <row r="15636" spans="5:6" x14ac:dyDescent="0.25">
      <c r="E15636" t="s">
        <v>12027</v>
      </c>
      <c r="F15636" s="5">
        <v>154.596</v>
      </c>
    </row>
    <row r="15637" spans="5:6" x14ac:dyDescent="0.25">
      <c r="E15637" t="s">
        <v>3679</v>
      </c>
      <c r="F15637" s="5">
        <v>154.58799999999999</v>
      </c>
    </row>
    <row r="15638" spans="5:6" x14ac:dyDescent="0.25">
      <c r="E15638" t="s">
        <v>2486</v>
      </c>
      <c r="F15638" s="5">
        <v>154.47710000000001</v>
      </c>
    </row>
    <row r="15639" spans="5:6" x14ac:dyDescent="0.25">
      <c r="E15639" t="s">
        <v>11227</v>
      </c>
      <c r="F15639" s="5">
        <v>154.45820000000001</v>
      </c>
    </row>
    <row r="15640" spans="5:6" x14ac:dyDescent="0.25">
      <c r="E15640" t="s">
        <v>17576</v>
      </c>
      <c r="F15640" s="5">
        <v>154.26200000000003</v>
      </c>
    </row>
    <row r="15641" spans="5:6" x14ac:dyDescent="0.25">
      <c r="E15641" t="s">
        <v>5215</v>
      </c>
      <c r="F15641" s="5">
        <v>154.24600000000001</v>
      </c>
    </row>
    <row r="15642" spans="5:6" x14ac:dyDescent="0.25">
      <c r="E15642" t="s">
        <v>2076</v>
      </c>
      <c r="F15642" s="5">
        <v>154.14940000000001</v>
      </c>
    </row>
    <row r="15643" spans="5:6" x14ac:dyDescent="0.25">
      <c r="E15643" t="s">
        <v>14408</v>
      </c>
      <c r="F15643" s="5">
        <v>154.12950000000001</v>
      </c>
    </row>
    <row r="15644" spans="5:6" x14ac:dyDescent="0.25">
      <c r="E15644" t="s">
        <v>1094</v>
      </c>
      <c r="F15644" s="5">
        <v>153.99369999999999</v>
      </c>
    </row>
    <row r="15645" spans="5:6" x14ac:dyDescent="0.25">
      <c r="E15645" t="s">
        <v>11631</v>
      </c>
      <c r="F15645" s="5">
        <v>153.71369999999999</v>
      </c>
    </row>
    <row r="15646" spans="5:6" x14ac:dyDescent="0.25">
      <c r="E15646" t="s">
        <v>8537</v>
      </c>
      <c r="F15646" s="5">
        <v>153.52550000000002</v>
      </c>
    </row>
    <row r="15647" spans="5:6" x14ac:dyDescent="0.25">
      <c r="E15647" t="s">
        <v>14070</v>
      </c>
      <c r="F15647" s="5">
        <v>153.423</v>
      </c>
    </row>
    <row r="15648" spans="5:6" x14ac:dyDescent="0.25">
      <c r="E15648" t="s">
        <v>9781</v>
      </c>
      <c r="F15648" s="5">
        <v>153.41289999999998</v>
      </c>
    </row>
    <row r="15649" spans="5:6" x14ac:dyDescent="0.25">
      <c r="E15649" t="s">
        <v>1093</v>
      </c>
      <c r="F15649" s="5">
        <v>153.40140000000002</v>
      </c>
    </row>
    <row r="15650" spans="5:6" x14ac:dyDescent="0.25">
      <c r="E15650" t="s">
        <v>7577</v>
      </c>
      <c r="F15650" s="5">
        <v>153.39540000000002</v>
      </c>
    </row>
    <row r="15651" spans="5:6" x14ac:dyDescent="0.25">
      <c r="E15651" t="s">
        <v>13295</v>
      </c>
      <c r="F15651" s="5">
        <v>153.37</v>
      </c>
    </row>
    <row r="15652" spans="5:6" x14ac:dyDescent="0.25">
      <c r="E15652" t="s">
        <v>12427</v>
      </c>
      <c r="F15652" s="5">
        <v>153.37</v>
      </c>
    </row>
    <row r="15653" spans="5:6" x14ac:dyDescent="0.25">
      <c r="E15653" t="s">
        <v>13834</v>
      </c>
      <c r="F15653" s="5">
        <v>153.32589999999999</v>
      </c>
    </row>
    <row r="15654" spans="5:6" x14ac:dyDescent="0.25">
      <c r="E15654" t="s">
        <v>10931</v>
      </c>
      <c r="F15654" s="5">
        <v>153.32589999999999</v>
      </c>
    </row>
    <row r="15655" spans="5:6" x14ac:dyDescent="0.25">
      <c r="E15655" t="s">
        <v>7004</v>
      </c>
      <c r="F15655" s="5">
        <v>153.32589999999999</v>
      </c>
    </row>
    <row r="15656" spans="5:6" x14ac:dyDescent="0.25">
      <c r="E15656" t="s">
        <v>4561</v>
      </c>
      <c r="F15656" s="5">
        <v>153.32589999999999</v>
      </c>
    </row>
    <row r="15657" spans="5:6" x14ac:dyDescent="0.25">
      <c r="E15657" t="s">
        <v>14578</v>
      </c>
      <c r="F15657" s="5">
        <v>153.28810000000001</v>
      </c>
    </row>
    <row r="15658" spans="5:6" x14ac:dyDescent="0.25">
      <c r="E15658" t="s">
        <v>1653</v>
      </c>
      <c r="F15658" s="5">
        <v>153.28179999999998</v>
      </c>
    </row>
    <row r="15659" spans="5:6" x14ac:dyDescent="0.25">
      <c r="E15659" t="s">
        <v>15006</v>
      </c>
      <c r="F15659" s="5">
        <v>153.25030000000001</v>
      </c>
    </row>
    <row r="15660" spans="5:6" x14ac:dyDescent="0.25">
      <c r="E15660" t="s">
        <v>8088</v>
      </c>
      <c r="F15660" s="5">
        <v>153.25030000000001</v>
      </c>
    </row>
    <row r="15661" spans="5:6" x14ac:dyDescent="0.25">
      <c r="E15661" t="s">
        <v>1146</v>
      </c>
      <c r="F15661" s="5">
        <v>153.25030000000001</v>
      </c>
    </row>
    <row r="15662" spans="5:6" x14ac:dyDescent="0.25">
      <c r="E15662" t="s">
        <v>4726</v>
      </c>
      <c r="F15662" s="5">
        <v>153.23140000000001</v>
      </c>
    </row>
    <row r="15663" spans="5:6" x14ac:dyDescent="0.25">
      <c r="E15663" t="s">
        <v>11589</v>
      </c>
      <c r="F15663" s="5">
        <v>153.16249999999999</v>
      </c>
    </row>
    <row r="15664" spans="5:6" x14ac:dyDescent="0.25">
      <c r="E15664" t="s">
        <v>5352</v>
      </c>
      <c r="F15664" s="5">
        <v>153.16249999999999</v>
      </c>
    </row>
    <row r="15665" spans="5:6" x14ac:dyDescent="0.25">
      <c r="E15665" t="s">
        <v>8997</v>
      </c>
      <c r="F15665" s="5">
        <v>153.11879999999999</v>
      </c>
    </row>
    <row r="15666" spans="5:6" x14ac:dyDescent="0.25">
      <c r="E15666" t="s">
        <v>8011</v>
      </c>
      <c r="F15666" s="5">
        <v>153.03780000000006</v>
      </c>
    </row>
    <row r="15667" spans="5:6" x14ac:dyDescent="0.25">
      <c r="E15667" t="s">
        <v>16733</v>
      </c>
      <c r="F15667" s="5">
        <v>152.92350000000002</v>
      </c>
    </row>
    <row r="15668" spans="5:6" x14ac:dyDescent="0.25">
      <c r="E15668" t="s">
        <v>3328</v>
      </c>
      <c r="F15668" s="5">
        <v>152.5676</v>
      </c>
    </row>
    <row r="15669" spans="5:6" x14ac:dyDescent="0.25">
      <c r="E15669" t="s">
        <v>15401</v>
      </c>
      <c r="F15669" s="5">
        <v>152.50549999999998</v>
      </c>
    </row>
    <row r="15670" spans="5:6" x14ac:dyDescent="0.25">
      <c r="E15670" t="s">
        <v>4197</v>
      </c>
      <c r="F15670" s="5">
        <v>152.44450000000003</v>
      </c>
    </row>
    <row r="15671" spans="5:6" x14ac:dyDescent="0.25">
      <c r="E15671" t="s">
        <v>12056</v>
      </c>
      <c r="F15671" s="5">
        <v>152.33609999999996</v>
      </c>
    </row>
    <row r="15672" spans="5:6" x14ac:dyDescent="0.25">
      <c r="E15672" t="s">
        <v>11180</v>
      </c>
      <c r="F15672" s="5">
        <v>152.28019999999998</v>
      </c>
    </row>
    <row r="15673" spans="5:6" x14ac:dyDescent="0.25">
      <c r="E15673" t="s">
        <v>5799</v>
      </c>
      <c r="F15673" s="5">
        <v>152.26129999999998</v>
      </c>
    </row>
    <row r="15674" spans="5:6" x14ac:dyDescent="0.25">
      <c r="E15674" t="s">
        <v>17879</v>
      </c>
      <c r="F15674" s="5">
        <v>151.91</v>
      </c>
    </row>
    <row r="15675" spans="5:6" x14ac:dyDescent="0.25">
      <c r="E15675" t="s">
        <v>9342</v>
      </c>
      <c r="F15675" s="5">
        <v>151.72309999999999</v>
      </c>
    </row>
    <row r="15676" spans="5:6" x14ac:dyDescent="0.25">
      <c r="E15676" t="s">
        <v>17622</v>
      </c>
      <c r="F15676" s="5">
        <v>151.3545</v>
      </c>
    </row>
    <row r="15677" spans="5:6" x14ac:dyDescent="0.25">
      <c r="E15677" t="s">
        <v>9328</v>
      </c>
      <c r="F15677" s="5">
        <v>151.3545</v>
      </c>
    </row>
    <row r="15678" spans="5:6" x14ac:dyDescent="0.25">
      <c r="E15678" t="s">
        <v>6012</v>
      </c>
      <c r="F15678" s="5">
        <v>151.3545</v>
      </c>
    </row>
    <row r="15679" spans="5:6" x14ac:dyDescent="0.25">
      <c r="E15679" t="s">
        <v>4908</v>
      </c>
      <c r="F15679" s="5">
        <v>151.3545</v>
      </c>
    </row>
    <row r="15680" spans="5:6" x14ac:dyDescent="0.25">
      <c r="E15680" t="s">
        <v>2771</v>
      </c>
      <c r="F15680" s="5">
        <v>151.3545</v>
      </c>
    </row>
    <row r="15681" spans="5:6" x14ac:dyDescent="0.25">
      <c r="E15681" t="s">
        <v>1941</v>
      </c>
      <c r="F15681" s="5">
        <v>151.3545</v>
      </c>
    </row>
    <row r="15682" spans="5:6" x14ac:dyDescent="0.25">
      <c r="E15682" t="s">
        <v>1264</v>
      </c>
      <c r="F15682" s="5">
        <v>151.3545</v>
      </c>
    </row>
    <row r="15683" spans="5:6" x14ac:dyDescent="0.25">
      <c r="E15683" t="s">
        <v>16265</v>
      </c>
      <c r="F15683" s="5">
        <v>151.18510000000001</v>
      </c>
    </row>
    <row r="15684" spans="5:6" x14ac:dyDescent="0.25">
      <c r="E15684" t="s">
        <v>1722</v>
      </c>
      <c r="F15684" s="5">
        <v>150.79700000000003</v>
      </c>
    </row>
    <row r="15685" spans="5:6" x14ac:dyDescent="0.25">
      <c r="E15685" t="s">
        <v>8881</v>
      </c>
      <c r="F15685" s="5">
        <v>150.70890000000003</v>
      </c>
    </row>
    <row r="15686" spans="5:6" x14ac:dyDescent="0.25">
      <c r="E15686" t="s">
        <v>6872</v>
      </c>
      <c r="F15686" s="5">
        <v>150.6841</v>
      </c>
    </row>
    <row r="15687" spans="5:6" x14ac:dyDescent="0.25">
      <c r="E15687" t="s">
        <v>12452</v>
      </c>
      <c r="F15687" s="5">
        <v>150.65809999999999</v>
      </c>
    </row>
    <row r="15688" spans="5:6" x14ac:dyDescent="0.25">
      <c r="E15688" t="s">
        <v>7478</v>
      </c>
      <c r="F15688" s="5">
        <v>150.47739999999999</v>
      </c>
    </row>
    <row r="15689" spans="5:6" x14ac:dyDescent="0.25">
      <c r="E15689" t="s">
        <v>14128</v>
      </c>
      <c r="F15689" s="5">
        <v>150.28919999999999</v>
      </c>
    </row>
    <row r="15690" spans="5:6" x14ac:dyDescent="0.25">
      <c r="E15690" t="s">
        <v>8359</v>
      </c>
      <c r="F15690" s="5">
        <v>150.2646</v>
      </c>
    </row>
    <row r="15691" spans="5:6" x14ac:dyDescent="0.25">
      <c r="E15691" t="s">
        <v>13968</v>
      </c>
      <c r="F15691" s="5">
        <v>150.18959999999998</v>
      </c>
    </row>
    <row r="15692" spans="5:6" x14ac:dyDescent="0.25">
      <c r="E15692" t="s">
        <v>9276</v>
      </c>
      <c r="F15692" s="5">
        <v>150.18959999999998</v>
      </c>
    </row>
    <row r="15693" spans="5:6" x14ac:dyDescent="0.25">
      <c r="E15693" t="s">
        <v>7224</v>
      </c>
      <c r="F15693" s="5">
        <v>150.18959999999998</v>
      </c>
    </row>
    <row r="15694" spans="5:6" x14ac:dyDescent="0.25">
      <c r="E15694" t="s">
        <v>8146</v>
      </c>
      <c r="F15694" s="5">
        <v>150.18959999999998</v>
      </c>
    </row>
    <row r="15695" spans="5:6" x14ac:dyDescent="0.25">
      <c r="E15695" t="s">
        <v>6049</v>
      </c>
      <c r="F15695" s="5">
        <v>150.18959999999998</v>
      </c>
    </row>
    <row r="15696" spans="5:6" x14ac:dyDescent="0.25">
      <c r="E15696" t="s">
        <v>14130</v>
      </c>
      <c r="F15696" s="5">
        <v>150.1644</v>
      </c>
    </row>
    <row r="15697" spans="5:6" x14ac:dyDescent="0.25">
      <c r="E15697" t="s">
        <v>7838</v>
      </c>
      <c r="F15697" s="5">
        <v>150.1644</v>
      </c>
    </row>
    <row r="15698" spans="5:6" x14ac:dyDescent="0.25">
      <c r="E15698" t="s">
        <v>18092</v>
      </c>
      <c r="F15698" s="5">
        <v>150.15180000000001</v>
      </c>
    </row>
    <row r="15699" spans="5:6" x14ac:dyDescent="0.25">
      <c r="E15699" t="s">
        <v>12479</v>
      </c>
      <c r="F15699" s="5">
        <v>150.15180000000001</v>
      </c>
    </row>
    <row r="15700" spans="5:6" x14ac:dyDescent="0.25">
      <c r="E15700" t="s">
        <v>3853</v>
      </c>
      <c r="F15700" s="5">
        <v>150.08880000000002</v>
      </c>
    </row>
    <row r="15701" spans="5:6" x14ac:dyDescent="0.25">
      <c r="E15701" t="s">
        <v>2803</v>
      </c>
      <c r="F15701" s="5">
        <v>150.08880000000002</v>
      </c>
    </row>
    <row r="15702" spans="5:6" x14ac:dyDescent="0.25">
      <c r="E15702" t="s">
        <v>14912</v>
      </c>
      <c r="F15702" s="5">
        <v>150.05099999999999</v>
      </c>
    </row>
    <row r="15703" spans="5:6" x14ac:dyDescent="0.25">
      <c r="E15703" t="s">
        <v>4720</v>
      </c>
      <c r="F15703" s="5">
        <v>149.9393</v>
      </c>
    </row>
    <row r="15704" spans="5:6" x14ac:dyDescent="0.25">
      <c r="E15704" t="s">
        <v>8722</v>
      </c>
      <c r="F15704" s="5">
        <v>149.91989999999998</v>
      </c>
    </row>
    <row r="15705" spans="5:6" x14ac:dyDescent="0.25">
      <c r="E15705" t="s">
        <v>12638</v>
      </c>
      <c r="F15705" s="5">
        <v>149.8905</v>
      </c>
    </row>
    <row r="15706" spans="5:6" x14ac:dyDescent="0.25">
      <c r="E15706" t="s">
        <v>13873</v>
      </c>
      <c r="F15706" s="5">
        <v>149.80100000000002</v>
      </c>
    </row>
    <row r="15707" spans="5:6" x14ac:dyDescent="0.25">
      <c r="E15707" t="s">
        <v>4686</v>
      </c>
      <c r="F15707" s="5">
        <v>149.7055</v>
      </c>
    </row>
    <row r="15708" spans="5:6" x14ac:dyDescent="0.25">
      <c r="E15708" t="s">
        <v>17740</v>
      </c>
      <c r="F15708" s="5">
        <v>149.54469999999998</v>
      </c>
    </row>
    <row r="15709" spans="5:6" x14ac:dyDescent="0.25">
      <c r="E15709" t="s">
        <v>12241</v>
      </c>
      <c r="F15709" s="5">
        <v>149.51319999999998</v>
      </c>
    </row>
    <row r="15710" spans="5:6" x14ac:dyDescent="0.25">
      <c r="E15710" t="s">
        <v>10392</v>
      </c>
      <c r="F15710" s="5">
        <v>149.49430000000001</v>
      </c>
    </row>
    <row r="15711" spans="5:6" x14ac:dyDescent="0.25">
      <c r="E15711" t="s">
        <v>15456</v>
      </c>
      <c r="F15711" s="5">
        <v>149.48170000000002</v>
      </c>
    </row>
    <row r="15712" spans="5:6" x14ac:dyDescent="0.25">
      <c r="E15712" t="s">
        <v>953</v>
      </c>
      <c r="F15712" s="5">
        <v>149.48170000000002</v>
      </c>
    </row>
    <row r="15713" spans="5:6" x14ac:dyDescent="0.25">
      <c r="E15713" t="s">
        <v>18852</v>
      </c>
      <c r="F15713" s="5">
        <v>149.4701</v>
      </c>
    </row>
    <row r="15714" spans="5:6" x14ac:dyDescent="0.25">
      <c r="E15714" t="s">
        <v>8005</v>
      </c>
      <c r="F15714" s="5">
        <v>149.4701</v>
      </c>
    </row>
    <row r="15715" spans="5:6" x14ac:dyDescent="0.25">
      <c r="E15715" t="s">
        <v>4448</v>
      </c>
      <c r="F15715" s="5">
        <v>149.4701</v>
      </c>
    </row>
    <row r="15716" spans="5:6" x14ac:dyDescent="0.25">
      <c r="E15716" t="s">
        <v>18460</v>
      </c>
      <c r="F15716" s="5">
        <v>149.42500000000001</v>
      </c>
    </row>
    <row r="15717" spans="5:6" x14ac:dyDescent="0.25">
      <c r="E15717" t="s">
        <v>3303</v>
      </c>
      <c r="F15717" s="5">
        <v>149.41319999999999</v>
      </c>
    </row>
    <row r="15718" spans="5:6" x14ac:dyDescent="0.25">
      <c r="E15718" t="s">
        <v>1525</v>
      </c>
      <c r="F15718" s="5">
        <v>149.28140000000002</v>
      </c>
    </row>
    <row r="15719" spans="5:6" x14ac:dyDescent="0.25">
      <c r="E15719" t="s">
        <v>12151</v>
      </c>
      <c r="F15719" s="5">
        <v>149.2439</v>
      </c>
    </row>
    <row r="15720" spans="5:6" x14ac:dyDescent="0.25">
      <c r="E15720" t="s">
        <v>2097</v>
      </c>
      <c r="F15720" s="5">
        <v>149.1063</v>
      </c>
    </row>
    <row r="15721" spans="5:6" x14ac:dyDescent="0.25">
      <c r="E15721" t="s">
        <v>12463</v>
      </c>
      <c r="F15721" s="5">
        <v>149.01240000000001</v>
      </c>
    </row>
    <row r="15722" spans="5:6" x14ac:dyDescent="0.25">
      <c r="E15722" t="s">
        <v>9255</v>
      </c>
      <c r="F15722" s="5">
        <v>149.01240000000001</v>
      </c>
    </row>
    <row r="15723" spans="5:6" x14ac:dyDescent="0.25">
      <c r="E15723" t="s">
        <v>13959</v>
      </c>
      <c r="F15723" s="5">
        <v>148.702</v>
      </c>
    </row>
    <row r="15724" spans="5:6" x14ac:dyDescent="0.25">
      <c r="E15724" t="s">
        <v>18893</v>
      </c>
      <c r="F15724" s="5">
        <v>148.49269999999999</v>
      </c>
    </row>
    <row r="15725" spans="5:6" x14ac:dyDescent="0.25">
      <c r="E15725" t="s">
        <v>6108</v>
      </c>
      <c r="F15725" s="5">
        <v>148.42420000000001</v>
      </c>
    </row>
    <row r="15726" spans="5:6" x14ac:dyDescent="0.25">
      <c r="E15726" t="s">
        <v>12610</v>
      </c>
      <c r="F15726" s="5">
        <v>148.3236</v>
      </c>
    </row>
    <row r="15727" spans="5:6" x14ac:dyDescent="0.25">
      <c r="E15727" t="s">
        <v>1874</v>
      </c>
      <c r="F15727" s="5">
        <v>148.29899999999998</v>
      </c>
    </row>
    <row r="15728" spans="5:6" x14ac:dyDescent="0.25">
      <c r="E15728" t="s">
        <v>1736</v>
      </c>
      <c r="F15728" s="5">
        <v>148.16750000000002</v>
      </c>
    </row>
    <row r="15729" spans="5:6" x14ac:dyDescent="0.25">
      <c r="E15729" t="s">
        <v>16076</v>
      </c>
      <c r="F15729" s="5">
        <v>148.16680000000002</v>
      </c>
    </row>
    <row r="15730" spans="5:6" x14ac:dyDescent="0.25">
      <c r="E15730" t="s">
        <v>15564</v>
      </c>
      <c r="F15730" s="5">
        <v>148.14499999999998</v>
      </c>
    </row>
    <row r="15731" spans="5:6" x14ac:dyDescent="0.25">
      <c r="E15731" t="s">
        <v>4693</v>
      </c>
      <c r="F15731" s="5">
        <v>147.98269999999997</v>
      </c>
    </row>
    <row r="15732" spans="5:6" x14ac:dyDescent="0.25">
      <c r="E15732" t="s">
        <v>13217</v>
      </c>
      <c r="F15732" s="5">
        <v>147.97969999999998</v>
      </c>
    </row>
    <row r="15733" spans="5:6" x14ac:dyDescent="0.25">
      <c r="E15733" t="s">
        <v>13455</v>
      </c>
      <c r="F15733" s="5">
        <v>147.97969999999998</v>
      </c>
    </row>
    <row r="15734" spans="5:6" x14ac:dyDescent="0.25">
      <c r="E15734" t="s">
        <v>5251</v>
      </c>
      <c r="F15734" s="5">
        <v>147.97969999999998</v>
      </c>
    </row>
    <row r="15735" spans="5:6" x14ac:dyDescent="0.25">
      <c r="E15735" t="s">
        <v>12763</v>
      </c>
      <c r="F15735" s="5">
        <v>147.87990000000002</v>
      </c>
    </row>
    <row r="15736" spans="5:6" x14ac:dyDescent="0.25">
      <c r="E15736" t="s">
        <v>18732</v>
      </c>
      <c r="F15736" s="5">
        <v>147.86950000000002</v>
      </c>
    </row>
    <row r="15737" spans="5:6" x14ac:dyDescent="0.25">
      <c r="E15737" t="s">
        <v>8291</v>
      </c>
      <c r="F15737" s="5">
        <v>147.64149999999998</v>
      </c>
    </row>
    <row r="15738" spans="5:6" x14ac:dyDescent="0.25">
      <c r="E15738" t="s">
        <v>2956</v>
      </c>
      <c r="F15738" s="5">
        <v>147.62950000000004</v>
      </c>
    </row>
    <row r="15739" spans="5:6" x14ac:dyDescent="0.25">
      <c r="E15739" t="s">
        <v>17728</v>
      </c>
      <c r="F15739" s="5">
        <v>147.58479999999997</v>
      </c>
    </row>
    <row r="15740" spans="5:6" x14ac:dyDescent="0.25">
      <c r="E15740" t="s">
        <v>3325</v>
      </c>
      <c r="F15740" s="5">
        <v>147.34739999999999</v>
      </c>
    </row>
    <row r="15741" spans="5:6" x14ac:dyDescent="0.25">
      <c r="E15741" t="s">
        <v>5463</v>
      </c>
      <c r="F15741" s="5">
        <v>147.29300000000001</v>
      </c>
    </row>
    <row r="15742" spans="5:6" x14ac:dyDescent="0.25">
      <c r="E15742" t="s">
        <v>12442</v>
      </c>
      <c r="F15742" s="5">
        <v>147.07790000000003</v>
      </c>
    </row>
    <row r="15743" spans="5:6" x14ac:dyDescent="0.25">
      <c r="E15743" t="s">
        <v>4860</v>
      </c>
      <c r="F15743" s="5">
        <v>147.05329999999998</v>
      </c>
    </row>
    <row r="15744" spans="5:6" x14ac:dyDescent="0.25">
      <c r="E15744" t="s">
        <v>7108</v>
      </c>
      <c r="F15744" s="5">
        <v>147.04070000000002</v>
      </c>
    </row>
    <row r="15745" spans="5:6" x14ac:dyDescent="0.25">
      <c r="E15745" t="s">
        <v>8491</v>
      </c>
      <c r="F15745" s="5">
        <v>147.04069999999999</v>
      </c>
    </row>
    <row r="15746" spans="5:6" x14ac:dyDescent="0.25">
      <c r="E15746" t="s">
        <v>15705</v>
      </c>
      <c r="F15746" s="5">
        <v>147.00290000000001</v>
      </c>
    </row>
    <row r="15747" spans="5:6" x14ac:dyDescent="0.25">
      <c r="E15747" t="s">
        <v>636</v>
      </c>
      <c r="F15747" s="5">
        <v>147.00290000000001</v>
      </c>
    </row>
    <row r="15748" spans="5:6" x14ac:dyDescent="0.25">
      <c r="E15748" t="s">
        <v>3275</v>
      </c>
      <c r="F15748" s="5">
        <v>146.99029999999999</v>
      </c>
    </row>
    <row r="15749" spans="5:6" x14ac:dyDescent="0.25">
      <c r="E15749" t="s">
        <v>7955</v>
      </c>
      <c r="F15749" s="5">
        <v>146.98400000000004</v>
      </c>
    </row>
    <row r="15750" spans="5:6" x14ac:dyDescent="0.25">
      <c r="E15750" t="s">
        <v>5220</v>
      </c>
      <c r="F15750" s="5">
        <v>146.98400000000004</v>
      </c>
    </row>
    <row r="15751" spans="5:6" x14ac:dyDescent="0.25">
      <c r="E15751" t="s">
        <v>10316</v>
      </c>
      <c r="F15751" s="5">
        <v>146.96510000000001</v>
      </c>
    </row>
    <row r="15752" spans="5:6" x14ac:dyDescent="0.25">
      <c r="E15752" t="s">
        <v>2055</v>
      </c>
      <c r="F15752" s="5">
        <v>146.95289999999997</v>
      </c>
    </row>
    <row r="15753" spans="5:6" x14ac:dyDescent="0.25">
      <c r="E15753" t="s">
        <v>17290</v>
      </c>
      <c r="F15753" s="5">
        <v>146.91470000000001</v>
      </c>
    </row>
    <row r="15754" spans="5:6" x14ac:dyDescent="0.25">
      <c r="E15754" t="s">
        <v>15621</v>
      </c>
      <c r="F15754" s="5">
        <v>146.91020000000006</v>
      </c>
    </row>
    <row r="15755" spans="5:6" x14ac:dyDescent="0.25">
      <c r="E15755" t="s">
        <v>7077</v>
      </c>
      <c r="F15755" s="5">
        <v>146.87729999999999</v>
      </c>
    </row>
    <row r="15756" spans="5:6" x14ac:dyDescent="0.25">
      <c r="E15756" t="s">
        <v>14073</v>
      </c>
      <c r="F15756" s="5">
        <v>146.7715</v>
      </c>
    </row>
    <row r="15757" spans="5:6" x14ac:dyDescent="0.25">
      <c r="E15757" t="s">
        <v>4763</v>
      </c>
      <c r="F15757" s="5">
        <v>146.7277</v>
      </c>
    </row>
    <row r="15758" spans="5:6" x14ac:dyDescent="0.25">
      <c r="E15758" t="s">
        <v>11969</v>
      </c>
      <c r="F15758" s="5">
        <v>146.60169999999999</v>
      </c>
    </row>
    <row r="15759" spans="5:6" x14ac:dyDescent="0.25">
      <c r="E15759" t="s">
        <v>7604</v>
      </c>
      <c r="F15759" s="5">
        <v>146.58930000000001</v>
      </c>
    </row>
    <row r="15760" spans="5:6" x14ac:dyDescent="0.25">
      <c r="E15760" t="s">
        <v>1963</v>
      </c>
      <c r="F15760" s="5">
        <v>146.54960000000003</v>
      </c>
    </row>
    <row r="15761" spans="5:6" x14ac:dyDescent="0.25">
      <c r="E15761" t="s">
        <v>5785</v>
      </c>
      <c r="F15761" s="5">
        <v>146.52080000000001</v>
      </c>
    </row>
    <row r="15762" spans="5:6" x14ac:dyDescent="0.25">
      <c r="E15762" t="s">
        <v>14980</v>
      </c>
      <c r="F15762" s="5">
        <v>146.23560000000001</v>
      </c>
    </row>
    <row r="15763" spans="5:6" x14ac:dyDescent="0.25">
      <c r="E15763" t="s">
        <v>16781</v>
      </c>
      <c r="F15763" s="5">
        <v>146.01840000000001</v>
      </c>
    </row>
    <row r="15764" spans="5:6" x14ac:dyDescent="0.25">
      <c r="E15764" t="s">
        <v>6133</v>
      </c>
      <c r="F15764" s="5">
        <v>145.79500000000002</v>
      </c>
    </row>
    <row r="15765" spans="5:6" x14ac:dyDescent="0.25">
      <c r="E15765" t="s">
        <v>9911</v>
      </c>
      <c r="F15765" s="5">
        <v>145.74469999999999</v>
      </c>
    </row>
    <row r="15766" spans="5:6" x14ac:dyDescent="0.25">
      <c r="E15766" t="s">
        <v>10505</v>
      </c>
      <c r="F15766" s="5">
        <v>145.65010000000001</v>
      </c>
    </row>
    <row r="15767" spans="5:6" x14ac:dyDescent="0.25">
      <c r="E15767" t="s">
        <v>618</v>
      </c>
      <c r="F15767" s="5">
        <v>145.1816</v>
      </c>
    </row>
    <row r="15768" spans="5:6" x14ac:dyDescent="0.25">
      <c r="E15768" t="s">
        <v>12604</v>
      </c>
      <c r="F15768" s="5">
        <v>145.0565</v>
      </c>
    </row>
    <row r="15769" spans="5:6" x14ac:dyDescent="0.25">
      <c r="E15769" t="s">
        <v>11334</v>
      </c>
      <c r="F15769" s="5">
        <v>144.94940000000003</v>
      </c>
    </row>
    <row r="15770" spans="5:6" x14ac:dyDescent="0.25">
      <c r="E15770" t="s">
        <v>3643</v>
      </c>
      <c r="F15770" s="5">
        <v>144.84019999999998</v>
      </c>
    </row>
    <row r="15771" spans="5:6" x14ac:dyDescent="0.25">
      <c r="E15771" t="s">
        <v>17035</v>
      </c>
      <c r="F15771" s="5">
        <v>144.47370000000001</v>
      </c>
    </row>
    <row r="15772" spans="5:6" x14ac:dyDescent="0.25">
      <c r="E15772" t="s">
        <v>12793</v>
      </c>
      <c r="F15772" s="5">
        <v>144.4367</v>
      </c>
    </row>
    <row r="15773" spans="5:6" x14ac:dyDescent="0.25">
      <c r="E15773" t="s">
        <v>5807</v>
      </c>
      <c r="F15773" s="5">
        <v>144.11070000000001</v>
      </c>
    </row>
    <row r="15774" spans="5:6" x14ac:dyDescent="0.25">
      <c r="E15774" t="s">
        <v>2476</v>
      </c>
      <c r="F15774" s="5">
        <v>144.1046</v>
      </c>
    </row>
    <row r="15775" spans="5:6" x14ac:dyDescent="0.25">
      <c r="E15775" t="s">
        <v>18959</v>
      </c>
      <c r="F15775" s="5">
        <v>144.08740000000003</v>
      </c>
    </row>
    <row r="15776" spans="5:6" x14ac:dyDescent="0.25">
      <c r="E15776" t="s">
        <v>11449</v>
      </c>
      <c r="F15776" s="5">
        <v>143.917</v>
      </c>
    </row>
    <row r="15777" spans="5:6" x14ac:dyDescent="0.25">
      <c r="E15777" t="s">
        <v>11481</v>
      </c>
      <c r="F15777" s="5">
        <v>143.91070000000002</v>
      </c>
    </row>
    <row r="15778" spans="5:6" x14ac:dyDescent="0.25">
      <c r="E15778" t="s">
        <v>16416</v>
      </c>
      <c r="F15778" s="5">
        <v>143.90449999999998</v>
      </c>
    </row>
    <row r="15779" spans="5:6" x14ac:dyDescent="0.25">
      <c r="E15779" t="s">
        <v>16927</v>
      </c>
      <c r="F15779" s="5">
        <v>143.87979999999999</v>
      </c>
    </row>
    <row r="15780" spans="5:6" x14ac:dyDescent="0.25">
      <c r="E15780" t="s">
        <v>9959</v>
      </c>
      <c r="F15780" s="5">
        <v>143.87920000000003</v>
      </c>
    </row>
    <row r="15781" spans="5:6" x14ac:dyDescent="0.25">
      <c r="E15781" t="s">
        <v>17775</v>
      </c>
      <c r="F15781" s="5">
        <v>143.84769999999997</v>
      </c>
    </row>
    <row r="15782" spans="5:6" x14ac:dyDescent="0.25">
      <c r="E15782" t="s">
        <v>5978</v>
      </c>
      <c r="F15782" s="5">
        <v>143.84769999999997</v>
      </c>
    </row>
    <row r="15783" spans="5:6" x14ac:dyDescent="0.25">
      <c r="E15783" t="s">
        <v>8497</v>
      </c>
      <c r="F15783" s="5">
        <v>143.81620000000001</v>
      </c>
    </row>
    <row r="15784" spans="5:6" x14ac:dyDescent="0.25">
      <c r="E15784" t="s">
        <v>9730</v>
      </c>
      <c r="F15784" s="5">
        <v>143.80359999999999</v>
      </c>
    </row>
    <row r="15785" spans="5:6" x14ac:dyDescent="0.25">
      <c r="E15785" t="s">
        <v>7064</v>
      </c>
      <c r="F15785" s="5">
        <v>143.79729999999998</v>
      </c>
    </row>
    <row r="15786" spans="5:6" x14ac:dyDescent="0.25">
      <c r="E15786" t="s">
        <v>17923</v>
      </c>
      <c r="F15786" s="5">
        <v>143.68869999999998</v>
      </c>
    </row>
    <row r="15787" spans="5:6" x14ac:dyDescent="0.25">
      <c r="E15787" t="s">
        <v>14029</v>
      </c>
      <c r="F15787" s="5">
        <v>143.68470000000002</v>
      </c>
    </row>
    <row r="15788" spans="5:6" x14ac:dyDescent="0.25">
      <c r="E15788" t="s">
        <v>704</v>
      </c>
      <c r="F15788" s="5">
        <v>143.67249999999999</v>
      </c>
    </row>
    <row r="15789" spans="5:6" x14ac:dyDescent="0.25">
      <c r="E15789" t="s">
        <v>17692</v>
      </c>
      <c r="F15789" s="5">
        <v>143.6138</v>
      </c>
    </row>
    <row r="15790" spans="5:6" x14ac:dyDescent="0.25">
      <c r="E15790" t="s">
        <v>4082</v>
      </c>
      <c r="F15790" s="5">
        <v>143.24690000000001</v>
      </c>
    </row>
    <row r="15791" spans="5:6" x14ac:dyDescent="0.25">
      <c r="E15791" t="s">
        <v>16859</v>
      </c>
      <c r="F15791" s="5">
        <v>143.00239999999999</v>
      </c>
    </row>
    <row r="15792" spans="5:6" x14ac:dyDescent="0.25">
      <c r="E15792" t="s">
        <v>7800</v>
      </c>
      <c r="F15792" s="5">
        <v>142.9341</v>
      </c>
    </row>
    <row r="15793" spans="5:6" x14ac:dyDescent="0.25">
      <c r="E15793" t="s">
        <v>2701</v>
      </c>
      <c r="F15793" s="5">
        <v>142.85910000000001</v>
      </c>
    </row>
    <row r="15794" spans="5:6" x14ac:dyDescent="0.25">
      <c r="E15794" t="s">
        <v>17721</v>
      </c>
      <c r="F15794" s="5">
        <v>142.85320000000002</v>
      </c>
    </row>
    <row r="15795" spans="5:6" x14ac:dyDescent="0.25">
      <c r="E15795" t="s">
        <v>6523</v>
      </c>
      <c r="F15795" s="5">
        <v>142.85320000000002</v>
      </c>
    </row>
    <row r="15796" spans="5:6" x14ac:dyDescent="0.25">
      <c r="E15796" t="s">
        <v>837</v>
      </c>
      <c r="F15796" s="5">
        <v>142.85320000000002</v>
      </c>
    </row>
    <row r="15797" spans="5:6" x14ac:dyDescent="0.25">
      <c r="E15797" t="s">
        <v>1452</v>
      </c>
      <c r="F15797" s="5">
        <v>142.85320000000002</v>
      </c>
    </row>
    <row r="15798" spans="5:6" x14ac:dyDescent="0.25">
      <c r="E15798" t="s">
        <v>2009</v>
      </c>
      <c r="F15798" s="5">
        <v>142.85320000000002</v>
      </c>
    </row>
    <row r="15799" spans="5:6" x14ac:dyDescent="0.25">
      <c r="E15799" t="s">
        <v>3660</v>
      </c>
      <c r="F15799" s="5">
        <v>142.7978</v>
      </c>
    </row>
    <row r="15800" spans="5:6" x14ac:dyDescent="0.25">
      <c r="E15800" t="s">
        <v>7536</v>
      </c>
      <c r="F15800" s="5">
        <v>142.75869999999998</v>
      </c>
    </row>
    <row r="15801" spans="5:6" x14ac:dyDescent="0.25">
      <c r="E15801" t="s">
        <v>1174</v>
      </c>
      <c r="F15801" s="5">
        <v>142.68430000000001</v>
      </c>
    </row>
    <row r="15802" spans="5:6" x14ac:dyDescent="0.25">
      <c r="E15802" t="s">
        <v>7452</v>
      </c>
      <c r="F15802" s="5">
        <v>142.30730000000003</v>
      </c>
    </row>
    <row r="15803" spans="5:6" x14ac:dyDescent="0.25">
      <c r="E15803" t="s">
        <v>16362</v>
      </c>
      <c r="F15803" s="5">
        <v>142.2268</v>
      </c>
    </row>
    <row r="15804" spans="5:6" x14ac:dyDescent="0.25">
      <c r="E15804" t="s">
        <v>4691</v>
      </c>
      <c r="F15804" s="5">
        <v>142.2268</v>
      </c>
    </row>
    <row r="15805" spans="5:6" x14ac:dyDescent="0.25">
      <c r="E15805" t="s">
        <v>861</v>
      </c>
      <c r="F15805" s="5">
        <v>142.10120000000001</v>
      </c>
    </row>
    <row r="15806" spans="5:6" x14ac:dyDescent="0.25">
      <c r="E15806" t="s">
        <v>5401</v>
      </c>
      <c r="F15806" s="5">
        <v>142.08860000000001</v>
      </c>
    </row>
    <row r="15807" spans="5:6" x14ac:dyDescent="0.25">
      <c r="E15807" t="s">
        <v>16717</v>
      </c>
      <c r="F15807" s="5">
        <v>142.00749999999999</v>
      </c>
    </row>
    <row r="15808" spans="5:6" x14ac:dyDescent="0.25">
      <c r="E15808" t="s">
        <v>10756</v>
      </c>
      <c r="F15808" s="5">
        <v>142.00730000000001</v>
      </c>
    </row>
    <row r="15809" spans="5:6" x14ac:dyDescent="0.25">
      <c r="E15809" t="s">
        <v>7468</v>
      </c>
      <c r="F15809" s="5">
        <v>141.9067</v>
      </c>
    </row>
    <row r="15810" spans="5:6" x14ac:dyDescent="0.25">
      <c r="E15810" t="s">
        <v>6514</v>
      </c>
      <c r="F15810" s="5">
        <v>141.69449999999998</v>
      </c>
    </row>
    <row r="15811" spans="5:6" x14ac:dyDescent="0.25">
      <c r="E15811" t="s">
        <v>9767</v>
      </c>
      <c r="F15811" s="5">
        <v>141.5882</v>
      </c>
    </row>
    <row r="15812" spans="5:6" x14ac:dyDescent="0.25">
      <c r="E15812" t="s">
        <v>6735</v>
      </c>
      <c r="F15812" s="5">
        <v>141.4315</v>
      </c>
    </row>
    <row r="15813" spans="5:6" x14ac:dyDescent="0.25">
      <c r="E15813" t="s">
        <v>9020</v>
      </c>
      <c r="F15813" s="5">
        <v>141.39439999999999</v>
      </c>
    </row>
    <row r="15814" spans="5:6" x14ac:dyDescent="0.25">
      <c r="E15814" t="s">
        <v>5545</v>
      </c>
      <c r="F15814" s="5">
        <v>141.3185</v>
      </c>
    </row>
    <row r="15815" spans="5:6" x14ac:dyDescent="0.25">
      <c r="E15815" t="s">
        <v>7206</v>
      </c>
      <c r="F15815" s="5">
        <v>141.21099999999998</v>
      </c>
    </row>
    <row r="15816" spans="5:6" x14ac:dyDescent="0.25">
      <c r="E15816" t="s">
        <v>9215</v>
      </c>
      <c r="F15816" s="5">
        <v>141.19880000000001</v>
      </c>
    </row>
    <row r="15817" spans="5:6" x14ac:dyDescent="0.25">
      <c r="E15817" t="s">
        <v>16937</v>
      </c>
      <c r="F15817" s="5">
        <v>141.14330000000001</v>
      </c>
    </row>
    <row r="15818" spans="5:6" x14ac:dyDescent="0.25">
      <c r="E15818" t="s">
        <v>15353</v>
      </c>
      <c r="F15818" s="5">
        <v>141.09610000000001</v>
      </c>
    </row>
    <row r="15819" spans="5:6" x14ac:dyDescent="0.25">
      <c r="E15819" t="s">
        <v>11822</v>
      </c>
      <c r="F15819" s="5">
        <v>141.07540000000003</v>
      </c>
    </row>
    <row r="15820" spans="5:6" x14ac:dyDescent="0.25">
      <c r="E15820" t="s">
        <v>13804</v>
      </c>
      <c r="F15820" s="5">
        <v>141.03749999999999</v>
      </c>
    </row>
    <row r="15821" spans="5:6" x14ac:dyDescent="0.25">
      <c r="E15821" t="s">
        <v>16833</v>
      </c>
      <c r="F15821" s="5">
        <v>140.79329999999999</v>
      </c>
    </row>
    <row r="15822" spans="5:6" x14ac:dyDescent="0.25">
      <c r="E15822" t="s">
        <v>17453</v>
      </c>
      <c r="F15822" s="5">
        <v>140.79329999999999</v>
      </c>
    </row>
    <row r="15823" spans="5:6" x14ac:dyDescent="0.25">
      <c r="E15823" t="s">
        <v>13507</v>
      </c>
      <c r="F15823" s="5">
        <v>140.79329999999999</v>
      </c>
    </row>
    <row r="15824" spans="5:6" x14ac:dyDescent="0.25">
      <c r="E15824" t="s">
        <v>14226</v>
      </c>
      <c r="F15824" s="5">
        <v>140.79329999999999</v>
      </c>
    </row>
    <row r="15825" spans="5:6" x14ac:dyDescent="0.25">
      <c r="E15825" t="s">
        <v>12207</v>
      </c>
      <c r="F15825" s="5">
        <v>140.79329999999999</v>
      </c>
    </row>
    <row r="15826" spans="5:6" x14ac:dyDescent="0.25">
      <c r="E15826" t="s">
        <v>11531</v>
      </c>
      <c r="F15826" s="5">
        <v>140.79329999999999</v>
      </c>
    </row>
    <row r="15827" spans="5:6" x14ac:dyDescent="0.25">
      <c r="E15827" t="s">
        <v>7414</v>
      </c>
      <c r="F15827" s="5">
        <v>140.79329999999999</v>
      </c>
    </row>
    <row r="15828" spans="5:6" x14ac:dyDescent="0.25">
      <c r="E15828" t="s">
        <v>3783</v>
      </c>
      <c r="F15828" s="5">
        <v>140.79329999999999</v>
      </c>
    </row>
    <row r="15829" spans="5:6" x14ac:dyDescent="0.25">
      <c r="E15829" t="s">
        <v>4162</v>
      </c>
      <c r="F15829" s="5">
        <v>140.79329999999999</v>
      </c>
    </row>
    <row r="15830" spans="5:6" x14ac:dyDescent="0.25">
      <c r="E15830" t="s">
        <v>2320</v>
      </c>
      <c r="F15830" s="5">
        <v>140.75550000000001</v>
      </c>
    </row>
    <row r="15831" spans="5:6" x14ac:dyDescent="0.25">
      <c r="E15831" t="s">
        <v>16092</v>
      </c>
      <c r="F15831" s="5">
        <v>140.71769999999998</v>
      </c>
    </row>
    <row r="15832" spans="5:6" x14ac:dyDescent="0.25">
      <c r="E15832" t="s">
        <v>1609</v>
      </c>
      <c r="F15832" s="5">
        <v>140.69250000000002</v>
      </c>
    </row>
    <row r="15833" spans="5:6" x14ac:dyDescent="0.25">
      <c r="E15833" t="s">
        <v>12545</v>
      </c>
      <c r="F15833" s="5">
        <v>140.68620000000001</v>
      </c>
    </row>
    <row r="15834" spans="5:6" x14ac:dyDescent="0.25">
      <c r="E15834" t="s">
        <v>14797</v>
      </c>
      <c r="F15834" s="5">
        <v>140.6799</v>
      </c>
    </row>
    <row r="15835" spans="5:6" x14ac:dyDescent="0.25">
      <c r="E15835" t="s">
        <v>13465</v>
      </c>
      <c r="F15835" s="5">
        <v>140.6799</v>
      </c>
    </row>
    <row r="15836" spans="5:6" x14ac:dyDescent="0.25">
      <c r="E15836" t="s">
        <v>15554</v>
      </c>
      <c r="F15836" s="5">
        <v>140.66730000000001</v>
      </c>
    </row>
    <row r="15837" spans="5:6" x14ac:dyDescent="0.25">
      <c r="E15837" t="s">
        <v>12869</v>
      </c>
      <c r="F15837" s="5">
        <v>140.64839999999998</v>
      </c>
    </row>
    <row r="15838" spans="5:6" x14ac:dyDescent="0.25">
      <c r="E15838" t="s">
        <v>6570</v>
      </c>
      <c r="F15838" s="5">
        <v>140.47399999999999</v>
      </c>
    </row>
    <row r="15839" spans="5:6" x14ac:dyDescent="0.25">
      <c r="E15839" t="s">
        <v>9331</v>
      </c>
      <c r="F15839" s="5">
        <v>139.85429999999999</v>
      </c>
    </row>
    <row r="15840" spans="5:6" x14ac:dyDescent="0.25">
      <c r="E15840" t="s">
        <v>3254</v>
      </c>
      <c r="F15840" s="5">
        <v>139.5342</v>
      </c>
    </row>
    <row r="15841" spans="5:6" x14ac:dyDescent="0.25">
      <c r="E15841" t="s">
        <v>13826</v>
      </c>
      <c r="F15841" s="5">
        <v>139.49090000000001</v>
      </c>
    </row>
    <row r="15842" spans="5:6" x14ac:dyDescent="0.25">
      <c r="E15842" t="s">
        <v>16703</v>
      </c>
      <c r="F15842" s="5">
        <v>139.4846</v>
      </c>
    </row>
    <row r="15843" spans="5:6" x14ac:dyDescent="0.25">
      <c r="E15843" t="s">
        <v>12716</v>
      </c>
      <c r="F15843" s="5">
        <v>139.41500000000002</v>
      </c>
    </row>
    <row r="15844" spans="5:6" x14ac:dyDescent="0.25">
      <c r="E15844" t="s">
        <v>13312</v>
      </c>
      <c r="F15844" s="5">
        <v>139.35810000000004</v>
      </c>
    </row>
    <row r="15845" spans="5:6" x14ac:dyDescent="0.25">
      <c r="E15845" t="s">
        <v>15363</v>
      </c>
      <c r="F15845" s="5">
        <v>138.86530000000005</v>
      </c>
    </row>
    <row r="15846" spans="5:6" x14ac:dyDescent="0.25">
      <c r="E15846" t="s">
        <v>17912</v>
      </c>
      <c r="F15846" s="5">
        <v>138.85230000000001</v>
      </c>
    </row>
    <row r="15847" spans="5:6" x14ac:dyDescent="0.25">
      <c r="E15847" t="s">
        <v>16846</v>
      </c>
      <c r="F15847" s="5">
        <v>138.66470000000004</v>
      </c>
    </row>
    <row r="15848" spans="5:6" x14ac:dyDescent="0.25">
      <c r="E15848" t="s">
        <v>16654</v>
      </c>
      <c r="F15848" s="5">
        <v>138.58339999999995</v>
      </c>
    </row>
    <row r="15849" spans="5:6" x14ac:dyDescent="0.25">
      <c r="E15849" t="s">
        <v>18544</v>
      </c>
      <c r="F15849" s="5">
        <v>138.5204</v>
      </c>
    </row>
    <row r="15850" spans="5:6" x14ac:dyDescent="0.25">
      <c r="E15850" t="s">
        <v>6728</v>
      </c>
      <c r="F15850" s="5">
        <v>138.38420000000002</v>
      </c>
    </row>
    <row r="15851" spans="5:6" x14ac:dyDescent="0.25">
      <c r="E15851" t="s">
        <v>2753</v>
      </c>
      <c r="F15851" s="5">
        <v>138.26409999999998</v>
      </c>
    </row>
    <row r="15852" spans="5:6" x14ac:dyDescent="0.25">
      <c r="E15852" t="s">
        <v>12084</v>
      </c>
      <c r="F15852" s="5">
        <v>138.21410000000003</v>
      </c>
    </row>
    <row r="15853" spans="5:6" x14ac:dyDescent="0.25">
      <c r="E15853" t="s">
        <v>7076</v>
      </c>
      <c r="F15853" s="5">
        <v>138.21410000000003</v>
      </c>
    </row>
    <row r="15854" spans="5:6" x14ac:dyDescent="0.25">
      <c r="E15854" t="s">
        <v>13982</v>
      </c>
      <c r="F15854" s="5">
        <v>138.2072</v>
      </c>
    </row>
    <row r="15855" spans="5:6" x14ac:dyDescent="0.25">
      <c r="E15855" t="s">
        <v>9003</v>
      </c>
      <c r="F15855" s="5">
        <v>138.17589999999998</v>
      </c>
    </row>
    <row r="15856" spans="5:6" x14ac:dyDescent="0.25">
      <c r="E15856" t="s">
        <v>6847</v>
      </c>
      <c r="F15856" s="5">
        <v>137.76400000000001</v>
      </c>
    </row>
    <row r="15857" spans="5:6" x14ac:dyDescent="0.25">
      <c r="E15857" t="s">
        <v>6231</v>
      </c>
      <c r="F15857" s="5">
        <v>137.70740000000001</v>
      </c>
    </row>
    <row r="15858" spans="5:6" x14ac:dyDescent="0.25">
      <c r="E15858" t="s">
        <v>16307</v>
      </c>
      <c r="F15858" s="5">
        <v>137.70680000000002</v>
      </c>
    </row>
    <row r="15859" spans="5:6" x14ac:dyDescent="0.25">
      <c r="E15859" t="s">
        <v>14035</v>
      </c>
      <c r="F15859" s="5">
        <v>137.70680000000002</v>
      </c>
    </row>
    <row r="15860" spans="5:6" x14ac:dyDescent="0.25">
      <c r="E15860" t="s">
        <v>6794</v>
      </c>
      <c r="F15860" s="5">
        <v>137.6696</v>
      </c>
    </row>
    <row r="15861" spans="5:6" x14ac:dyDescent="0.25">
      <c r="E15861" t="s">
        <v>5561</v>
      </c>
      <c r="F15861" s="5">
        <v>137.6696</v>
      </c>
    </row>
    <row r="15862" spans="5:6" x14ac:dyDescent="0.25">
      <c r="E15862" t="s">
        <v>1659</v>
      </c>
      <c r="F15862" s="5">
        <v>137.6696</v>
      </c>
    </row>
    <row r="15863" spans="5:6" x14ac:dyDescent="0.25">
      <c r="E15863" t="s">
        <v>17414</v>
      </c>
      <c r="F15863" s="5">
        <v>137.63180000000003</v>
      </c>
    </row>
    <row r="15864" spans="5:6" x14ac:dyDescent="0.25">
      <c r="E15864" t="s">
        <v>16442</v>
      </c>
      <c r="F15864" s="5">
        <v>137.6318</v>
      </c>
    </row>
    <row r="15865" spans="5:6" x14ac:dyDescent="0.25">
      <c r="E15865" t="s">
        <v>14946</v>
      </c>
      <c r="F15865" s="5">
        <v>137.60659999999999</v>
      </c>
    </row>
    <row r="15866" spans="5:6" x14ac:dyDescent="0.25">
      <c r="E15866" t="s">
        <v>5375</v>
      </c>
      <c r="F15866" s="5">
        <v>137.60029999999998</v>
      </c>
    </row>
    <row r="15867" spans="5:6" x14ac:dyDescent="0.25">
      <c r="E15867" t="s">
        <v>10051</v>
      </c>
      <c r="F15867" s="5">
        <v>137.59500000000003</v>
      </c>
    </row>
    <row r="15868" spans="5:6" x14ac:dyDescent="0.25">
      <c r="E15868" t="s">
        <v>11542</v>
      </c>
      <c r="F15868" s="5">
        <v>137.59399999999999</v>
      </c>
    </row>
    <row r="15869" spans="5:6" x14ac:dyDescent="0.25">
      <c r="E15869" t="s">
        <v>5082</v>
      </c>
      <c r="F15869" s="5">
        <v>137.59399999999999</v>
      </c>
    </row>
    <row r="15870" spans="5:6" x14ac:dyDescent="0.25">
      <c r="E15870" t="s">
        <v>7148</v>
      </c>
      <c r="F15870" s="5">
        <v>137.57510000000002</v>
      </c>
    </row>
    <row r="15871" spans="5:6" x14ac:dyDescent="0.25">
      <c r="E15871" t="s">
        <v>15865</v>
      </c>
      <c r="F15871" s="5">
        <v>137.5625</v>
      </c>
    </row>
    <row r="15872" spans="5:6" x14ac:dyDescent="0.25">
      <c r="E15872" t="s">
        <v>14106</v>
      </c>
      <c r="F15872" s="5">
        <v>137.5625</v>
      </c>
    </row>
    <row r="15873" spans="5:6" x14ac:dyDescent="0.25">
      <c r="E15873" t="s">
        <v>1024</v>
      </c>
      <c r="F15873" s="5">
        <v>137.39810000000003</v>
      </c>
    </row>
    <row r="15874" spans="5:6" x14ac:dyDescent="0.25">
      <c r="E15874" t="s">
        <v>5795</v>
      </c>
      <c r="F15874" s="5">
        <v>137.2997</v>
      </c>
    </row>
    <row r="15875" spans="5:6" x14ac:dyDescent="0.25">
      <c r="E15875" t="s">
        <v>12978</v>
      </c>
      <c r="F15875" s="5">
        <v>137.04359999999997</v>
      </c>
    </row>
    <row r="15876" spans="5:6" x14ac:dyDescent="0.25">
      <c r="E15876" t="s">
        <v>3735</v>
      </c>
      <c r="F15876" s="5">
        <v>137.01169999999999</v>
      </c>
    </row>
    <row r="15877" spans="5:6" x14ac:dyDescent="0.25">
      <c r="E15877" t="s">
        <v>7316</v>
      </c>
      <c r="F15877" s="5">
        <v>136.95609999999999</v>
      </c>
    </row>
    <row r="15878" spans="5:6" x14ac:dyDescent="0.25">
      <c r="E15878" t="s">
        <v>17015</v>
      </c>
      <c r="F15878" s="5">
        <v>136.94980000000004</v>
      </c>
    </row>
    <row r="15879" spans="5:6" x14ac:dyDescent="0.25">
      <c r="E15879" t="s">
        <v>5810</v>
      </c>
      <c r="F15879" s="5">
        <v>136.91759999999999</v>
      </c>
    </row>
    <row r="15880" spans="5:6" x14ac:dyDescent="0.25">
      <c r="E15880" t="s">
        <v>15364</v>
      </c>
      <c r="F15880" s="5">
        <v>136.84279999999998</v>
      </c>
    </row>
    <row r="15881" spans="5:6" x14ac:dyDescent="0.25">
      <c r="E15881" t="s">
        <v>4921</v>
      </c>
      <c r="F15881" s="5">
        <v>136.84279999999998</v>
      </c>
    </row>
    <row r="15882" spans="5:6" x14ac:dyDescent="0.25">
      <c r="E15882" t="s">
        <v>5624</v>
      </c>
      <c r="F15882" s="5">
        <v>136.67180000000002</v>
      </c>
    </row>
    <row r="15883" spans="5:6" x14ac:dyDescent="0.25">
      <c r="E15883" t="s">
        <v>13535</v>
      </c>
      <c r="F15883" s="5">
        <v>136.62979999999999</v>
      </c>
    </row>
    <row r="15884" spans="5:6" x14ac:dyDescent="0.25">
      <c r="E15884" t="s">
        <v>13548</v>
      </c>
      <c r="F15884" s="5">
        <v>136.59469999999999</v>
      </c>
    </row>
    <row r="15885" spans="5:6" x14ac:dyDescent="0.25">
      <c r="E15885" t="s">
        <v>4672</v>
      </c>
      <c r="F15885" s="5">
        <v>136.59469999999999</v>
      </c>
    </row>
    <row r="15886" spans="5:6" x14ac:dyDescent="0.25">
      <c r="E15886" t="s">
        <v>12581</v>
      </c>
      <c r="F15886" s="5">
        <v>136.42550000000003</v>
      </c>
    </row>
    <row r="15887" spans="5:6" x14ac:dyDescent="0.25">
      <c r="E15887" t="s">
        <v>10046</v>
      </c>
      <c r="F15887" s="5">
        <v>136.41759999999999</v>
      </c>
    </row>
    <row r="15888" spans="5:6" x14ac:dyDescent="0.25">
      <c r="E15888" t="s">
        <v>1143</v>
      </c>
      <c r="F15888" s="5">
        <v>136.40499999999997</v>
      </c>
    </row>
    <row r="15889" spans="5:6" x14ac:dyDescent="0.25">
      <c r="E15889" t="s">
        <v>9122</v>
      </c>
      <c r="F15889" s="5">
        <v>136.29159999999999</v>
      </c>
    </row>
    <row r="15890" spans="5:6" x14ac:dyDescent="0.25">
      <c r="E15890" t="s">
        <v>8791</v>
      </c>
      <c r="F15890" s="5">
        <v>136.25319999999999</v>
      </c>
    </row>
    <row r="15891" spans="5:6" x14ac:dyDescent="0.25">
      <c r="E15891" t="s">
        <v>2310</v>
      </c>
      <c r="F15891" s="5">
        <v>136.2294</v>
      </c>
    </row>
    <row r="15892" spans="5:6" x14ac:dyDescent="0.25">
      <c r="E15892" t="s">
        <v>12153</v>
      </c>
      <c r="F15892" s="5">
        <v>136.07859999999999</v>
      </c>
    </row>
    <row r="15893" spans="5:6" x14ac:dyDescent="0.25">
      <c r="E15893" t="s">
        <v>8426</v>
      </c>
      <c r="F15893" s="5">
        <v>136.06750000000002</v>
      </c>
    </row>
    <row r="15894" spans="5:6" x14ac:dyDescent="0.25">
      <c r="E15894" t="s">
        <v>5049</v>
      </c>
      <c r="F15894" s="5">
        <v>135.94940000000003</v>
      </c>
    </row>
    <row r="15895" spans="5:6" x14ac:dyDescent="0.25">
      <c r="E15895" t="s">
        <v>12139</v>
      </c>
      <c r="F15895" s="5">
        <v>135.7953</v>
      </c>
    </row>
    <row r="15896" spans="5:6" x14ac:dyDescent="0.25">
      <c r="E15896" t="s">
        <v>8911</v>
      </c>
      <c r="F15896" s="5">
        <v>135.71639999999996</v>
      </c>
    </row>
    <row r="15897" spans="5:6" x14ac:dyDescent="0.25">
      <c r="E15897" t="s">
        <v>2234</v>
      </c>
      <c r="F15897" s="5">
        <v>135.71340000000001</v>
      </c>
    </row>
    <row r="15898" spans="5:6" x14ac:dyDescent="0.25">
      <c r="E15898" t="s">
        <v>9631</v>
      </c>
      <c r="F15898" s="5">
        <v>135.6593</v>
      </c>
    </row>
    <row r="15899" spans="5:6" x14ac:dyDescent="0.25">
      <c r="E15899" t="s">
        <v>6682</v>
      </c>
      <c r="F15899" s="5">
        <v>135.57649999999995</v>
      </c>
    </row>
    <row r="15900" spans="5:6" x14ac:dyDescent="0.25">
      <c r="E15900" t="s">
        <v>14789</v>
      </c>
      <c r="F15900" s="5">
        <v>135.4837</v>
      </c>
    </row>
    <row r="15901" spans="5:6" x14ac:dyDescent="0.25">
      <c r="E15901" t="s">
        <v>16709</v>
      </c>
      <c r="F15901" s="5">
        <v>135.30889999999999</v>
      </c>
    </row>
    <row r="15902" spans="5:6" x14ac:dyDescent="0.25">
      <c r="E15902" t="s">
        <v>14520</v>
      </c>
      <c r="F15902" s="5">
        <v>135.0711</v>
      </c>
    </row>
    <row r="15903" spans="5:6" x14ac:dyDescent="0.25">
      <c r="E15903" t="s">
        <v>11935</v>
      </c>
      <c r="F15903" s="5">
        <v>135.0633</v>
      </c>
    </row>
    <row r="15904" spans="5:6" x14ac:dyDescent="0.25">
      <c r="E15904" t="s">
        <v>14143</v>
      </c>
      <c r="F15904" s="5">
        <v>135.01440000000002</v>
      </c>
    </row>
    <row r="15905" spans="5:6" x14ac:dyDescent="0.25">
      <c r="E15905" t="s">
        <v>6589</v>
      </c>
      <c r="F15905" s="5">
        <v>134.85809999999998</v>
      </c>
    </row>
    <row r="15906" spans="5:6" x14ac:dyDescent="0.25">
      <c r="E15906" t="s">
        <v>13416</v>
      </c>
      <c r="F15906" s="5">
        <v>134.54590000000002</v>
      </c>
    </row>
    <row r="15907" spans="5:6" x14ac:dyDescent="0.25">
      <c r="E15907" t="s">
        <v>13181</v>
      </c>
      <c r="F15907" s="5">
        <v>134.52699999999999</v>
      </c>
    </row>
    <row r="15908" spans="5:6" x14ac:dyDescent="0.25">
      <c r="E15908" t="s">
        <v>9278</v>
      </c>
      <c r="F15908" s="5">
        <v>134.52699999999999</v>
      </c>
    </row>
    <row r="15909" spans="5:6" x14ac:dyDescent="0.25">
      <c r="E15909" t="s">
        <v>5664</v>
      </c>
      <c r="F15909" s="5">
        <v>134.52699999999999</v>
      </c>
    </row>
    <row r="15910" spans="5:6" x14ac:dyDescent="0.25">
      <c r="E15910" t="s">
        <v>5469</v>
      </c>
      <c r="F15910" s="5">
        <v>134.52699999999999</v>
      </c>
    </row>
    <row r="15911" spans="5:6" x14ac:dyDescent="0.25">
      <c r="E15911" t="s">
        <v>4241</v>
      </c>
      <c r="F15911" s="5">
        <v>134.52699999999999</v>
      </c>
    </row>
    <row r="15912" spans="5:6" x14ac:dyDescent="0.25">
      <c r="E15912" t="s">
        <v>14071</v>
      </c>
      <c r="F15912" s="5">
        <v>134.5086</v>
      </c>
    </row>
    <row r="15913" spans="5:6" x14ac:dyDescent="0.25">
      <c r="E15913" t="s">
        <v>17124</v>
      </c>
      <c r="F15913" s="5">
        <v>134.50810000000001</v>
      </c>
    </row>
    <row r="15914" spans="5:6" x14ac:dyDescent="0.25">
      <c r="E15914" t="s">
        <v>14649</v>
      </c>
      <c r="F15914" s="5">
        <v>134.50169999999997</v>
      </c>
    </row>
    <row r="15915" spans="5:6" x14ac:dyDescent="0.25">
      <c r="E15915" t="s">
        <v>2562</v>
      </c>
      <c r="F15915" s="5">
        <v>134.48289999999997</v>
      </c>
    </row>
    <row r="15916" spans="5:6" x14ac:dyDescent="0.25">
      <c r="E15916" t="s">
        <v>17603</v>
      </c>
      <c r="F15916" s="5">
        <v>134.47030000000001</v>
      </c>
    </row>
    <row r="15917" spans="5:6" x14ac:dyDescent="0.25">
      <c r="E15917" t="s">
        <v>17057</v>
      </c>
      <c r="F15917" s="5">
        <v>134.47030000000001</v>
      </c>
    </row>
    <row r="15918" spans="5:6" x14ac:dyDescent="0.25">
      <c r="E15918" t="s">
        <v>1612</v>
      </c>
      <c r="F15918" s="5">
        <v>134.47030000000001</v>
      </c>
    </row>
    <row r="15919" spans="5:6" x14ac:dyDescent="0.25">
      <c r="E15919" t="s">
        <v>11954</v>
      </c>
      <c r="F15919" s="5">
        <v>134.42619999999999</v>
      </c>
    </row>
    <row r="15920" spans="5:6" x14ac:dyDescent="0.25">
      <c r="E15920" t="s">
        <v>1423</v>
      </c>
      <c r="F15920" s="5">
        <v>134.41990000000001</v>
      </c>
    </row>
    <row r="15921" spans="5:6" x14ac:dyDescent="0.25">
      <c r="E15921" t="s">
        <v>2177</v>
      </c>
      <c r="F15921" s="5">
        <v>134.3947</v>
      </c>
    </row>
    <row r="15922" spans="5:6" x14ac:dyDescent="0.25">
      <c r="E15922" t="s">
        <v>603</v>
      </c>
      <c r="F15922" s="5">
        <v>134.3947</v>
      </c>
    </row>
    <row r="15923" spans="5:6" x14ac:dyDescent="0.25">
      <c r="E15923" t="s">
        <v>2578</v>
      </c>
      <c r="F15923" s="5">
        <v>134.37520000000001</v>
      </c>
    </row>
    <row r="15924" spans="5:6" x14ac:dyDescent="0.25">
      <c r="E15924" t="s">
        <v>1851</v>
      </c>
      <c r="F15924" s="5">
        <v>134.23920000000001</v>
      </c>
    </row>
    <row r="15925" spans="5:6" x14ac:dyDescent="0.25">
      <c r="E15925" t="s">
        <v>9625</v>
      </c>
      <c r="F15925" s="5">
        <v>134.2199</v>
      </c>
    </row>
    <row r="15926" spans="5:6" x14ac:dyDescent="0.25">
      <c r="E15926" t="s">
        <v>6048</v>
      </c>
      <c r="F15926" s="5">
        <v>134.13210000000001</v>
      </c>
    </row>
    <row r="15927" spans="5:6" x14ac:dyDescent="0.25">
      <c r="E15927" t="s">
        <v>17935</v>
      </c>
      <c r="F15927" s="5">
        <v>134.11359999999999</v>
      </c>
    </row>
    <row r="15928" spans="5:6" x14ac:dyDescent="0.25">
      <c r="E15928" t="s">
        <v>3591</v>
      </c>
      <c r="F15928" s="5">
        <v>133.86990000000003</v>
      </c>
    </row>
    <row r="15929" spans="5:6" x14ac:dyDescent="0.25">
      <c r="E15929" t="s">
        <v>18534</v>
      </c>
      <c r="F15929" s="5">
        <v>133.85039999999998</v>
      </c>
    </row>
    <row r="15930" spans="5:6" x14ac:dyDescent="0.25">
      <c r="E15930" t="s">
        <v>14013</v>
      </c>
      <c r="F15930" s="5">
        <v>133.75059999999999</v>
      </c>
    </row>
    <row r="15931" spans="5:6" x14ac:dyDescent="0.25">
      <c r="E15931" t="s">
        <v>14855</v>
      </c>
      <c r="F15931" s="5">
        <v>133.62520000000006</v>
      </c>
    </row>
    <row r="15932" spans="5:6" x14ac:dyDescent="0.25">
      <c r="E15932" t="s">
        <v>9105</v>
      </c>
      <c r="F15932" s="5">
        <v>133.58680000000001</v>
      </c>
    </row>
    <row r="15933" spans="5:6" x14ac:dyDescent="0.25">
      <c r="E15933" t="s">
        <v>5408</v>
      </c>
      <c r="F15933" s="5">
        <v>133.0729</v>
      </c>
    </row>
    <row r="15934" spans="5:6" x14ac:dyDescent="0.25">
      <c r="E15934" t="s">
        <v>635</v>
      </c>
      <c r="F15934" s="5">
        <v>133.07140000000001</v>
      </c>
    </row>
    <row r="15935" spans="5:6" x14ac:dyDescent="0.25">
      <c r="E15935" t="s">
        <v>7810</v>
      </c>
      <c r="F15935" s="5">
        <v>133.06180000000001</v>
      </c>
    </row>
    <row r="15936" spans="5:6" x14ac:dyDescent="0.25">
      <c r="E15936" t="s">
        <v>8418</v>
      </c>
      <c r="F15936" s="5">
        <v>132.93639999999999</v>
      </c>
    </row>
    <row r="15937" spans="5:6" x14ac:dyDescent="0.25">
      <c r="E15937" t="s">
        <v>18209</v>
      </c>
      <c r="F15937" s="5">
        <v>132.83930000000001</v>
      </c>
    </row>
    <row r="15938" spans="5:6" x14ac:dyDescent="0.25">
      <c r="E15938" t="s">
        <v>12356</v>
      </c>
      <c r="F15938" s="5">
        <v>132.71120000000002</v>
      </c>
    </row>
    <row r="15939" spans="5:6" x14ac:dyDescent="0.25">
      <c r="E15939" t="s">
        <v>3559</v>
      </c>
      <c r="F15939" s="5">
        <v>132.64269999999999</v>
      </c>
    </row>
    <row r="15940" spans="5:6" x14ac:dyDescent="0.25">
      <c r="E15940" t="s">
        <v>13472</v>
      </c>
      <c r="F15940" s="5">
        <v>132.57339999999999</v>
      </c>
    </row>
    <row r="15941" spans="5:6" x14ac:dyDescent="0.25">
      <c r="E15941" t="s">
        <v>5929</v>
      </c>
      <c r="F15941" s="5">
        <v>132.47379999999998</v>
      </c>
    </row>
    <row r="15942" spans="5:6" x14ac:dyDescent="0.25">
      <c r="E15942" t="s">
        <v>4166</v>
      </c>
      <c r="F15942" s="5">
        <v>132.47340000000003</v>
      </c>
    </row>
    <row r="15943" spans="5:6" x14ac:dyDescent="0.25">
      <c r="E15943" t="s">
        <v>3420</v>
      </c>
      <c r="F15943" s="5">
        <v>132.43559999999999</v>
      </c>
    </row>
    <row r="15944" spans="5:6" x14ac:dyDescent="0.25">
      <c r="E15944" t="s">
        <v>16847</v>
      </c>
      <c r="F15944" s="5">
        <v>132.41040000000001</v>
      </c>
    </row>
    <row r="15945" spans="5:6" x14ac:dyDescent="0.25">
      <c r="E15945" t="s">
        <v>12276</v>
      </c>
      <c r="F15945" s="5">
        <v>132.3708</v>
      </c>
    </row>
    <row r="15946" spans="5:6" x14ac:dyDescent="0.25">
      <c r="E15946" t="s">
        <v>14061</v>
      </c>
      <c r="F15946" s="5">
        <v>132.01700000000002</v>
      </c>
    </row>
    <row r="15947" spans="5:6" x14ac:dyDescent="0.25">
      <c r="E15947" t="s">
        <v>11148</v>
      </c>
      <c r="F15947" s="5">
        <v>131.99109999999999</v>
      </c>
    </row>
    <row r="15948" spans="5:6" x14ac:dyDescent="0.25">
      <c r="E15948" t="s">
        <v>3512</v>
      </c>
      <c r="F15948" s="5">
        <v>131.99109999999999</v>
      </c>
    </row>
    <row r="15949" spans="5:6" x14ac:dyDescent="0.25">
      <c r="E15949" t="s">
        <v>3713</v>
      </c>
      <c r="F15949" s="5">
        <v>131.75959999999998</v>
      </c>
    </row>
    <row r="15950" spans="5:6" x14ac:dyDescent="0.25">
      <c r="E15950" t="s">
        <v>15502</v>
      </c>
      <c r="F15950" s="5">
        <v>131.74780000000001</v>
      </c>
    </row>
    <row r="15951" spans="5:6" x14ac:dyDescent="0.25">
      <c r="E15951" t="s">
        <v>1811</v>
      </c>
      <c r="F15951" s="5">
        <v>131.7415</v>
      </c>
    </row>
    <row r="15952" spans="5:6" x14ac:dyDescent="0.25">
      <c r="E15952" t="s">
        <v>16656</v>
      </c>
      <c r="F15952" s="5">
        <v>131.64639999999997</v>
      </c>
    </row>
    <row r="15953" spans="5:6" x14ac:dyDescent="0.25">
      <c r="E15953" t="s">
        <v>2525</v>
      </c>
      <c r="F15953" s="5">
        <v>131.57850000000002</v>
      </c>
    </row>
    <row r="15954" spans="5:6" x14ac:dyDescent="0.25">
      <c r="E15954" t="s">
        <v>11335</v>
      </c>
      <c r="F15954" s="5">
        <v>131.45940000000002</v>
      </c>
    </row>
    <row r="15955" spans="5:6" x14ac:dyDescent="0.25">
      <c r="E15955" t="s">
        <v>17884</v>
      </c>
      <c r="F15955" s="5">
        <v>131.44109999999995</v>
      </c>
    </row>
    <row r="15956" spans="5:6" x14ac:dyDescent="0.25">
      <c r="E15956" t="s">
        <v>17061</v>
      </c>
      <c r="F15956" s="5">
        <v>131.44109999999995</v>
      </c>
    </row>
    <row r="15957" spans="5:6" x14ac:dyDescent="0.25">
      <c r="E15957" t="s">
        <v>16420</v>
      </c>
      <c r="F15957" s="5">
        <v>131.44109999999995</v>
      </c>
    </row>
    <row r="15958" spans="5:6" x14ac:dyDescent="0.25">
      <c r="E15958" t="s">
        <v>16206</v>
      </c>
      <c r="F15958" s="5">
        <v>131.44109999999995</v>
      </c>
    </row>
    <row r="15959" spans="5:6" x14ac:dyDescent="0.25">
      <c r="E15959" t="s">
        <v>12230</v>
      </c>
      <c r="F15959" s="5">
        <v>131.44109999999995</v>
      </c>
    </row>
    <row r="15960" spans="5:6" x14ac:dyDescent="0.25">
      <c r="E15960" t="s">
        <v>7273</v>
      </c>
      <c r="F15960" s="5">
        <v>131.44109999999995</v>
      </c>
    </row>
    <row r="15961" spans="5:6" x14ac:dyDescent="0.25">
      <c r="E15961" t="s">
        <v>5188</v>
      </c>
      <c r="F15961" s="5">
        <v>131.44109999999995</v>
      </c>
    </row>
    <row r="15962" spans="5:6" x14ac:dyDescent="0.25">
      <c r="E15962" t="s">
        <v>2595</v>
      </c>
      <c r="F15962" s="5">
        <v>131.44109999999995</v>
      </c>
    </row>
    <row r="15963" spans="5:6" x14ac:dyDescent="0.25">
      <c r="E15963" t="s">
        <v>2974</v>
      </c>
      <c r="F15963" s="5">
        <v>131.44109999999995</v>
      </c>
    </row>
    <row r="15964" spans="5:6" x14ac:dyDescent="0.25">
      <c r="E15964" t="s">
        <v>1705</v>
      </c>
      <c r="F15964" s="5">
        <v>131.44109999999995</v>
      </c>
    </row>
    <row r="15965" spans="5:6" x14ac:dyDescent="0.25">
      <c r="E15965" t="s">
        <v>16711</v>
      </c>
      <c r="F15965" s="5">
        <v>131.4222</v>
      </c>
    </row>
    <row r="15966" spans="5:6" x14ac:dyDescent="0.25">
      <c r="E15966" t="s">
        <v>15013</v>
      </c>
      <c r="F15966" s="5">
        <v>131.41589999999997</v>
      </c>
    </row>
    <row r="15967" spans="5:6" x14ac:dyDescent="0.25">
      <c r="E15967" t="s">
        <v>14867</v>
      </c>
      <c r="F15967" s="5">
        <v>131.41589999999997</v>
      </c>
    </row>
    <row r="15968" spans="5:6" x14ac:dyDescent="0.25">
      <c r="E15968" t="s">
        <v>18365</v>
      </c>
      <c r="F15968" s="5">
        <v>131.38440000000003</v>
      </c>
    </row>
    <row r="15969" spans="5:6" x14ac:dyDescent="0.25">
      <c r="E15969" t="s">
        <v>4108</v>
      </c>
      <c r="F15969" s="5">
        <v>131.38440000000003</v>
      </c>
    </row>
    <row r="15970" spans="5:6" x14ac:dyDescent="0.25">
      <c r="E15970" t="s">
        <v>4564</v>
      </c>
      <c r="F15970" s="5">
        <v>131.37809999999999</v>
      </c>
    </row>
    <row r="15971" spans="5:6" x14ac:dyDescent="0.25">
      <c r="E15971" t="s">
        <v>18253</v>
      </c>
      <c r="F15971" s="5">
        <v>131.3655</v>
      </c>
    </row>
    <row r="15972" spans="5:6" x14ac:dyDescent="0.25">
      <c r="E15972" t="s">
        <v>17871</v>
      </c>
      <c r="F15972" s="5">
        <v>131.35919999999999</v>
      </c>
    </row>
    <row r="15973" spans="5:6" x14ac:dyDescent="0.25">
      <c r="E15973" t="s">
        <v>18176</v>
      </c>
      <c r="F15973" s="5">
        <v>131.35290000000001</v>
      </c>
    </row>
    <row r="15974" spans="5:6" x14ac:dyDescent="0.25">
      <c r="E15974" t="s">
        <v>8481</v>
      </c>
      <c r="F15974" s="5">
        <v>131.3466</v>
      </c>
    </row>
    <row r="15975" spans="5:6" x14ac:dyDescent="0.25">
      <c r="E15975" t="s">
        <v>1478</v>
      </c>
      <c r="F15975" s="5">
        <v>131.3466</v>
      </c>
    </row>
    <row r="15976" spans="5:6" x14ac:dyDescent="0.25">
      <c r="E15976" t="s">
        <v>5520</v>
      </c>
      <c r="F15976" s="5">
        <v>131.334</v>
      </c>
    </row>
    <row r="15977" spans="5:6" x14ac:dyDescent="0.25">
      <c r="E15977" t="s">
        <v>12956</v>
      </c>
      <c r="F15977" s="5">
        <v>131.32140000000001</v>
      </c>
    </row>
    <row r="15978" spans="5:6" x14ac:dyDescent="0.25">
      <c r="E15978" t="s">
        <v>14287</v>
      </c>
      <c r="F15978" s="5">
        <v>131.32139999999998</v>
      </c>
    </row>
    <row r="15979" spans="5:6" x14ac:dyDescent="0.25">
      <c r="E15979" t="s">
        <v>6310</v>
      </c>
      <c r="F15979" s="5">
        <v>131.32139999999998</v>
      </c>
    </row>
    <row r="15980" spans="5:6" x14ac:dyDescent="0.25">
      <c r="E15980" t="s">
        <v>4155</v>
      </c>
      <c r="F15980" s="5">
        <v>131.30879999999999</v>
      </c>
    </row>
    <row r="15981" spans="5:6" x14ac:dyDescent="0.25">
      <c r="E15981" t="s">
        <v>1042</v>
      </c>
      <c r="F15981" s="5">
        <v>131.2962</v>
      </c>
    </row>
    <row r="15982" spans="5:6" x14ac:dyDescent="0.25">
      <c r="E15982" t="s">
        <v>18037</v>
      </c>
      <c r="F15982" s="5">
        <v>131.28989999999999</v>
      </c>
    </row>
    <row r="15983" spans="5:6" x14ac:dyDescent="0.25">
      <c r="E15983" t="s">
        <v>17128</v>
      </c>
      <c r="F15983" s="5">
        <v>131.27100000000002</v>
      </c>
    </row>
    <row r="15984" spans="5:6" x14ac:dyDescent="0.25">
      <c r="E15984" t="s">
        <v>8283</v>
      </c>
      <c r="F15984" s="5">
        <v>131.2647</v>
      </c>
    </row>
    <row r="15985" spans="5:6" x14ac:dyDescent="0.25">
      <c r="E15985" t="s">
        <v>13064</v>
      </c>
      <c r="F15985" s="5">
        <v>131.2216</v>
      </c>
    </row>
    <row r="15986" spans="5:6" x14ac:dyDescent="0.25">
      <c r="E15986" t="s">
        <v>14887</v>
      </c>
      <c r="F15986" s="5">
        <v>131.21390000000002</v>
      </c>
    </row>
    <row r="15987" spans="5:6" x14ac:dyDescent="0.25">
      <c r="E15987" t="s">
        <v>5410</v>
      </c>
      <c r="F15987" s="5">
        <v>131.07490000000001</v>
      </c>
    </row>
    <row r="15988" spans="5:6" x14ac:dyDescent="0.25">
      <c r="E15988" t="s">
        <v>5784</v>
      </c>
      <c r="F15988" s="5">
        <v>131.04660000000001</v>
      </c>
    </row>
    <row r="15989" spans="5:6" x14ac:dyDescent="0.25">
      <c r="E15989" t="s">
        <v>7059</v>
      </c>
      <c r="F15989" s="5">
        <v>130.8836</v>
      </c>
    </row>
    <row r="15990" spans="5:6" x14ac:dyDescent="0.25">
      <c r="E15990" t="s">
        <v>1436</v>
      </c>
      <c r="F15990" s="5">
        <v>130.57860000000002</v>
      </c>
    </row>
    <row r="15991" spans="5:6" x14ac:dyDescent="0.25">
      <c r="E15991" t="s">
        <v>8665</v>
      </c>
      <c r="F15991" s="5">
        <v>130.42440000000002</v>
      </c>
    </row>
    <row r="15992" spans="5:6" x14ac:dyDescent="0.25">
      <c r="E15992" t="s">
        <v>1950</v>
      </c>
      <c r="F15992" s="5">
        <v>130.4068</v>
      </c>
    </row>
    <row r="15993" spans="5:6" x14ac:dyDescent="0.25">
      <c r="E15993" t="s">
        <v>16924</v>
      </c>
      <c r="F15993" s="5">
        <v>130.24419999999998</v>
      </c>
    </row>
    <row r="15994" spans="5:6" x14ac:dyDescent="0.25">
      <c r="E15994" t="s">
        <v>10858</v>
      </c>
      <c r="F15994" s="5">
        <v>130.1009</v>
      </c>
    </row>
    <row r="15995" spans="5:6" x14ac:dyDescent="0.25">
      <c r="E15995" t="s">
        <v>2237</v>
      </c>
      <c r="F15995" s="5">
        <v>130.08769999999998</v>
      </c>
    </row>
    <row r="15996" spans="5:6" x14ac:dyDescent="0.25">
      <c r="E15996" t="s">
        <v>739</v>
      </c>
      <c r="F15996" s="5">
        <v>130.07569999999998</v>
      </c>
    </row>
    <row r="15997" spans="5:6" x14ac:dyDescent="0.25">
      <c r="E15997" t="s">
        <v>8861</v>
      </c>
      <c r="F15997" s="5">
        <v>130.00639999999999</v>
      </c>
    </row>
    <row r="15998" spans="5:6" x14ac:dyDescent="0.25">
      <c r="E15998" t="s">
        <v>9065</v>
      </c>
      <c r="F15998" s="5">
        <v>129.89419999999998</v>
      </c>
    </row>
    <row r="15999" spans="5:6" x14ac:dyDescent="0.25">
      <c r="E15999" t="s">
        <v>9392</v>
      </c>
      <c r="F15999" s="5">
        <v>129.78250000000003</v>
      </c>
    </row>
    <row r="16000" spans="5:6" x14ac:dyDescent="0.25">
      <c r="E16000" t="s">
        <v>17486</v>
      </c>
      <c r="F16000" s="5">
        <v>129.45009999999999</v>
      </c>
    </row>
    <row r="16001" spans="5:6" x14ac:dyDescent="0.25">
      <c r="E16001" t="s">
        <v>4204</v>
      </c>
      <c r="F16001" s="5">
        <v>129.41250000000002</v>
      </c>
    </row>
    <row r="16002" spans="5:6" x14ac:dyDescent="0.25">
      <c r="E16002" t="s">
        <v>2977</v>
      </c>
      <c r="F16002" s="5">
        <v>129.4119</v>
      </c>
    </row>
    <row r="16003" spans="5:6" x14ac:dyDescent="0.25">
      <c r="E16003" t="s">
        <v>3550</v>
      </c>
      <c r="F16003" s="5">
        <v>129.22830000000002</v>
      </c>
    </row>
    <row r="16004" spans="5:6" x14ac:dyDescent="0.25">
      <c r="E16004" t="s">
        <v>8523</v>
      </c>
      <c r="F16004" s="5">
        <v>129.14340000000001</v>
      </c>
    </row>
    <row r="16005" spans="5:6" x14ac:dyDescent="0.25">
      <c r="E16005" t="s">
        <v>2664</v>
      </c>
      <c r="F16005" s="5">
        <v>129.13669999999996</v>
      </c>
    </row>
    <row r="16006" spans="5:6" x14ac:dyDescent="0.25">
      <c r="E16006" t="s">
        <v>8136</v>
      </c>
      <c r="F16006" s="5">
        <v>129.04259999999999</v>
      </c>
    </row>
    <row r="16007" spans="5:6" x14ac:dyDescent="0.25">
      <c r="E16007" t="s">
        <v>5759</v>
      </c>
      <c r="F16007" s="5">
        <v>128.98140000000001</v>
      </c>
    </row>
    <row r="16008" spans="5:6" x14ac:dyDescent="0.25">
      <c r="E16008" t="s">
        <v>7939</v>
      </c>
      <c r="F16008" s="5">
        <v>128.71109999999999</v>
      </c>
    </row>
    <row r="16009" spans="5:6" x14ac:dyDescent="0.25">
      <c r="E16009" t="s">
        <v>5028</v>
      </c>
      <c r="F16009" s="5">
        <v>128.56739999999999</v>
      </c>
    </row>
    <row r="16010" spans="5:6" x14ac:dyDescent="0.25">
      <c r="E16010" t="s">
        <v>17352</v>
      </c>
      <c r="F16010" s="5">
        <v>128.41069999999999</v>
      </c>
    </row>
    <row r="16011" spans="5:6" x14ac:dyDescent="0.25">
      <c r="E16011" t="s">
        <v>16384</v>
      </c>
      <c r="F16011" s="5">
        <v>128.26070000000001</v>
      </c>
    </row>
    <row r="16012" spans="5:6" x14ac:dyDescent="0.25">
      <c r="E16012" t="s">
        <v>5079</v>
      </c>
      <c r="F16012" s="5">
        <v>128.26070000000001</v>
      </c>
    </row>
    <row r="16013" spans="5:6" x14ac:dyDescent="0.25">
      <c r="E16013" t="s">
        <v>4260</v>
      </c>
      <c r="F16013" s="5">
        <v>128.22290000000001</v>
      </c>
    </row>
    <row r="16014" spans="5:6" x14ac:dyDescent="0.25">
      <c r="E16014" t="s">
        <v>3413</v>
      </c>
      <c r="F16014" s="5">
        <v>128.22290000000001</v>
      </c>
    </row>
    <row r="16015" spans="5:6" x14ac:dyDescent="0.25">
      <c r="E16015" t="s">
        <v>9815</v>
      </c>
      <c r="F16015" s="5">
        <v>128.17880000000002</v>
      </c>
    </row>
    <row r="16016" spans="5:6" x14ac:dyDescent="0.25">
      <c r="E16016" t="s">
        <v>16967</v>
      </c>
      <c r="F16016" s="5">
        <v>128.01659999999998</v>
      </c>
    </row>
    <row r="16017" spans="5:6" x14ac:dyDescent="0.25">
      <c r="E16017" t="s">
        <v>6970</v>
      </c>
      <c r="F16017" s="5">
        <v>127.69059999999999</v>
      </c>
    </row>
    <row r="16018" spans="5:6" x14ac:dyDescent="0.25">
      <c r="E16018" t="s">
        <v>1456</v>
      </c>
      <c r="F16018" s="5">
        <v>127.44100000000003</v>
      </c>
    </row>
    <row r="16019" spans="5:6" x14ac:dyDescent="0.25">
      <c r="E16019" t="s">
        <v>17582</v>
      </c>
      <c r="F16019" s="5">
        <v>127.43940000000001</v>
      </c>
    </row>
    <row r="16020" spans="5:6" x14ac:dyDescent="0.25">
      <c r="E16020" t="s">
        <v>11120</v>
      </c>
      <c r="F16020" s="5">
        <v>127.37759999999997</v>
      </c>
    </row>
    <row r="16021" spans="5:6" x14ac:dyDescent="0.25">
      <c r="E16021" t="s">
        <v>8341</v>
      </c>
      <c r="F16021" s="5">
        <v>127.25209999999998</v>
      </c>
    </row>
    <row r="16022" spans="5:6" x14ac:dyDescent="0.25">
      <c r="E16022" t="s">
        <v>1106</v>
      </c>
      <c r="F16022" s="5">
        <v>127.12259999999999</v>
      </c>
    </row>
    <row r="16023" spans="5:6" x14ac:dyDescent="0.25">
      <c r="E16023" t="s">
        <v>8200</v>
      </c>
      <c r="F16023" s="5">
        <v>127.03389999999997</v>
      </c>
    </row>
    <row r="16024" spans="5:6" x14ac:dyDescent="0.25">
      <c r="E16024" t="s">
        <v>5809</v>
      </c>
      <c r="F16024" s="5">
        <v>127.03389999999997</v>
      </c>
    </row>
    <row r="16025" spans="5:6" x14ac:dyDescent="0.25">
      <c r="E16025" t="s">
        <v>3100</v>
      </c>
      <c r="F16025" s="5">
        <v>127.03389999999997</v>
      </c>
    </row>
    <row r="16026" spans="5:6" x14ac:dyDescent="0.25">
      <c r="E16026" t="s">
        <v>1838</v>
      </c>
      <c r="F16026" s="5">
        <v>127.03389999999997</v>
      </c>
    </row>
    <row r="16027" spans="5:6" x14ac:dyDescent="0.25">
      <c r="E16027" t="s">
        <v>13089</v>
      </c>
      <c r="F16027" s="5">
        <v>126.9772</v>
      </c>
    </row>
    <row r="16028" spans="5:6" x14ac:dyDescent="0.25">
      <c r="E16028" t="s">
        <v>2405</v>
      </c>
      <c r="F16028" s="5">
        <v>126.95160000000001</v>
      </c>
    </row>
    <row r="16029" spans="5:6" x14ac:dyDescent="0.25">
      <c r="E16029" t="s">
        <v>10653</v>
      </c>
      <c r="F16029" s="5">
        <v>126.48270000000001</v>
      </c>
    </row>
    <row r="16030" spans="5:6" x14ac:dyDescent="0.25">
      <c r="E16030" t="s">
        <v>1725</v>
      </c>
      <c r="F16030" s="5">
        <v>126.3516</v>
      </c>
    </row>
    <row r="16031" spans="5:6" x14ac:dyDescent="0.25">
      <c r="E16031" t="s">
        <v>15726</v>
      </c>
      <c r="F16031" s="5">
        <v>126.3449</v>
      </c>
    </row>
    <row r="16032" spans="5:6" x14ac:dyDescent="0.25">
      <c r="E16032" t="s">
        <v>18671</v>
      </c>
      <c r="F16032" s="5">
        <v>126.2988</v>
      </c>
    </row>
    <row r="16033" spans="5:6" x14ac:dyDescent="0.25">
      <c r="E16033" t="s">
        <v>4317</v>
      </c>
      <c r="F16033" s="5">
        <v>126.29810000000001</v>
      </c>
    </row>
    <row r="16034" spans="5:6" x14ac:dyDescent="0.25">
      <c r="E16034" t="s">
        <v>8968</v>
      </c>
      <c r="F16034" s="5">
        <v>125.94340000000001</v>
      </c>
    </row>
    <row r="16035" spans="5:6" x14ac:dyDescent="0.25">
      <c r="E16035" t="s">
        <v>10976</v>
      </c>
      <c r="F16035" s="5">
        <v>125.9032</v>
      </c>
    </row>
    <row r="16036" spans="5:6" x14ac:dyDescent="0.25">
      <c r="E16036" t="s">
        <v>17962</v>
      </c>
      <c r="F16036" s="5">
        <v>125.83270000000002</v>
      </c>
    </row>
    <row r="16037" spans="5:6" x14ac:dyDescent="0.25">
      <c r="E16037" t="s">
        <v>9273</v>
      </c>
      <c r="F16037" s="5">
        <v>125.71850000000001</v>
      </c>
    </row>
    <row r="16038" spans="5:6" x14ac:dyDescent="0.25">
      <c r="E16038" t="s">
        <v>11914</v>
      </c>
      <c r="F16038" s="5">
        <v>125.49130000000002</v>
      </c>
    </row>
    <row r="16039" spans="5:6" x14ac:dyDescent="0.25">
      <c r="E16039" t="s">
        <v>5691</v>
      </c>
      <c r="F16039" s="5">
        <v>125.27439999999999</v>
      </c>
    </row>
    <row r="16040" spans="5:6" x14ac:dyDescent="0.25">
      <c r="E16040" t="s">
        <v>18615</v>
      </c>
      <c r="F16040" s="5">
        <v>125.14959999999999</v>
      </c>
    </row>
    <row r="16041" spans="5:6" x14ac:dyDescent="0.25">
      <c r="E16041" t="s">
        <v>16304</v>
      </c>
      <c r="F16041" s="5">
        <v>125.14959999999999</v>
      </c>
    </row>
    <row r="16042" spans="5:6" x14ac:dyDescent="0.25">
      <c r="E16042" t="s">
        <v>15256</v>
      </c>
      <c r="F16042" s="5">
        <v>125.14959999999999</v>
      </c>
    </row>
    <row r="16043" spans="5:6" x14ac:dyDescent="0.25">
      <c r="E16043" t="s">
        <v>1505</v>
      </c>
      <c r="F16043" s="5">
        <v>125.14959999999999</v>
      </c>
    </row>
    <row r="16044" spans="5:6" x14ac:dyDescent="0.25">
      <c r="E16044" t="s">
        <v>4358</v>
      </c>
      <c r="F16044" s="5">
        <v>125.13700000000001</v>
      </c>
    </row>
    <row r="16045" spans="5:6" x14ac:dyDescent="0.25">
      <c r="E16045" t="s">
        <v>769</v>
      </c>
      <c r="F16045" s="5">
        <v>125.13700000000001</v>
      </c>
    </row>
    <row r="16046" spans="5:6" x14ac:dyDescent="0.25">
      <c r="E16046" t="s">
        <v>9516</v>
      </c>
      <c r="F16046" s="5">
        <v>125.137</v>
      </c>
    </row>
    <row r="16047" spans="5:6" x14ac:dyDescent="0.25">
      <c r="E16047" t="s">
        <v>13039</v>
      </c>
      <c r="F16047" s="5">
        <v>125.12440000000001</v>
      </c>
    </row>
    <row r="16048" spans="5:6" x14ac:dyDescent="0.25">
      <c r="E16048" t="s">
        <v>5655</v>
      </c>
      <c r="F16048" s="5">
        <v>125.10549999999999</v>
      </c>
    </row>
    <row r="16049" spans="5:6" x14ac:dyDescent="0.25">
      <c r="E16049" t="s">
        <v>7319</v>
      </c>
      <c r="F16049" s="5">
        <v>125.10549999999998</v>
      </c>
    </row>
    <row r="16050" spans="5:6" x14ac:dyDescent="0.25">
      <c r="E16050" t="s">
        <v>2511</v>
      </c>
      <c r="F16050" s="5">
        <v>125.09920000000001</v>
      </c>
    </row>
    <row r="16051" spans="5:6" x14ac:dyDescent="0.25">
      <c r="E16051" t="s">
        <v>4439</v>
      </c>
      <c r="F16051" s="5">
        <v>125.0992</v>
      </c>
    </row>
    <row r="16052" spans="5:6" x14ac:dyDescent="0.25">
      <c r="E16052" t="s">
        <v>2933</v>
      </c>
      <c r="F16052" s="5">
        <v>125.08699999999999</v>
      </c>
    </row>
    <row r="16053" spans="5:6" x14ac:dyDescent="0.25">
      <c r="E16053" t="s">
        <v>7571</v>
      </c>
      <c r="F16053" s="5">
        <v>125.08030000000001</v>
      </c>
    </row>
    <row r="16054" spans="5:6" x14ac:dyDescent="0.25">
      <c r="E16054" t="s">
        <v>5964</v>
      </c>
      <c r="F16054" s="5">
        <v>125.08030000000001</v>
      </c>
    </row>
    <row r="16055" spans="5:6" x14ac:dyDescent="0.25">
      <c r="E16055" t="s">
        <v>7635</v>
      </c>
      <c r="F16055" s="5">
        <v>125.07400000000001</v>
      </c>
    </row>
    <row r="16056" spans="5:6" x14ac:dyDescent="0.25">
      <c r="E16056" t="s">
        <v>7220</v>
      </c>
      <c r="F16056" s="5">
        <v>125.07400000000001</v>
      </c>
    </row>
    <row r="16057" spans="5:6" x14ac:dyDescent="0.25">
      <c r="E16057" t="s">
        <v>5796</v>
      </c>
      <c r="F16057" s="5">
        <v>125.07400000000001</v>
      </c>
    </row>
    <row r="16058" spans="5:6" x14ac:dyDescent="0.25">
      <c r="E16058" t="s">
        <v>9141</v>
      </c>
      <c r="F16058" s="5">
        <v>125.074</v>
      </c>
    </row>
    <row r="16059" spans="5:6" x14ac:dyDescent="0.25">
      <c r="E16059" t="s">
        <v>2484</v>
      </c>
      <c r="F16059" s="5">
        <v>125.074</v>
      </c>
    </row>
    <row r="16060" spans="5:6" x14ac:dyDescent="0.25">
      <c r="E16060" t="s">
        <v>9539</v>
      </c>
      <c r="F16060" s="5">
        <v>125.06140000000001</v>
      </c>
    </row>
    <row r="16061" spans="5:6" x14ac:dyDescent="0.25">
      <c r="E16061" t="s">
        <v>7205</v>
      </c>
      <c r="F16061" s="5">
        <v>125.06140000000001</v>
      </c>
    </row>
    <row r="16062" spans="5:6" x14ac:dyDescent="0.25">
      <c r="E16062" t="s">
        <v>10409</v>
      </c>
      <c r="F16062" s="5">
        <v>125.0425</v>
      </c>
    </row>
    <row r="16063" spans="5:6" x14ac:dyDescent="0.25">
      <c r="E16063" t="s">
        <v>7913</v>
      </c>
      <c r="F16063" s="5">
        <v>125.03620000000001</v>
      </c>
    </row>
    <row r="16064" spans="5:6" x14ac:dyDescent="0.25">
      <c r="E16064" t="s">
        <v>9621</v>
      </c>
      <c r="F16064" s="5">
        <v>125.0299</v>
      </c>
    </row>
    <row r="16065" spans="5:6" x14ac:dyDescent="0.25">
      <c r="E16065" t="s">
        <v>1573</v>
      </c>
      <c r="F16065" s="5">
        <v>125.01100000000002</v>
      </c>
    </row>
    <row r="16066" spans="5:6" x14ac:dyDescent="0.25">
      <c r="E16066" t="s">
        <v>6595</v>
      </c>
      <c r="F16066" s="5">
        <v>124.97400000000002</v>
      </c>
    </row>
    <row r="16067" spans="5:6" x14ac:dyDescent="0.25">
      <c r="E16067" t="s">
        <v>15068</v>
      </c>
      <c r="F16067" s="5">
        <v>124.8488</v>
      </c>
    </row>
    <row r="16068" spans="5:6" x14ac:dyDescent="0.25">
      <c r="E16068" t="s">
        <v>631</v>
      </c>
      <c r="F16068" s="5">
        <v>124.83659999999998</v>
      </c>
    </row>
    <row r="16069" spans="5:6" x14ac:dyDescent="0.25">
      <c r="E16069" t="s">
        <v>16794</v>
      </c>
      <c r="F16069" s="5">
        <v>124.7484</v>
      </c>
    </row>
    <row r="16070" spans="5:6" x14ac:dyDescent="0.25">
      <c r="E16070" t="s">
        <v>2727</v>
      </c>
      <c r="F16070" s="5">
        <v>124.50470000000001</v>
      </c>
    </row>
    <row r="16071" spans="5:6" x14ac:dyDescent="0.25">
      <c r="E16071" t="s">
        <v>18597</v>
      </c>
      <c r="F16071" s="5">
        <v>124.423</v>
      </c>
    </row>
    <row r="16072" spans="5:6" x14ac:dyDescent="0.25">
      <c r="E16072" t="s">
        <v>7067</v>
      </c>
      <c r="F16072" s="5">
        <v>124.2976</v>
      </c>
    </row>
    <row r="16073" spans="5:6" x14ac:dyDescent="0.25">
      <c r="E16073" t="s">
        <v>14256</v>
      </c>
      <c r="F16073" s="5">
        <v>124.17700000000002</v>
      </c>
    </row>
    <row r="16074" spans="5:6" x14ac:dyDescent="0.25">
      <c r="E16074" t="s">
        <v>12916</v>
      </c>
      <c r="F16074" s="5">
        <v>124.17700000000002</v>
      </c>
    </row>
    <row r="16075" spans="5:6" x14ac:dyDescent="0.25">
      <c r="E16075" t="s">
        <v>5839</v>
      </c>
      <c r="F16075" s="5">
        <v>124.13500000000002</v>
      </c>
    </row>
    <row r="16076" spans="5:6" x14ac:dyDescent="0.25">
      <c r="E16076" t="s">
        <v>18907</v>
      </c>
      <c r="F16076" s="5">
        <v>124.10979999999998</v>
      </c>
    </row>
    <row r="16077" spans="5:6" x14ac:dyDescent="0.25">
      <c r="E16077" t="s">
        <v>17685</v>
      </c>
      <c r="F16077" s="5">
        <v>123.92330000000001</v>
      </c>
    </row>
    <row r="16078" spans="5:6" x14ac:dyDescent="0.25">
      <c r="E16078" t="s">
        <v>4014</v>
      </c>
      <c r="F16078" s="5">
        <v>123.89150000000001</v>
      </c>
    </row>
    <row r="16079" spans="5:6" x14ac:dyDescent="0.25">
      <c r="E16079" t="s">
        <v>18011</v>
      </c>
      <c r="F16079" s="5">
        <v>123.84089999999998</v>
      </c>
    </row>
    <row r="16080" spans="5:6" x14ac:dyDescent="0.25">
      <c r="E16080" t="s">
        <v>18003</v>
      </c>
      <c r="F16080" s="5">
        <v>123.8355</v>
      </c>
    </row>
    <row r="16081" spans="5:6" x14ac:dyDescent="0.25">
      <c r="E16081" t="s">
        <v>14367</v>
      </c>
      <c r="F16081" s="5">
        <v>123.8355</v>
      </c>
    </row>
    <row r="16082" spans="5:6" x14ac:dyDescent="0.25">
      <c r="E16082" t="s">
        <v>4821</v>
      </c>
      <c r="F16082" s="5">
        <v>123.8355</v>
      </c>
    </row>
    <row r="16083" spans="5:6" x14ac:dyDescent="0.25">
      <c r="E16083" t="s">
        <v>2575</v>
      </c>
      <c r="F16083" s="5">
        <v>123.8355</v>
      </c>
    </row>
    <row r="16084" spans="5:6" x14ac:dyDescent="0.25">
      <c r="E16084" t="s">
        <v>10096</v>
      </c>
      <c r="F16084" s="5">
        <v>123.78420000000003</v>
      </c>
    </row>
    <row r="16085" spans="5:6" x14ac:dyDescent="0.25">
      <c r="E16085" t="s">
        <v>16868</v>
      </c>
      <c r="F16085" s="5">
        <v>123.77789999999999</v>
      </c>
    </row>
    <row r="16086" spans="5:6" x14ac:dyDescent="0.25">
      <c r="E16086" t="s">
        <v>18151</v>
      </c>
      <c r="F16086" s="5">
        <v>123.75979999999998</v>
      </c>
    </row>
    <row r="16087" spans="5:6" x14ac:dyDescent="0.25">
      <c r="E16087" t="s">
        <v>6688</v>
      </c>
      <c r="F16087" s="5">
        <v>123.6712</v>
      </c>
    </row>
    <row r="16088" spans="5:6" x14ac:dyDescent="0.25">
      <c r="E16088" t="s">
        <v>7882</v>
      </c>
      <c r="F16088" s="5">
        <v>123.65940000000002</v>
      </c>
    </row>
    <row r="16089" spans="5:6" x14ac:dyDescent="0.25">
      <c r="E16089" t="s">
        <v>9978</v>
      </c>
      <c r="F16089" s="5">
        <v>123.14560000000002</v>
      </c>
    </row>
    <row r="16090" spans="5:6" x14ac:dyDescent="0.25">
      <c r="E16090" t="s">
        <v>5074</v>
      </c>
      <c r="F16090" s="5">
        <v>123.09560000000002</v>
      </c>
    </row>
    <row r="16091" spans="5:6" x14ac:dyDescent="0.25">
      <c r="E16091" t="s">
        <v>14123</v>
      </c>
      <c r="F16091" s="5">
        <v>122.97750000000001</v>
      </c>
    </row>
    <row r="16092" spans="5:6" x14ac:dyDescent="0.25">
      <c r="E16092" t="s">
        <v>15129</v>
      </c>
      <c r="F16092" s="5">
        <v>122.93339999999998</v>
      </c>
    </row>
    <row r="16093" spans="5:6" x14ac:dyDescent="0.25">
      <c r="E16093" t="s">
        <v>13262</v>
      </c>
      <c r="F16093" s="5">
        <v>122.9208</v>
      </c>
    </row>
    <row r="16094" spans="5:6" x14ac:dyDescent="0.25">
      <c r="E16094" t="s">
        <v>3883</v>
      </c>
      <c r="F16094" s="5">
        <v>122.7783</v>
      </c>
    </row>
    <row r="16095" spans="5:6" x14ac:dyDescent="0.25">
      <c r="E16095" t="s">
        <v>12448</v>
      </c>
      <c r="F16095" s="5">
        <v>122.5826</v>
      </c>
    </row>
    <row r="16096" spans="5:6" x14ac:dyDescent="0.25">
      <c r="E16096" t="s">
        <v>9835</v>
      </c>
      <c r="F16096" s="5">
        <v>122.5826</v>
      </c>
    </row>
    <row r="16097" spans="5:6" x14ac:dyDescent="0.25">
      <c r="E16097" t="s">
        <v>14847</v>
      </c>
      <c r="F16097" s="5">
        <v>122.57000000000001</v>
      </c>
    </row>
    <row r="16098" spans="5:6" x14ac:dyDescent="0.25">
      <c r="E16098" t="s">
        <v>12246</v>
      </c>
      <c r="F16098" s="5">
        <v>122.53849999999997</v>
      </c>
    </row>
    <row r="16099" spans="5:6" x14ac:dyDescent="0.25">
      <c r="E16099" t="s">
        <v>3442</v>
      </c>
      <c r="F16099" s="5">
        <v>122.53219999999999</v>
      </c>
    </row>
    <row r="16100" spans="5:6" x14ac:dyDescent="0.25">
      <c r="E16100" t="s">
        <v>1376</v>
      </c>
      <c r="F16100" s="5">
        <v>122.44560000000003</v>
      </c>
    </row>
    <row r="16101" spans="5:6" x14ac:dyDescent="0.25">
      <c r="E16101" t="s">
        <v>12915</v>
      </c>
      <c r="F16101" s="5">
        <v>122.0877</v>
      </c>
    </row>
    <row r="16102" spans="5:6" x14ac:dyDescent="0.25">
      <c r="E16102" t="s">
        <v>18524</v>
      </c>
      <c r="F16102" s="5">
        <v>122.01329999999999</v>
      </c>
    </row>
    <row r="16103" spans="5:6" x14ac:dyDescent="0.25">
      <c r="E16103" t="s">
        <v>17981</v>
      </c>
      <c r="F16103" s="5">
        <v>122.00699999999999</v>
      </c>
    </row>
    <row r="16104" spans="5:6" x14ac:dyDescent="0.25">
      <c r="E16104" t="s">
        <v>1583</v>
      </c>
      <c r="F16104" s="5">
        <v>122.00069999999999</v>
      </c>
    </row>
    <row r="16105" spans="5:6" x14ac:dyDescent="0.25">
      <c r="E16105" t="s">
        <v>14424</v>
      </c>
      <c r="F16105" s="5">
        <v>121.99439999999998</v>
      </c>
    </row>
    <row r="16106" spans="5:6" x14ac:dyDescent="0.25">
      <c r="E16106" t="s">
        <v>17379</v>
      </c>
      <c r="F16106" s="5">
        <v>121.97550000000001</v>
      </c>
    </row>
    <row r="16107" spans="5:6" x14ac:dyDescent="0.25">
      <c r="E16107" t="s">
        <v>12733</v>
      </c>
      <c r="F16107" s="5">
        <v>121.97550000000001</v>
      </c>
    </row>
    <row r="16108" spans="5:6" x14ac:dyDescent="0.25">
      <c r="E16108" t="s">
        <v>12579</v>
      </c>
      <c r="F16108" s="5">
        <v>121.95659999999998</v>
      </c>
    </row>
    <row r="16109" spans="5:6" x14ac:dyDescent="0.25">
      <c r="E16109" t="s">
        <v>18837</v>
      </c>
      <c r="F16109" s="5">
        <v>121.9503</v>
      </c>
    </row>
    <row r="16110" spans="5:6" x14ac:dyDescent="0.25">
      <c r="E16110" t="s">
        <v>13660</v>
      </c>
      <c r="F16110" s="5">
        <v>121.9503</v>
      </c>
    </row>
    <row r="16111" spans="5:6" x14ac:dyDescent="0.25">
      <c r="E16111" t="s">
        <v>2163</v>
      </c>
      <c r="F16111" s="5">
        <v>121.93770000000001</v>
      </c>
    </row>
    <row r="16112" spans="5:6" x14ac:dyDescent="0.25">
      <c r="E16112" t="s">
        <v>7271</v>
      </c>
      <c r="F16112" s="5">
        <v>121.8999</v>
      </c>
    </row>
    <row r="16113" spans="5:6" x14ac:dyDescent="0.25">
      <c r="E16113" t="s">
        <v>2458</v>
      </c>
      <c r="F16113" s="5">
        <v>121.8999</v>
      </c>
    </row>
    <row r="16114" spans="5:6" x14ac:dyDescent="0.25">
      <c r="E16114" t="s">
        <v>9832</v>
      </c>
      <c r="F16114" s="5">
        <v>121.89359999999999</v>
      </c>
    </row>
    <row r="16115" spans="5:6" x14ac:dyDescent="0.25">
      <c r="E16115" t="s">
        <v>9352</v>
      </c>
      <c r="F16115" s="5">
        <v>121.89359999999999</v>
      </c>
    </row>
    <row r="16116" spans="5:6" x14ac:dyDescent="0.25">
      <c r="E16116" t="s">
        <v>16593</v>
      </c>
      <c r="F16116" s="5">
        <v>121.83100000000002</v>
      </c>
    </row>
    <row r="16117" spans="5:6" x14ac:dyDescent="0.25">
      <c r="E16117" t="s">
        <v>17615</v>
      </c>
      <c r="F16117" s="5">
        <v>121.66840000000001</v>
      </c>
    </row>
    <row r="16118" spans="5:6" x14ac:dyDescent="0.25">
      <c r="E16118" t="s">
        <v>9668</v>
      </c>
      <c r="F16118" s="5">
        <v>121.1361</v>
      </c>
    </row>
    <row r="16119" spans="5:6" x14ac:dyDescent="0.25">
      <c r="E16119" t="s">
        <v>15119</v>
      </c>
      <c r="F16119" s="5">
        <v>121.12890000000002</v>
      </c>
    </row>
    <row r="16120" spans="5:6" x14ac:dyDescent="0.25">
      <c r="E16120" t="s">
        <v>9809</v>
      </c>
      <c r="F16120" s="5">
        <v>121.12890000000002</v>
      </c>
    </row>
    <row r="16121" spans="5:6" x14ac:dyDescent="0.25">
      <c r="E16121" t="s">
        <v>18638</v>
      </c>
      <c r="F16121" s="5">
        <v>121.10499999999998</v>
      </c>
    </row>
    <row r="16122" spans="5:6" x14ac:dyDescent="0.25">
      <c r="E16122" t="s">
        <v>15856</v>
      </c>
      <c r="F16122" s="5">
        <v>121.07429999999999</v>
      </c>
    </row>
    <row r="16123" spans="5:6" x14ac:dyDescent="0.25">
      <c r="E16123" t="s">
        <v>14032</v>
      </c>
      <c r="F16123" s="5">
        <v>121.07429999999999</v>
      </c>
    </row>
    <row r="16124" spans="5:6" x14ac:dyDescent="0.25">
      <c r="E16124" t="s">
        <v>8083</v>
      </c>
      <c r="F16124" s="5">
        <v>121.07429999999999</v>
      </c>
    </row>
    <row r="16125" spans="5:6" x14ac:dyDescent="0.25">
      <c r="E16125" t="s">
        <v>7661</v>
      </c>
      <c r="F16125" s="5">
        <v>121.07429999999999</v>
      </c>
    </row>
    <row r="16126" spans="5:6" x14ac:dyDescent="0.25">
      <c r="E16126" t="s">
        <v>4728</v>
      </c>
      <c r="F16126" s="5">
        <v>121.07429999999999</v>
      </c>
    </row>
    <row r="16127" spans="5:6" x14ac:dyDescent="0.25">
      <c r="E16127" t="s">
        <v>15208</v>
      </c>
      <c r="F16127" s="5">
        <v>121.04870000000001</v>
      </c>
    </row>
    <row r="16128" spans="5:6" x14ac:dyDescent="0.25">
      <c r="E16128" t="s">
        <v>16318</v>
      </c>
      <c r="F16128" s="5">
        <v>120.97389999999999</v>
      </c>
    </row>
    <row r="16129" spans="5:6" x14ac:dyDescent="0.25">
      <c r="E16129" t="s">
        <v>2262</v>
      </c>
      <c r="F16129" s="5">
        <v>120.96320000000003</v>
      </c>
    </row>
    <row r="16130" spans="5:6" x14ac:dyDescent="0.25">
      <c r="E16130" t="s">
        <v>7318</v>
      </c>
      <c r="F16130" s="5">
        <v>120.93019999999997</v>
      </c>
    </row>
    <row r="16131" spans="5:6" x14ac:dyDescent="0.25">
      <c r="E16131" t="s">
        <v>11801</v>
      </c>
      <c r="F16131" s="5">
        <v>120.79100000000001</v>
      </c>
    </row>
    <row r="16132" spans="5:6" x14ac:dyDescent="0.25">
      <c r="E16132" t="s">
        <v>10358</v>
      </c>
      <c r="F16132" s="5">
        <v>120.7657</v>
      </c>
    </row>
    <row r="16133" spans="5:6" x14ac:dyDescent="0.25">
      <c r="E16133" t="s">
        <v>16741</v>
      </c>
      <c r="F16133" s="5">
        <v>120.5735</v>
      </c>
    </row>
    <row r="16134" spans="5:6" x14ac:dyDescent="0.25">
      <c r="E16134" t="s">
        <v>2176</v>
      </c>
      <c r="F16134" s="5">
        <v>120.54119999999999</v>
      </c>
    </row>
    <row r="16135" spans="5:6" x14ac:dyDescent="0.25">
      <c r="E16135" t="s">
        <v>10491</v>
      </c>
      <c r="F16135" s="5">
        <v>120.23530000000001</v>
      </c>
    </row>
    <row r="16136" spans="5:6" x14ac:dyDescent="0.25">
      <c r="E16136" t="s">
        <v>12141</v>
      </c>
      <c r="F16136" s="5">
        <v>120.1219</v>
      </c>
    </row>
    <row r="16137" spans="5:6" x14ac:dyDescent="0.25">
      <c r="E16137" t="s">
        <v>9525</v>
      </c>
      <c r="F16137" s="5">
        <v>120.0912</v>
      </c>
    </row>
    <row r="16138" spans="5:6" x14ac:dyDescent="0.25">
      <c r="E16138" t="s">
        <v>17834</v>
      </c>
      <c r="F16138" s="5">
        <v>119.94630000000001</v>
      </c>
    </row>
    <row r="16139" spans="5:6" x14ac:dyDescent="0.25">
      <c r="E16139" t="s">
        <v>1775</v>
      </c>
      <c r="F16139" s="5">
        <v>119.80970000000001</v>
      </c>
    </row>
    <row r="16140" spans="5:6" x14ac:dyDescent="0.25">
      <c r="E16140" t="s">
        <v>6843</v>
      </c>
      <c r="F16140" s="5">
        <v>119.7184</v>
      </c>
    </row>
    <row r="16141" spans="5:6" x14ac:dyDescent="0.25">
      <c r="E16141" t="s">
        <v>9192</v>
      </c>
      <c r="F16141" s="5">
        <v>119.50060000000002</v>
      </c>
    </row>
    <row r="16142" spans="5:6" x14ac:dyDescent="0.25">
      <c r="E16142" t="s">
        <v>9757</v>
      </c>
      <c r="F16142" s="5">
        <v>119.43249999999999</v>
      </c>
    </row>
    <row r="16143" spans="5:6" x14ac:dyDescent="0.25">
      <c r="E16143" t="s">
        <v>16423</v>
      </c>
      <c r="F16143" s="5">
        <v>119.25240000000005</v>
      </c>
    </row>
    <row r="16144" spans="5:6" x14ac:dyDescent="0.25">
      <c r="E16144" t="s">
        <v>16067</v>
      </c>
      <c r="F16144" s="5">
        <v>119.12300000000002</v>
      </c>
    </row>
    <row r="16145" spans="5:6" x14ac:dyDescent="0.25">
      <c r="E16145" t="s">
        <v>14715</v>
      </c>
      <c r="F16145" s="5">
        <v>118.88960000000002</v>
      </c>
    </row>
    <row r="16146" spans="5:6" x14ac:dyDescent="0.25">
      <c r="E16146" t="s">
        <v>3483</v>
      </c>
      <c r="F16146" s="5">
        <v>118.88960000000002</v>
      </c>
    </row>
    <row r="16147" spans="5:6" x14ac:dyDescent="0.25">
      <c r="E16147" t="s">
        <v>8728</v>
      </c>
      <c r="F16147" s="5">
        <v>118.87700000000001</v>
      </c>
    </row>
    <row r="16148" spans="5:6" x14ac:dyDescent="0.25">
      <c r="E16148" t="s">
        <v>7252</v>
      </c>
      <c r="F16148" s="5">
        <v>118.85809999999998</v>
      </c>
    </row>
    <row r="16149" spans="5:6" x14ac:dyDescent="0.25">
      <c r="E16149" t="s">
        <v>17025</v>
      </c>
      <c r="F16149" s="5">
        <v>118.85180000000001</v>
      </c>
    </row>
    <row r="16150" spans="5:6" x14ac:dyDescent="0.25">
      <c r="E16150" t="s">
        <v>13633</v>
      </c>
      <c r="F16150" s="5">
        <v>118.85180000000001</v>
      </c>
    </row>
    <row r="16151" spans="5:6" x14ac:dyDescent="0.25">
      <c r="E16151" t="s">
        <v>16528</v>
      </c>
      <c r="F16151" s="5">
        <v>118.8203</v>
      </c>
    </row>
    <row r="16152" spans="5:6" x14ac:dyDescent="0.25">
      <c r="E16152" t="s">
        <v>3030</v>
      </c>
      <c r="F16152" s="5">
        <v>118.81399999999999</v>
      </c>
    </row>
    <row r="16153" spans="5:6" x14ac:dyDescent="0.25">
      <c r="E16153" t="s">
        <v>15543</v>
      </c>
      <c r="F16153" s="5">
        <v>118.80820000000001</v>
      </c>
    </row>
    <row r="16154" spans="5:6" x14ac:dyDescent="0.25">
      <c r="E16154" t="s">
        <v>11419</v>
      </c>
      <c r="F16154" s="5">
        <v>118.8014</v>
      </c>
    </row>
    <row r="16155" spans="5:6" x14ac:dyDescent="0.25">
      <c r="E16155" t="s">
        <v>12979</v>
      </c>
      <c r="F16155" s="5">
        <v>118.7825</v>
      </c>
    </row>
    <row r="16156" spans="5:6" x14ac:dyDescent="0.25">
      <c r="E16156" t="s">
        <v>10415</v>
      </c>
      <c r="F16156" s="5">
        <v>118.77619999999999</v>
      </c>
    </row>
    <row r="16157" spans="5:6" x14ac:dyDescent="0.25">
      <c r="E16157" t="s">
        <v>9382</v>
      </c>
      <c r="F16157" s="5">
        <v>118.76990000000001</v>
      </c>
    </row>
    <row r="16158" spans="5:6" x14ac:dyDescent="0.25">
      <c r="E16158" t="s">
        <v>7748</v>
      </c>
      <c r="F16158" s="5">
        <v>118.76990000000001</v>
      </c>
    </row>
    <row r="16159" spans="5:6" x14ac:dyDescent="0.25">
      <c r="E16159" t="s">
        <v>8229</v>
      </c>
      <c r="F16159" s="5">
        <v>118.76990000000001</v>
      </c>
    </row>
    <row r="16160" spans="5:6" x14ac:dyDescent="0.25">
      <c r="E16160" t="s">
        <v>5707</v>
      </c>
      <c r="F16160" s="5">
        <v>118.70389999999999</v>
      </c>
    </row>
    <row r="16161" spans="5:6" x14ac:dyDescent="0.25">
      <c r="E16161" t="s">
        <v>3712</v>
      </c>
      <c r="F16161" s="5">
        <v>118.63460000000002</v>
      </c>
    </row>
    <row r="16162" spans="5:6" x14ac:dyDescent="0.25">
      <c r="E16162" t="s">
        <v>4774</v>
      </c>
      <c r="F16162" s="5">
        <v>118.46319999999999</v>
      </c>
    </row>
    <row r="16163" spans="5:6" x14ac:dyDescent="0.25">
      <c r="E16163" t="s">
        <v>14092</v>
      </c>
      <c r="F16163" s="5">
        <v>118.40960000000001</v>
      </c>
    </row>
    <row r="16164" spans="5:6" x14ac:dyDescent="0.25">
      <c r="E16164" t="s">
        <v>18734</v>
      </c>
      <c r="F16164" s="5">
        <v>118.31510000000002</v>
      </c>
    </row>
    <row r="16165" spans="5:6" x14ac:dyDescent="0.25">
      <c r="E16165" t="s">
        <v>5172</v>
      </c>
      <c r="F16165" s="5">
        <v>118.22020000000002</v>
      </c>
    </row>
    <row r="16166" spans="5:6" x14ac:dyDescent="0.25">
      <c r="E16166" t="s">
        <v>1686</v>
      </c>
      <c r="F16166" s="5">
        <v>117.77500000000001</v>
      </c>
    </row>
    <row r="16167" spans="5:6" x14ac:dyDescent="0.25">
      <c r="E16167" t="s">
        <v>9999</v>
      </c>
      <c r="F16167" s="5">
        <v>117.58739999999997</v>
      </c>
    </row>
    <row r="16168" spans="5:6" x14ac:dyDescent="0.25">
      <c r="E16168" t="s">
        <v>1015</v>
      </c>
      <c r="F16168" s="5">
        <v>117.5498</v>
      </c>
    </row>
    <row r="16169" spans="5:6" x14ac:dyDescent="0.25">
      <c r="E16169" t="s">
        <v>8466</v>
      </c>
      <c r="F16169" s="5">
        <v>117.34900000000002</v>
      </c>
    </row>
    <row r="16170" spans="5:6" x14ac:dyDescent="0.25">
      <c r="E16170" t="s">
        <v>2247</v>
      </c>
      <c r="F16170" s="5">
        <v>117.26159999999999</v>
      </c>
    </row>
    <row r="16171" spans="5:6" x14ac:dyDescent="0.25">
      <c r="E16171" t="s">
        <v>8377</v>
      </c>
      <c r="F16171" s="5">
        <v>117.0996</v>
      </c>
    </row>
    <row r="16172" spans="5:6" x14ac:dyDescent="0.25">
      <c r="E16172" t="s">
        <v>9753</v>
      </c>
      <c r="F16172" s="5">
        <v>117.02420000000001</v>
      </c>
    </row>
    <row r="16173" spans="5:6" x14ac:dyDescent="0.25">
      <c r="E16173" t="s">
        <v>1306</v>
      </c>
      <c r="F16173" s="5">
        <v>116.99899999999998</v>
      </c>
    </row>
    <row r="16174" spans="5:6" x14ac:dyDescent="0.25">
      <c r="E16174" t="s">
        <v>8468</v>
      </c>
      <c r="F16174" s="5">
        <v>116.9667</v>
      </c>
    </row>
    <row r="16175" spans="5:6" x14ac:dyDescent="0.25">
      <c r="E16175" t="s">
        <v>18330</v>
      </c>
      <c r="F16175" s="5">
        <v>116.8793</v>
      </c>
    </row>
    <row r="16176" spans="5:6" x14ac:dyDescent="0.25">
      <c r="E16176" t="s">
        <v>12587</v>
      </c>
      <c r="F16176" s="5">
        <v>116.80449999999999</v>
      </c>
    </row>
    <row r="16177" spans="5:6" x14ac:dyDescent="0.25">
      <c r="E16177" t="s">
        <v>12060</v>
      </c>
      <c r="F16177" s="5">
        <v>116.79820000000001</v>
      </c>
    </row>
    <row r="16178" spans="5:6" x14ac:dyDescent="0.25">
      <c r="E16178" t="s">
        <v>781</v>
      </c>
      <c r="F16178" s="5">
        <v>116.7856</v>
      </c>
    </row>
    <row r="16179" spans="5:6" x14ac:dyDescent="0.25">
      <c r="E16179" t="s">
        <v>7317</v>
      </c>
      <c r="F16179" s="5">
        <v>116.5752</v>
      </c>
    </row>
    <row r="16180" spans="5:6" x14ac:dyDescent="0.25">
      <c r="E16180" t="s">
        <v>1563</v>
      </c>
      <c r="F16180" s="5">
        <v>116.38550000000002</v>
      </c>
    </row>
    <row r="16181" spans="5:6" x14ac:dyDescent="0.25">
      <c r="E16181" t="s">
        <v>18545</v>
      </c>
      <c r="F16181" s="5">
        <v>116.00620000000002</v>
      </c>
    </row>
    <row r="16182" spans="5:6" x14ac:dyDescent="0.25">
      <c r="E16182" t="s">
        <v>4068</v>
      </c>
      <c r="F16182" s="5">
        <v>115.92099999999999</v>
      </c>
    </row>
    <row r="16183" spans="5:6" x14ac:dyDescent="0.25">
      <c r="E16183" t="s">
        <v>10991</v>
      </c>
      <c r="F16183" s="5">
        <v>115.9098</v>
      </c>
    </row>
    <row r="16184" spans="5:6" x14ac:dyDescent="0.25">
      <c r="E16184" t="s">
        <v>660</v>
      </c>
      <c r="F16184" s="5">
        <v>115.8417</v>
      </c>
    </row>
    <row r="16185" spans="5:6" x14ac:dyDescent="0.25">
      <c r="E16185" t="s">
        <v>10309</v>
      </c>
      <c r="F16185" s="5">
        <v>115.76590000000002</v>
      </c>
    </row>
    <row r="16186" spans="5:6" x14ac:dyDescent="0.25">
      <c r="E16186" t="s">
        <v>9098</v>
      </c>
      <c r="F16186" s="5">
        <v>115.76590000000002</v>
      </c>
    </row>
    <row r="16187" spans="5:6" x14ac:dyDescent="0.25">
      <c r="E16187" t="s">
        <v>7584</v>
      </c>
      <c r="F16187" s="5">
        <v>115.73439999999998</v>
      </c>
    </row>
    <row r="16188" spans="5:6" x14ac:dyDescent="0.25">
      <c r="E16188" t="s">
        <v>7280</v>
      </c>
      <c r="F16188" s="5">
        <v>115.69030000000001</v>
      </c>
    </row>
    <row r="16189" spans="5:6" x14ac:dyDescent="0.25">
      <c r="E16189" t="s">
        <v>7733</v>
      </c>
      <c r="F16189" s="5">
        <v>115.69030000000001</v>
      </c>
    </row>
    <row r="16190" spans="5:6" x14ac:dyDescent="0.25">
      <c r="E16190" t="s">
        <v>5427</v>
      </c>
      <c r="F16190" s="5">
        <v>115.69030000000001</v>
      </c>
    </row>
    <row r="16191" spans="5:6" x14ac:dyDescent="0.25">
      <c r="E16191" t="s">
        <v>16625</v>
      </c>
      <c r="F16191" s="5">
        <v>115.68400000000001</v>
      </c>
    </row>
    <row r="16192" spans="5:6" x14ac:dyDescent="0.25">
      <c r="E16192" t="s">
        <v>17953</v>
      </c>
      <c r="F16192" s="5">
        <v>115.67140000000001</v>
      </c>
    </row>
    <row r="16193" spans="5:6" x14ac:dyDescent="0.25">
      <c r="E16193" t="s">
        <v>18042</v>
      </c>
      <c r="F16193" s="5">
        <v>115.67139999999999</v>
      </c>
    </row>
    <row r="16194" spans="5:6" x14ac:dyDescent="0.25">
      <c r="E16194" t="s">
        <v>2687</v>
      </c>
      <c r="F16194" s="5">
        <v>115.67139999999998</v>
      </c>
    </row>
    <row r="16195" spans="5:6" x14ac:dyDescent="0.25">
      <c r="E16195" t="s">
        <v>13458</v>
      </c>
      <c r="F16195" s="5">
        <v>115.65880000000001</v>
      </c>
    </row>
    <row r="16196" spans="5:6" x14ac:dyDescent="0.25">
      <c r="E16196" t="s">
        <v>1644</v>
      </c>
      <c r="F16196" s="5">
        <v>115.6525</v>
      </c>
    </row>
    <row r="16197" spans="5:6" x14ac:dyDescent="0.25">
      <c r="E16197" t="s">
        <v>8421</v>
      </c>
      <c r="F16197" s="5">
        <v>115.64020000000001</v>
      </c>
    </row>
    <row r="16198" spans="5:6" x14ac:dyDescent="0.25">
      <c r="E16198" t="s">
        <v>4955</v>
      </c>
      <c r="F16198" s="5">
        <v>115.63990000000001</v>
      </c>
    </row>
    <row r="16199" spans="5:6" x14ac:dyDescent="0.25">
      <c r="E16199" t="s">
        <v>6585</v>
      </c>
      <c r="F16199" s="5">
        <v>115.6336</v>
      </c>
    </row>
    <row r="16200" spans="5:6" x14ac:dyDescent="0.25">
      <c r="E16200" t="s">
        <v>3975</v>
      </c>
      <c r="F16200" s="5">
        <v>115.6336</v>
      </c>
    </row>
    <row r="16201" spans="5:6" x14ac:dyDescent="0.25">
      <c r="E16201" t="s">
        <v>18223</v>
      </c>
      <c r="F16201" s="5">
        <v>115.62769999999998</v>
      </c>
    </row>
    <row r="16202" spans="5:6" x14ac:dyDescent="0.25">
      <c r="E16202" t="s">
        <v>14943</v>
      </c>
      <c r="F16202" s="5">
        <v>115.2954</v>
      </c>
    </row>
    <row r="16203" spans="5:6" x14ac:dyDescent="0.25">
      <c r="E16203" t="s">
        <v>13304</v>
      </c>
      <c r="F16203" s="5">
        <v>115.2773</v>
      </c>
    </row>
    <row r="16204" spans="5:6" x14ac:dyDescent="0.25">
      <c r="E16204" t="s">
        <v>15113</v>
      </c>
      <c r="F16204" s="5">
        <v>115.03720000000001</v>
      </c>
    </row>
    <row r="16205" spans="5:6" x14ac:dyDescent="0.25">
      <c r="E16205" t="s">
        <v>15058</v>
      </c>
      <c r="F16205" s="5">
        <v>115.0076</v>
      </c>
    </row>
    <row r="16206" spans="5:6" x14ac:dyDescent="0.25">
      <c r="E16206" t="s">
        <v>7449</v>
      </c>
      <c r="F16206" s="5">
        <v>114.97700000000003</v>
      </c>
    </row>
    <row r="16207" spans="5:6" x14ac:dyDescent="0.25">
      <c r="E16207" t="s">
        <v>925</v>
      </c>
      <c r="F16207" s="5">
        <v>114.97700000000003</v>
      </c>
    </row>
    <row r="16208" spans="5:6" x14ac:dyDescent="0.25">
      <c r="E16208" t="s">
        <v>17870</v>
      </c>
      <c r="F16208" s="5">
        <v>114.96010000000003</v>
      </c>
    </row>
    <row r="16209" spans="5:6" x14ac:dyDescent="0.25">
      <c r="E16209" t="s">
        <v>18027</v>
      </c>
      <c r="F16209" s="5">
        <v>114.95150000000001</v>
      </c>
    </row>
    <row r="16210" spans="5:6" x14ac:dyDescent="0.25">
      <c r="E16210" t="s">
        <v>18508</v>
      </c>
      <c r="F16210" s="5">
        <v>114.88300000000001</v>
      </c>
    </row>
    <row r="16211" spans="5:6" x14ac:dyDescent="0.25">
      <c r="E16211" t="s">
        <v>15555</v>
      </c>
      <c r="F16211" s="5">
        <v>114.78830000000002</v>
      </c>
    </row>
    <row r="16212" spans="5:6" x14ac:dyDescent="0.25">
      <c r="E16212" t="s">
        <v>9569</v>
      </c>
      <c r="F16212" s="5">
        <v>114.53790000000001</v>
      </c>
    </row>
    <row r="16213" spans="5:6" x14ac:dyDescent="0.25">
      <c r="E16213" t="s">
        <v>5322</v>
      </c>
      <c r="F16213" s="5">
        <v>114.46980000000001</v>
      </c>
    </row>
    <row r="16214" spans="5:6" x14ac:dyDescent="0.25">
      <c r="E16214" t="s">
        <v>16619</v>
      </c>
      <c r="F16214" s="5">
        <v>114.43860000000001</v>
      </c>
    </row>
    <row r="16215" spans="5:6" x14ac:dyDescent="0.25">
      <c r="E16215" t="s">
        <v>670</v>
      </c>
      <c r="F16215" s="5">
        <v>113.9312</v>
      </c>
    </row>
    <row r="16216" spans="5:6" x14ac:dyDescent="0.25">
      <c r="E16216" t="s">
        <v>1570</v>
      </c>
      <c r="F16216" s="5">
        <v>113.9312</v>
      </c>
    </row>
    <row r="16217" spans="5:6" x14ac:dyDescent="0.25">
      <c r="E16217" t="s">
        <v>13734</v>
      </c>
      <c r="F16217" s="5">
        <v>113.85560000000001</v>
      </c>
    </row>
    <row r="16218" spans="5:6" x14ac:dyDescent="0.25">
      <c r="E16218" t="s">
        <v>11443</v>
      </c>
      <c r="F16218" s="5">
        <v>113.8505</v>
      </c>
    </row>
    <row r="16219" spans="5:6" x14ac:dyDescent="0.25">
      <c r="E16219" t="s">
        <v>16527</v>
      </c>
      <c r="F16219" s="5">
        <v>113.79400000000001</v>
      </c>
    </row>
    <row r="16220" spans="5:6" x14ac:dyDescent="0.25">
      <c r="E16220" t="s">
        <v>16782</v>
      </c>
      <c r="F16220" s="5">
        <v>113.79340000000001</v>
      </c>
    </row>
    <row r="16221" spans="5:6" x14ac:dyDescent="0.25">
      <c r="E16221" t="s">
        <v>16678</v>
      </c>
      <c r="F16221" s="5">
        <v>113.45820000000001</v>
      </c>
    </row>
    <row r="16222" spans="5:6" x14ac:dyDescent="0.25">
      <c r="E16222" t="s">
        <v>11358</v>
      </c>
      <c r="F16222" s="5">
        <v>113.40559999999999</v>
      </c>
    </row>
    <row r="16223" spans="5:6" x14ac:dyDescent="0.25">
      <c r="E16223" t="s">
        <v>18949</v>
      </c>
      <c r="F16223" s="5">
        <v>113.19890000000001</v>
      </c>
    </row>
    <row r="16224" spans="5:6" x14ac:dyDescent="0.25">
      <c r="E16224" t="s">
        <v>16136</v>
      </c>
      <c r="F16224" s="5">
        <v>113.1674</v>
      </c>
    </row>
    <row r="16225" spans="5:6" x14ac:dyDescent="0.25">
      <c r="E16225" t="s">
        <v>13175</v>
      </c>
      <c r="F16225" s="5">
        <v>112.86070000000001</v>
      </c>
    </row>
    <row r="16226" spans="5:6" x14ac:dyDescent="0.25">
      <c r="E16226" t="s">
        <v>1538</v>
      </c>
      <c r="F16226" s="5">
        <v>112.79989999999999</v>
      </c>
    </row>
    <row r="16227" spans="5:6" x14ac:dyDescent="0.25">
      <c r="E16227" t="s">
        <v>9608</v>
      </c>
      <c r="F16227" s="5">
        <v>112.64220000000002</v>
      </c>
    </row>
    <row r="16228" spans="5:6" x14ac:dyDescent="0.25">
      <c r="E16228" t="s">
        <v>2673</v>
      </c>
      <c r="F16228" s="5">
        <v>112.64220000000002</v>
      </c>
    </row>
    <row r="16229" spans="5:6" x14ac:dyDescent="0.25">
      <c r="E16229" t="s">
        <v>17669</v>
      </c>
      <c r="F16229" s="5">
        <v>112.6422</v>
      </c>
    </row>
    <row r="16230" spans="5:6" x14ac:dyDescent="0.25">
      <c r="E16230" t="s">
        <v>8884</v>
      </c>
      <c r="F16230" s="5">
        <v>112.6422</v>
      </c>
    </row>
    <row r="16231" spans="5:6" x14ac:dyDescent="0.25">
      <c r="E16231" t="s">
        <v>5821</v>
      </c>
      <c r="F16231" s="5">
        <v>112.6422</v>
      </c>
    </row>
    <row r="16232" spans="5:6" x14ac:dyDescent="0.25">
      <c r="E16232" t="s">
        <v>2213</v>
      </c>
      <c r="F16232" s="5">
        <v>112.6422</v>
      </c>
    </row>
    <row r="16233" spans="5:6" x14ac:dyDescent="0.25">
      <c r="E16233" t="s">
        <v>3445</v>
      </c>
      <c r="F16233" s="5">
        <v>112.6422</v>
      </c>
    </row>
    <row r="16234" spans="5:6" x14ac:dyDescent="0.25">
      <c r="E16234" t="s">
        <v>16061</v>
      </c>
      <c r="F16234" s="5">
        <v>112.6233</v>
      </c>
    </row>
    <row r="16235" spans="5:6" x14ac:dyDescent="0.25">
      <c r="E16235" t="s">
        <v>18668</v>
      </c>
      <c r="F16235" s="5">
        <v>112.59180000000001</v>
      </c>
    </row>
    <row r="16236" spans="5:6" x14ac:dyDescent="0.25">
      <c r="E16236" t="s">
        <v>4997</v>
      </c>
      <c r="F16236" s="5">
        <v>112.59180000000001</v>
      </c>
    </row>
    <row r="16237" spans="5:6" x14ac:dyDescent="0.25">
      <c r="E16237" t="s">
        <v>14557</v>
      </c>
      <c r="F16237" s="5">
        <v>112.56660000000001</v>
      </c>
    </row>
    <row r="16238" spans="5:6" x14ac:dyDescent="0.25">
      <c r="E16238" t="s">
        <v>13299</v>
      </c>
      <c r="F16238" s="5">
        <v>112.56660000000001</v>
      </c>
    </row>
    <row r="16239" spans="5:6" x14ac:dyDescent="0.25">
      <c r="E16239" t="s">
        <v>10294</v>
      </c>
      <c r="F16239" s="5">
        <v>112.56660000000001</v>
      </c>
    </row>
    <row r="16240" spans="5:6" x14ac:dyDescent="0.25">
      <c r="E16240" t="s">
        <v>9368</v>
      </c>
      <c r="F16240" s="5">
        <v>112.56660000000001</v>
      </c>
    </row>
    <row r="16241" spans="5:6" x14ac:dyDescent="0.25">
      <c r="E16241" t="s">
        <v>4626</v>
      </c>
      <c r="F16241" s="5">
        <v>112.56660000000001</v>
      </c>
    </row>
    <row r="16242" spans="5:6" x14ac:dyDescent="0.25">
      <c r="E16242" t="s">
        <v>876</v>
      </c>
      <c r="F16242" s="5">
        <v>112.56660000000001</v>
      </c>
    </row>
    <row r="16243" spans="5:6" x14ac:dyDescent="0.25">
      <c r="E16243" t="s">
        <v>17458</v>
      </c>
      <c r="F16243" s="5">
        <v>112.56659999999999</v>
      </c>
    </row>
    <row r="16244" spans="5:6" x14ac:dyDescent="0.25">
      <c r="E16244" t="s">
        <v>8190</v>
      </c>
      <c r="F16244" s="5">
        <v>112.56659999999999</v>
      </c>
    </row>
    <row r="16245" spans="5:6" x14ac:dyDescent="0.25">
      <c r="E16245" t="s">
        <v>12049</v>
      </c>
      <c r="F16245" s="5">
        <v>112.56030000000001</v>
      </c>
    </row>
    <row r="16246" spans="5:6" x14ac:dyDescent="0.25">
      <c r="E16246" t="s">
        <v>17112</v>
      </c>
      <c r="F16246" s="5">
        <v>112.554</v>
      </c>
    </row>
    <row r="16247" spans="5:6" x14ac:dyDescent="0.25">
      <c r="E16247" t="s">
        <v>15495</v>
      </c>
      <c r="F16247" s="5">
        <v>112.53510000000001</v>
      </c>
    </row>
    <row r="16248" spans="5:6" x14ac:dyDescent="0.25">
      <c r="E16248" t="s">
        <v>6632</v>
      </c>
      <c r="F16248" s="5">
        <v>112.53510000000001</v>
      </c>
    </row>
    <row r="16249" spans="5:6" x14ac:dyDescent="0.25">
      <c r="E16249" t="s">
        <v>2157</v>
      </c>
      <c r="F16249" s="5">
        <v>112.53510000000001</v>
      </c>
    </row>
    <row r="16250" spans="5:6" x14ac:dyDescent="0.25">
      <c r="E16250" t="s">
        <v>18606</v>
      </c>
      <c r="F16250" s="5">
        <v>112.52249999999999</v>
      </c>
    </row>
    <row r="16251" spans="5:6" x14ac:dyDescent="0.25">
      <c r="E16251" t="s">
        <v>16520</v>
      </c>
      <c r="F16251" s="5">
        <v>112.51620000000001</v>
      </c>
    </row>
    <row r="16252" spans="5:6" x14ac:dyDescent="0.25">
      <c r="E16252" t="s">
        <v>11457</v>
      </c>
      <c r="F16252" s="5">
        <v>112.5099</v>
      </c>
    </row>
    <row r="16253" spans="5:6" x14ac:dyDescent="0.25">
      <c r="E16253" t="s">
        <v>9375</v>
      </c>
      <c r="F16253" s="5">
        <v>112.50360000000002</v>
      </c>
    </row>
    <row r="16254" spans="5:6" x14ac:dyDescent="0.25">
      <c r="E16254" t="s">
        <v>18970</v>
      </c>
      <c r="F16254" s="5">
        <v>112.491</v>
      </c>
    </row>
    <row r="16255" spans="5:6" x14ac:dyDescent="0.25">
      <c r="E16255" t="s">
        <v>3651</v>
      </c>
      <c r="F16255" s="5">
        <v>112.37289999999999</v>
      </c>
    </row>
    <row r="16256" spans="5:6" x14ac:dyDescent="0.25">
      <c r="E16256" t="s">
        <v>14278</v>
      </c>
      <c r="F16256" s="5">
        <v>112.21889999999999</v>
      </c>
    </row>
    <row r="16257" spans="5:6" x14ac:dyDescent="0.25">
      <c r="E16257" t="s">
        <v>1199</v>
      </c>
      <c r="F16257" s="5">
        <v>112.02879999999999</v>
      </c>
    </row>
    <row r="16258" spans="5:6" x14ac:dyDescent="0.25">
      <c r="E16258" t="s">
        <v>2366</v>
      </c>
      <c r="F16258" s="5">
        <v>112.01620000000001</v>
      </c>
    </row>
    <row r="16259" spans="5:6" x14ac:dyDescent="0.25">
      <c r="E16259" t="s">
        <v>811</v>
      </c>
      <c r="F16259" s="5">
        <v>112.01620000000001</v>
      </c>
    </row>
    <row r="16260" spans="5:6" x14ac:dyDescent="0.25">
      <c r="E16260" t="s">
        <v>6457</v>
      </c>
      <c r="F16260" s="5">
        <v>112.00359999999998</v>
      </c>
    </row>
    <row r="16261" spans="5:6" x14ac:dyDescent="0.25">
      <c r="E16261" t="s">
        <v>9045</v>
      </c>
      <c r="F16261" s="5">
        <v>111.9345</v>
      </c>
    </row>
    <row r="16262" spans="5:6" x14ac:dyDescent="0.25">
      <c r="E16262" t="s">
        <v>965</v>
      </c>
      <c r="F16262" s="5">
        <v>111.91540000000002</v>
      </c>
    </row>
    <row r="16263" spans="5:6" x14ac:dyDescent="0.25">
      <c r="E16263" t="s">
        <v>4093</v>
      </c>
      <c r="F16263" s="5">
        <v>111.75930000000005</v>
      </c>
    </row>
    <row r="16264" spans="5:6" x14ac:dyDescent="0.25">
      <c r="E16264" t="s">
        <v>6233</v>
      </c>
      <c r="F16264" s="5">
        <v>111.74780000000003</v>
      </c>
    </row>
    <row r="16265" spans="5:6" x14ac:dyDescent="0.25">
      <c r="E16265" t="s">
        <v>13049</v>
      </c>
      <c r="F16265" s="5">
        <v>111.37089999999998</v>
      </c>
    </row>
    <row r="16266" spans="5:6" x14ac:dyDescent="0.25">
      <c r="E16266" t="s">
        <v>2368</v>
      </c>
      <c r="F16266" s="5">
        <v>111.35910000000001</v>
      </c>
    </row>
    <row r="16267" spans="5:6" x14ac:dyDescent="0.25">
      <c r="E16267" t="s">
        <v>2231</v>
      </c>
      <c r="F16267" s="5">
        <v>111.26419999999999</v>
      </c>
    </row>
    <row r="16268" spans="5:6" x14ac:dyDescent="0.25">
      <c r="E16268" t="s">
        <v>16590</v>
      </c>
      <c r="F16268" s="5">
        <v>111.15660000000003</v>
      </c>
    </row>
    <row r="16269" spans="5:6" x14ac:dyDescent="0.25">
      <c r="E16269" t="s">
        <v>5937</v>
      </c>
      <c r="F16269" s="5">
        <v>111.00159999999997</v>
      </c>
    </row>
    <row r="16270" spans="5:6" x14ac:dyDescent="0.25">
      <c r="E16270" t="s">
        <v>5888</v>
      </c>
      <c r="F16270" s="5">
        <v>110.81540000000001</v>
      </c>
    </row>
    <row r="16271" spans="5:6" x14ac:dyDescent="0.25">
      <c r="E16271" t="s">
        <v>2917</v>
      </c>
      <c r="F16271" s="5">
        <v>110.71049999999998</v>
      </c>
    </row>
    <row r="16272" spans="5:6" x14ac:dyDescent="0.25">
      <c r="E16272" t="s">
        <v>1877</v>
      </c>
      <c r="F16272" s="5">
        <v>110.29040000000001</v>
      </c>
    </row>
    <row r="16273" spans="5:6" x14ac:dyDescent="0.25">
      <c r="E16273" t="s">
        <v>3384</v>
      </c>
      <c r="F16273" s="5">
        <v>110.2647</v>
      </c>
    </row>
    <row r="16274" spans="5:6" x14ac:dyDescent="0.25">
      <c r="E16274" t="s">
        <v>14089</v>
      </c>
      <c r="F16274" s="5">
        <v>110.07600000000001</v>
      </c>
    </row>
    <row r="16275" spans="5:6" x14ac:dyDescent="0.25">
      <c r="E16275" t="s">
        <v>13401</v>
      </c>
      <c r="F16275" s="5">
        <v>110.07600000000001</v>
      </c>
    </row>
    <row r="16276" spans="5:6" x14ac:dyDescent="0.25">
      <c r="E16276" t="s">
        <v>3644</v>
      </c>
      <c r="F16276" s="5">
        <v>110.07600000000001</v>
      </c>
    </row>
    <row r="16277" spans="5:6" x14ac:dyDescent="0.25">
      <c r="E16277" t="s">
        <v>3955</v>
      </c>
      <c r="F16277" s="5">
        <v>109.7895</v>
      </c>
    </row>
    <row r="16278" spans="5:6" x14ac:dyDescent="0.25">
      <c r="E16278" t="s">
        <v>15785</v>
      </c>
      <c r="F16278" s="5">
        <v>109.76140000000001</v>
      </c>
    </row>
    <row r="16279" spans="5:6" x14ac:dyDescent="0.25">
      <c r="E16279" t="s">
        <v>15523</v>
      </c>
      <c r="F16279" s="5">
        <v>109.55</v>
      </c>
    </row>
    <row r="16280" spans="5:6" x14ac:dyDescent="0.25">
      <c r="E16280" t="s">
        <v>13491</v>
      </c>
      <c r="F16280" s="5">
        <v>109.55</v>
      </c>
    </row>
    <row r="16281" spans="5:6" x14ac:dyDescent="0.25">
      <c r="E16281" t="s">
        <v>6957</v>
      </c>
      <c r="F16281" s="5">
        <v>109.55</v>
      </c>
    </row>
    <row r="16282" spans="5:6" x14ac:dyDescent="0.25">
      <c r="E16282" t="s">
        <v>6754</v>
      </c>
      <c r="F16282" s="5">
        <v>109.55</v>
      </c>
    </row>
    <row r="16283" spans="5:6" x14ac:dyDescent="0.25">
      <c r="E16283" t="s">
        <v>10388</v>
      </c>
      <c r="F16283" s="5">
        <v>109.51850000000002</v>
      </c>
    </row>
    <row r="16284" spans="5:6" x14ac:dyDescent="0.25">
      <c r="E16284" t="s">
        <v>18609</v>
      </c>
      <c r="F16284" s="5">
        <v>109.50589999999998</v>
      </c>
    </row>
    <row r="16285" spans="5:6" x14ac:dyDescent="0.25">
      <c r="E16285" t="s">
        <v>17371</v>
      </c>
      <c r="F16285" s="5">
        <v>109.50589999999998</v>
      </c>
    </row>
    <row r="16286" spans="5:6" x14ac:dyDescent="0.25">
      <c r="E16286" t="s">
        <v>13947</v>
      </c>
      <c r="F16286" s="5">
        <v>109.50589999999998</v>
      </c>
    </row>
    <row r="16287" spans="5:6" x14ac:dyDescent="0.25">
      <c r="E16287" t="s">
        <v>13654</v>
      </c>
      <c r="F16287" s="5">
        <v>109.50589999999998</v>
      </c>
    </row>
    <row r="16288" spans="5:6" x14ac:dyDescent="0.25">
      <c r="E16288" t="s">
        <v>9773</v>
      </c>
      <c r="F16288" s="5">
        <v>109.50589999999998</v>
      </c>
    </row>
    <row r="16289" spans="5:6" x14ac:dyDescent="0.25">
      <c r="E16289" t="s">
        <v>9676</v>
      </c>
      <c r="F16289" s="5">
        <v>109.50589999999998</v>
      </c>
    </row>
    <row r="16290" spans="5:6" x14ac:dyDescent="0.25">
      <c r="E16290" t="s">
        <v>4023</v>
      </c>
      <c r="F16290" s="5">
        <v>109.50589999999998</v>
      </c>
    </row>
    <row r="16291" spans="5:6" x14ac:dyDescent="0.25">
      <c r="E16291" t="s">
        <v>4156</v>
      </c>
      <c r="F16291" s="5">
        <v>109.50589999999998</v>
      </c>
    </row>
    <row r="16292" spans="5:6" x14ac:dyDescent="0.25">
      <c r="E16292" t="s">
        <v>10442</v>
      </c>
      <c r="F16292" s="5">
        <v>109.48650000000001</v>
      </c>
    </row>
    <row r="16293" spans="5:6" x14ac:dyDescent="0.25">
      <c r="E16293" t="s">
        <v>16989</v>
      </c>
      <c r="F16293" s="5">
        <v>109.4807</v>
      </c>
    </row>
    <row r="16294" spans="5:6" x14ac:dyDescent="0.25">
      <c r="E16294" t="s">
        <v>5559</v>
      </c>
      <c r="F16294" s="5">
        <v>109.46809999999999</v>
      </c>
    </row>
    <row r="16295" spans="5:6" x14ac:dyDescent="0.25">
      <c r="E16295" t="s">
        <v>6250</v>
      </c>
      <c r="F16295" s="5">
        <v>109.4555</v>
      </c>
    </row>
    <row r="16296" spans="5:6" x14ac:dyDescent="0.25">
      <c r="E16296" t="s">
        <v>2054</v>
      </c>
      <c r="F16296" s="5">
        <v>109.44290000000001</v>
      </c>
    </row>
    <row r="16297" spans="5:6" x14ac:dyDescent="0.25">
      <c r="E16297" t="s">
        <v>18922</v>
      </c>
      <c r="F16297" s="5">
        <v>109.42450000000001</v>
      </c>
    </row>
    <row r="16298" spans="5:6" x14ac:dyDescent="0.25">
      <c r="E16298" t="s">
        <v>3707</v>
      </c>
      <c r="F16298" s="5">
        <v>109.42399999999999</v>
      </c>
    </row>
    <row r="16299" spans="5:6" x14ac:dyDescent="0.25">
      <c r="E16299" t="s">
        <v>10994</v>
      </c>
      <c r="F16299" s="5">
        <v>109.41140000000001</v>
      </c>
    </row>
    <row r="16300" spans="5:6" x14ac:dyDescent="0.25">
      <c r="E16300" t="s">
        <v>1431</v>
      </c>
      <c r="F16300" s="5">
        <v>109.4051</v>
      </c>
    </row>
    <row r="16301" spans="5:6" x14ac:dyDescent="0.25">
      <c r="E16301" t="s">
        <v>17068</v>
      </c>
      <c r="F16301" s="5">
        <v>109.39250000000001</v>
      </c>
    </row>
    <row r="16302" spans="5:6" x14ac:dyDescent="0.25">
      <c r="E16302" t="s">
        <v>16406</v>
      </c>
      <c r="F16302" s="5">
        <v>109.2927</v>
      </c>
    </row>
    <row r="16303" spans="5:6" x14ac:dyDescent="0.25">
      <c r="E16303" t="s">
        <v>9463</v>
      </c>
      <c r="F16303" s="5">
        <v>109.0112</v>
      </c>
    </row>
    <row r="16304" spans="5:6" x14ac:dyDescent="0.25">
      <c r="E16304" t="s">
        <v>4133</v>
      </c>
      <c r="F16304" s="5">
        <v>108.9106</v>
      </c>
    </row>
    <row r="16305" spans="5:6" x14ac:dyDescent="0.25">
      <c r="E16305" t="s">
        <v>16341</v>
      </c>
      <c r="F16305" s="5">
        <v>108.8862</v>
      </c>
    </row>
    <row r="16306" spans="5:6" x14ac:dyDescent="0.25">
      <c r="E16306" t="s">
        <v>10487</v>
      </c>
      <c r="F16306" s="5">
        <v>108.8862</v>
      </c>
    </row>
    <row r="16307" spans="5:6" x14ac:dyDescent="0.25">
      <c r="E16307" t="s">
        <v>8959</v>
      </c>
      <c r="F16307" s="5">
        <v>108.8862</v>
      </c>
    </row>
    <row r="16308" spans="5:6" x14ac:dyDescent="0.25">
      <c r="E16308" t="s">
        <v>10292</v>
      </c>
      <c r="F16308" s="5">
        <v>108.7668</v>
      </c>
    </row>
    <row r="16309" spans="5:6" x14ac:dyDescent="0.25">
      <c r="E16309" t="s">
        <v>5568</v>
      </c>
      <c r="F16309" s="5">
        <v>108.73500000000001</v>
      </c>
    </row>
    <row r="16310" spans="5:6" x14ac:dyDescent="0.25">
      <c r="E16310" t="s">
        <v>4120</v>
      </c>
      <c r="F16310" s="5">
        <v>108.2972</v>
      </c>
    </row>
    <row r="16311" spans="5:6" x14ac:dyDescent="0.25">
      <c r="E16311" t="s">
        <v>15747</v>
      </c>
      <c r="F16311" s="5">
        <v>108.254</v>
      </c>
    </row>
    <row r="16312" spans="5:6" x14ac:dyDescent="0.25">
      <c r="E16312" t="s">
        <v>14541</v>
      </c>
      <c r="F16312" s="5">
        <v>108.15710000000001</v>
      </c>
    </row>
    <row r="16313" spans="5:6" x14ac:dyDescent="0.25">
      <c r="E16313" t="s">
        <v>12691</v>
      </c>
      <c r="F16313" s="5">
        <v>108.13380000000001</v>
      </c>
    </row>
    <row r="16314" spans="5:6" x14ac:dyDescent="0.25">
      <c r="E16314" t="s">
        <v>3927</v>
      </c>
      <c r="F16314" s="5">
        <v>107.94089999999997</v>
      </c>
    </row>
    <row r="16315" spans="5:6" x14ac:dyDescent="0.25">
      <c r="E16315" t="s">
        <v>2958</v>
      </c>
      <c r="F16315" s="5">
        <v>107.90899999999999</v>
      </c>
    </row>
    <row r="16316" spans="5:6" x14ac:dyDescent="0.25">
      <c r="E16316" t="s">
        <v>15169</v>
      </c>
      <c r="F16316" s="5">
        <v>107.89049999999999</v>
      </c>
    </row>
    <row r="16317" spans="5:6" x14ac:dyDescent="0.25">
      <c r="E16317" t="s">
        <v>8132</v>
      </c>
      <c r="F16317" s="5">
        <v>107.89049999999999</v>
      </c>
    </row>
    <row r="16318" spans="5:6" x14ac:dyDescent="0.25">
      <c r="E16318" t="s">
        <v>7797</v>
      </c>
      <c r="F16318" s="5">
        <v>107.709</v>
      </c>
    </row>
    <row r="16319" spans="5:6" x14ac:dyDescent="0.25">
      <c r="E16319" t="s">
        <v>18578</v>
      </c>
      <c r="F16319" s="5">
        <v>107.62159999999999</v>
      </c>
    </row>
    <row r="16320" spans="5:6" x14ac:dyDescent="0.25">
      <c r="E16320" t="s">
        <v>12473</v>
      </c>
      <c r="F16320" s="5">
        <v>107.62159999999999</v>
      </c>
    </row>
    <row r="16321" spans="5:6" x14ac:dyDescent="0.25">
      <c r="E16321" t="s">
        <v>7032</v>
      </c>
      <c r="F16321" s="5">
        <v>107.62159999999999</v>
      </c>
    </row>
    <row r="16322" spans="5:6" x14ac:dyDescent="0.25">
      <c r="E16322" t="s">
        <v>6605</v>
      </c>
      <c r="F16322" s="5">
        <v>107.62159999999999</v>
      </c>
    </row>
    <row r="16323" spans="5:6" x14ac:dyDescent="0.25">
      <c r="E16323" t="s">
        <v>4872</v>
      </c>
      <c r="F16323" s="5">
        <v>107.5907</v>
      </c>
    </row>
    <row r="16324" spans="5:6" x14ac:dyDescent="0.25">
      <c r="E16324" t="s">
        <v>3677</v>
      </c>
      <c r="F16324" s="5">
        <v>107.50830000000001</v>
      </c>
    </row>
    <row r="16325" spans="5:6" x14ac:dyDescent="0.25">
      <c r="E16325" t="s">
        <v>10777</v>
      </c>
      <c r="F16325" s="5">
        <v>107.17300000000002</v>
      </c>
    </row>
    <row r="16326" spans="5:6" x14ac:dyDescent="0.25">
      <c r="E16326" t="s">
        <v>6073</v>
      </c>
      <c r="F16326" s="5">
        <v>107.1138</v>
      </c>
    </row>
    <row r="16327" spans="5:6" x14ac:dyDescent="0.25">
      <c r="E16327" t="s">
        <v>7866</v>
      </c>
      <c r="F16327" s="5">
        <v>106.96370000000002</v>
      </c>
    </row>
    <row r="16328" spans="5:6" x14ac:dyDescent="0.25">
      <c r="E16328" t="s">
        <v>2949</v>
      </c>
      <c r="F16328" s="5">
        <v>106.6885</v>
      </c>
    </row>
    <row r="16329" spans="5:6" x14ac:dyDescent="0.25">
      <c r="E16329" t="s">
        <v>2445</v>
      </c>
      <c r="F16329" s="5">
        <v>106.60300000000002</v>
      </c>
    </row>
    <row r="16330" spans="5:6" x14ac:dyDescent="0.25">
      <c r="E16330" t="s">
        <v>8999</v>
      </c>
      <c r="F16330" s="5">
        <v>106.5498</v>
      </c>
    </row>
    <row r="16331" spans="5:6" x14ac:dyDescent="0.25">
      <c r="E16331" t="s">
        <v>1203</v>
      </c>
      <c r="F16331" s="5">
        <v>106.3822</v>
      </c>
    </row>
    <row r="16332" spans="5:6" x14ac:dyDescent="0.25">
      <c r="E16332" t="s">
        <v>3127</v>
      </c>
      <c r="F16332" s="5">
        <v>106.3617</v>
      </c>
    </row>
    <row r="16333" spans="5:6" x14ac:dyDescent="0.25">
      <c r="E16333" t="s">
        <v>2832</v>
      </c>
      <c r="F16333" s="5">
        <v>106.357</v>
      </c>
    </row>
    <row r="16334" spans="5:6" x14ac:dyDescent="0.25">
      <c r="E16334" t="s">
        <v>1308</v>
      </c>
      <c r="F16334" s="5">
        <v>106.31920000000001</v>
      </c>
    </row>
    <row r="16335" spans="5:6" x14ac:dyDescent="0.25">
      <c r="E16335" t="s">
        <v>1132</v>
      </c>
      <c r="F16335" s="5">
        <v>106.31290000000001</v>
      </c>
    </row>
    <row r="16336" spans="5:6" x14ac:dyDescent="0.25">
      <c r="E16336" t="s">
        <v>16618</v>
      </c>
      <c r="F16336" s="5">
        <v>106.30029999999999</v>
      </c>
    </row>
    <row r="16337" spans="5:6" x14ac:dyDescent="0.25">
      <c r="E16337" t="s">
        <v>15203</v>
      </c>
      <c r="F16337" s="5">
        <v>106.29400000000001</v>
      </c>
    </row>
    <row r="16338" spans="5:6" x14ac:dyDescent="0.25">
      <c r="E16338" t="s">
        <v>11934</v>
      </c>
      <c r="F16338" s="5">
        <v>106.28619999999998</v>
      </c>
    </row>
    <row r="16339" spans="5:6" x14ac:dyDescent="0.25">
      <c r="E16339" t="s">
        <v>6390</v>
      </c>
      <c r="F16339" s="5">
        <v>106.28140000000002</v>
      </c>
    </row>
    <row r="16340" spans="5:6" x14ac:dyDescent="0.25">
      <c r="E16340" t="s">
        <v>2526</v>
      </c>
      <c r="F16340" s="5">
        <v>106.2814</v>
      </c>
    </row>
    <row r="16341" spans="5:6" x14ac:dyDescent="0.25">
      <c r="E16341" t="s">
        <v>653</v>
      </c>
      <c r="F16341" s="5">
        <v>106.27549999999999</v>
      </c>
    </row>
    <row r="16342" spans="5:6" x14ac:dyDescent="0.25">
      <c r="E16342" t="s">
        <v>3989</v>
      </c>
      <c r="F16342" s="5">
        <v>106.2688</v>
      </c>
    </row>
    <row r="16343" spans="5:6" x14ac:dyDescent="0.25">
      <c r="E16343" t="s">
        <v>4287</v>
      </c>
      <c r="F16343" s="5">
        <v>106.23669999999998</v>
      </c>
    </row>
    <row r="16344" spans="5:6" x14ac:dyDescent="0.25">
      <c r="E16344" t="s">
        <v>10178</v>
      </c>
      <c r="F16344" s="5">
        <v>106.17529999999999</v>
      </c>
    </row>
    <row r="16345" spans="5:6" x14ac:dyDescent="0.25">
      <c r="E16345" t="s">
        <v>6245</v>
      </c>
      <c r="F16345" s="5">
        <v>106.15010000000001</v>
      </c>
    </row>
    <row r="16346" spans="5:6" x14ac:dyDescent="0.25">
      <c r="E16346" t="s">
        <v>18611</v>
      </c>
      <c r="F16346" s="5">
        <v>105.9936</v>
      </c>
    </row>
    <row r="16347" spans="5:6" x14ac:dyDescent="0.25">
      <c r="E16347" t="s">
        <v>12643</v>
      </c>
      <c r="F16347" s="5">
        <v>105.74110000000002</v>
      </c>
    </row>
    <row r="16348" spans="5:6" x14ac:dyDescent="0.25">
      <c r="E16348" t="s">
        <v>5704</v>
      </c>
      <c r="F16348" s="5">
        <v>105.74110000000002</v>
      </c>
    </row>
    <row r="16349" spans="5:6" x14ac:dyDescent="0.25">
      <c r="E16349" t="s">
        <v>9715</v>
      </c>
      <c r="F16349" s="5">
        <v>105.5239</v>
      </c>
    </row>
    <row r="16350" spans="5:6" x14ac:dyDescent="0.25">
      <c r="E16350" t="s">
        <v>2403</v>
      </c>
      <c r="F16350" s="5">
        <v>105.43400000000001</v>
      </c>
    </row>
    <row r="16351" spans="5:6" x14ac:dyDescent="0.25">
      <c r="E16351" t="s">
        <v>3072</v>
      </c>
      <c r="F16351" s="5">
        <v>105.33649999999999</v>
      </c>
    </row>
    <row r="16352" spans="5:6" x14ac:dyDescent="0.25">
      <c r="E16352" t="s">
        <v>16435</v>
      </c>
      <c r="F16352" s="5">
        <v>105.2107</v>
      </c>
    </row>
    <row r="16353" spans="5:6" x14ac:dyDescent="0.25">
      <c r="E16353" t="s">
        <v>2704</v>
      </c>
      <c r="F16353" s="5">
        <v>105.20460000000003</v>
      </c>
    </row>
    <row r="16354" spans="5:6" x14ac:dyDescent="0.25">
      <c r="E16354" t="s">
        <v>17256</v>
      </c>
      <c r="F16354" s="5">
        <v>105.0676</v>
      </c>
    </row>
    <row r="16355" spans="5:6" x14ac:dyDescent="0.25">
      <c r="E16355" t="s">
        <v>8835</v>
      </c>
      <c r="F16355" s="5">
        <v>105.05459999999999</v>
      </c>
    </row>
    <row r="16356" spans="5:6" x14ac:dyDescent="0.25">
      <c r="E16356" t="s">
        <v>14729</v>
      </c>
      <c r="F16356" s="5">
        <v>104.61010000000002</v>
      </c>
    </row>
    <row r="16357" spans="5:6" x14ac:dyDescent="0.25">
      <c r="E16357" t="s">
        <v>15405</v>
      </c>
      <c r="F16357" s="5">
        <v>104.51049999999999</v>
      </c>
    </row>
    <row r="16358" spans="5:6" x14ac:dyDescent="0.25">
      <c r="E16358" t="s">
        <v>10329</v>
      </c>
      <c r="F16358" s="5">
        <v>104.26200000000001</v>
      </c>
    </row>
    <row r="16359" spans="5:6" x14ac:dyDescent="0.25">
      <c r="E16359" t="s">
        <v>12253</v>
      </c>
      <c r="F16359" s="5">
        <v>103.92070000000001</v>
      </c>
    </row>
    <row r="16360" spans="5:6" x14ac:dyDescent="0.25">
      <c r="E16360" t="s">
        <v>4408</v>
      </c>
      <c r="F16360" s="5">
        <v>103.91640000000001</v>
      </c>
    </row>
    <row r="16361" spans="5:6" x14ac:dyDescent="0.25">
      <c r="E16361" t="s">
        <v>16942</v>
      </c>
      <c r="F16361" s="5">
        <v>103.82780000000001</v>
      </c>
    </row>
    <row r="16362" spans="5:6" x14ac:dyDescent="0.25">
      <c r="E16362" t="s">
        <v>12642</v>
      </c>
      <c r="F16362" s="5">
        <v>103.7333</v>
      </c>
    </row>
    <row r="16363" spans="5:6" x14ac:dyDescent="0.25">
      <c r="E16363" t="s">
        <v>9145</v>
      </c>
      <c r="F16363" s="5">
        <v>103.47930000000002</v>
      </c>
    </row>
    <row r="16364" spans="5:6" x14ac:dyDescent="0.25">
      <c r="E16364" t="s">
        <v>6397</v>
      </c>
      <c r="F16364" s="5">
        <v>103.47930000000002</v>
      </c>
    </row>
    <row r="16365" spans="5:6" x14ac:dyDescent="0.25">
      <c r="E16365" t="s">
        <v>2554</v>
      </c>
      <c r="F16365" s="5">
        <v>103.47930000000002</v>
      </c>
    </row>
    <row r="16366" spans="5:6" x14ac:dyDescent="0.25">
      <c r="E16366" t="s">
        <v>18206</v>
      </c>
      <c r="F16366" s="5">
        <v>103.2585</v>
      </c>
    </row>
    <row r="16367" spans="5:6" x14ac:dyDescent="0.25">
      <c r="E16367" t="s">
        <v>17003</v>
      </c>
      <c r="F16367" s="5">
        <v>103.2333</v>
      </c>
    </row>
    <row r="16368" spans="5:6" x14ac:dyDescent="0.25">
      <c r="E16368" t="s">
        <v>11923</v>
      </c>
      <c r="F16368" s="5">
        <v>103.2333</v>
      </c>
    </row>
    <row r="16369" spans="5:6" x14ac:dyDescent="0.25">
      <c r="E16369" t="s">
        <v>10367</v>
      </c>
      <c r="F16369" s="5">
        <v>103.19550000000001</v>
      </c>
    </row>
    <row r="16370" spans="5:6" x14ac:dyDescent="0.25">
      <c r="E16370" t="s">
        <v>14822</v>
      </c>
      <c r="F16370" s="5">
        <v>103.1832</v>
      </c>
    </row>
    <row r="16371" spans="5:6" x14ac:dyDescent="0.25">
      <c r="E16371" t="s">
        <v>7687</v>
      </c>
      <c r="F16371" s="5">
        <v>103.1829</v>
      </c>
    </row>
    <row r="16372" spans="5:6" x14ac:dyDescent="0.25">
      <c r="E16372" t="s">
        <v>8412</v>
      </c>
      <c r="F16372" s="5">
        <v>103.15770000000001</v>
      </c>
    </row>
    <row r="16373" spans="5:6" x14ac:dyDescent="0.25">
      <c r="E16373" t="s">
        <v>3162</v>
      </c>
      <c r="F16373" s="5">
        <v>103.15770000000001</v>
      </c>
    </row>
    <row r="16374" spans="5:6" x14ac:dyDescent="0.25">
      <c r="E16374" t="s">
        <v>5390</v>
      </c>
      <c r="F16374" s="5">
        <v>103.15729999999999</v>
      </c>
    </row>
    <row r="16375" spans="5:6" x14ac:dyDescent="0.25">
      <c r="E16375" t="s">
        <v>13447</v>
      </c>
      <c r="F16375" s="5">
        <v>103.1451</v>
      </c>
    </row>
    <row r="16376" spans="5:6" x14ac:dyDescent="0.25">
      <c r="E16376" t="s">
        <v>4656</v>
      </c>
      <c r="F16376" s="5">
        <v>103.13290000000001</v>
      </c>
    </row>
    <row r="16377" spans="5:6" x14ac:dyDescent="0.25">
      <c r="E16377" t="s">
        <v>11081</v>
      </c>
      <c r="F16377" s="5">
        <v>103.12620000000001</v>
      </c>
    </row>
    <row r="16378" spans="5:6" x14ac:dyDescent="0.25">
      <c r="E16378" t="s">
        <v>11218</v>
      </c>
      <c r="F16378" s="5">
        <v>103.01990000000001</v>
      </c>
    </row>
    <row r="16379" spans="5:6" x14ac:dyDescent="0.25">
      <c r="E16379" t="s">
        <v>18194</v>
      </c>
      <c r="F16379" s="5">
        <v>103.0077</v>
      </c>
    </row>
    <row r="16380" spans="5:6" x14ac:dyDescent="0.25">
      <c r="E16380" t="s">
        <v>17069</v>
      </c>
      <c r="F16380" s="5">
        <v>102.6317</v>
      </c>
    </row>
    <row r="16381" spans="5:6" x14ac:dyDescent="0.25">
      <c r="E16381" t="s">
        <v>5052</v>
      </c>
      <c r="F16381" s="5">
        <v>102.5821</v>
      </c>
    </row>
    <row r="16382" spans="5:6" x14ac:dyDescent="0.25">
      <c r="E16382" t="s">
        <v>3896</v>
      </c>
      <c r="F16382" s="5">
        <v>102.55500000000001</v>
      </c>
    </row>
    <row r="16383" spans="5:6" x14ac:dyDescent="0.25">
      <c r="E16383" t="s">
        <v>7083</v>
      </c>
      <c r="F16383" s="5">
        <v>102.50059999999999</v>
      </c>
    </row>
    <row r="16384" spans="5:6" x14ac:dyDescent="0.25">
      <c r="E16384" t="s">
        <v>16719</v>
      </c>
      <c r="F16384" s="5">
        <v>102.46949999999998</v>
      </c>
    </row>
    <row r="16385" spans="5:6" x14ac:dyDescent="0.25">
      <c r="E16385" t="s">
        <v>11029</v>
      </c>
      <c r="F16385" s="5">
        <v>102.46949999999998</v>
      </c>
    </row>
    <row r="16386" spans="5:6" x14ac:dyDescent="0.25">
      <c r="E16386" t="s">
        <v>17983</v>
      </c>
      <c r="F16386" s="5">
        <v>102.22830000000002</v>
      </c>
    </row>
    <row r="16387" spans="5:6" x14ac:dyDescent="0.25">
      <c r="E16387" t="s">
        <v>7634</v>
      </c>
      <c r="F16387" s="5">
        <v>102.1815</v>
      </c>
    </row>
    <row r="16388" spans="5:6" x14ac:dyDescent="0.25">
      <c r="E16388" t="s">
        <v>13509</v>
      </c>
      <c r="F16388" s="5">
        <v>102.0986</v>
      </c>
    </row>
    <row r="16389" spans="5:6" x14ac:dyDescent="0.25">
      <c r="E16389" t="s">
        <v>9524</v>
      </c>
      <c r="F16389" s="5">
        <v>102.03800000000001</v>
      </c>
    </row>
    <row r="16390" spans="5:6" x14ac:dyDescent="0.25">
      <c r="E16390" t="s">
        <v>5563</v>
      </c>
      <c r="F16390" s="5">
        <v>102.03800000000001</v>
      </c>
    </row>
    <row r="16391" spans="5:6" x14ac:dyDescent="0.25">
      <c r="E16391" t="s">
        <v>4719</v>
      </c>
      <c r="F16391" s="5">
        <v>101.90549999999999</v>
      </c>
    </row>
    <row r="16392" spans="5:6" x14ac:dyDescent="0.25">
      <c r="E16392" t="s">
        <v>1693</v>
      </c>
      <c r="F16392" s="5">
        <v>101.637</v>
      </c>
    </row>
    <row r="16393" spans="5:6" x14ac:dyDescent="0.25">
      <c r="E16393" t="s">
        <v>12525</v>
      </c>
      <c r="F16393" s="5">
        <v>101.5372</v>
      </c>
    </row>
    <row r="16394" spans="5:6" x14ac:dyDescent="0.25">
      <c r="E16394" t="s">
        <v>3905</v>
      </c>
      <c r="F16394" s="5">
        <v>101.48010000000001</v>
      </c>
    </row>
    <row r="16395" spans="5:6" x14ac:dyDescent="0.25">
      <c r="E16395" t="s">
        <v>7786</v>
      </c>
      <c r="F16395" s="5">
        <v>101.39320000000001</v>
      </c>
    </row>
    <row r="16396" spans="5:6" x14ac:dyDescent="0.25">
      <c r="E16396" t="s">
        <v>10062</v>
      </c>
      <c r="F16396" s="5">
        <v>101.30220000000001</v>
      </c>
    </row>
    <row r="16397" spans="5:6" x14ac:dyDescent="0.25">
      <c r="E16397" t="s">
        <v>16732</v>
      </c>
      <c r="F16397" s="5">
        <v>101.02970000000001</v>
      </c>
    </row>
    <row r="16398" spans="5:6" x14ac:dyDescent="0.25">
      <c r="E16398" t="s">
        <v>675</v>
      </c>
      <c r="F16398" s="5">
        <v>101.02880000000002</v>
      </c>
    </row>
    <row r="16399" spans="5:6" x14ac:dyDescent="0.25">
      <c r="E16399" t="s">
        <v>16155</v>
      </c>
      <c r="F16399" s="5">
        <v>100.7852</v>
      </c>
    </row>
    <row r="16400" spans="5:6" x14ac:dyDescent="0.25">
      <c r="E16400" t="s">
        <v>10228</v>
      </c>
      <c r="F16400" s="5">
        <v>100.37199999999999</v>
      </c>
    </row>
    <row r="16401" spans="5:6" x14ac:dyDescent="0.25">
      <c r="E16401" t="s">
        <v>4110</v>
      </c>
      <c r="F16401" s="5">
        <v>100.32850000000002</v>
      </c>
    </row>
    <row r="16402" spans="5:6" x14ac:dyDescent="0.25">
      <c r="E16402" t="s">
        <v>10543</v>
      </c>
      <c r="F16402" s="5">
        <v>100.26590000000002</v>
      </c>
    </row>
    <row r="16403" spans="5:6" x14ac:dyDescent="0.25">
      <c r="E16403" t="s">
        <v>17271</v>
      </c>
      <c r="F16403" s="5">
        <v>100.2088</v>
      </c>
    </row>
    <row r="16404" spans="5:6" x14ac:dyDescent="0.25">
      <c r="E16404" t="s">
        <v>17357</v>
      </c>
      <c r="F16404" s="5">
        <v>100.17140000000001</v>
      </c>
    </row>
    <row r="16405" spans="5:6" x14ac:dyDescent="0.25">
      <c r="E16405" t="s">
        <v>4530</v>
      </c>
      <c r="F16405" s="5">
        <v>100.12219999999999</v>
      </c>
    </row>
    <row r="16406" spans="5:6" x14ac:dyDescent="0.25">
      <c r="E16406" t="s">
        <v>8548</v>
      </c>
      <c r="F16406" s="5">
        <v>100.1096</v>
      </c>
    </row>
    <row r="16407" spans="5:6" x14ac:dyDescent="0.25">
      <c r="E16407" t="s">
        <v>4664</v>
      </c>
      <c r="F16407" s="5">
        <v>100.1096</v>
      </c>
    </row>
    <row r="16408" spans="5:6" x14ac:dyDescent="0.25">
      <c r="E16408" t="s">
        <v>9325</v>
      </c>
      <c r="F16408" s="5">
        <v>100.08440000000002</v>
      </c>
    </row>
    <row r="16409" spans="5:6" x14ac:dyDescent="0.25">
      <c r="E16409" t="s">
        <v>12703</v>
      </c>
      <c r="F16409" s="5">
        <v>100.0403</v>
      </c>
    </row>
    <row r="16410" spans="5:6" x14ac:dyDescent="0.25">
      <c r="E16410" t="s">
        <v>13890</v>
      </c>
      <c r="F16410" s="5">
        <v>100.03400000000001</v>
      </c>
    </row>
    <row r="16411" spans="5:6" x14ac:dyDescent="0.25">
      <c r="E16411" t="s">
        <v>16530</v>
      </c>
      <c r="F16411" s="5">
        <v>100.03399999999999</v>
      </c>
    </row>
    <row r="16412" spans="5:6" x14ac:dyDescent="0.25">
      <c r="E16412" t="s">
        <v>10240</v>
      </c>
      <c r="F16412" s="5">
        <v>100.03399999999999</v>
      </c>
    </row>
    <row r="16413" spans="5:6" x14ac:dyDescent="0.25">
      <c r="E16413" t="s">
        <v>4052</v>
      </c>
      <c r="F16413" s="5">
        <v>100.03399999999999</v>
      </c>
    </row>
    <row r="16414" spans="5:6" x14ac:dyDescent="0.25">
      <c r="E16414" t="s">
        <v>10804</v>
      </c>
      <c r="F16414" s="5">
        <v>100.0214</v>
      </c>
    </row>
    <row r="16415" spans="5:6" x14ac:dyDescent="0.25">
      <c r="E16415" t="s">
        <v>14573</v>
      </c>
      <c r="F16415" s="5">
        <v>100.00880000000001</v>
      </c>
    </row>
    <row r="16416" spans="5:6" x14ac:dyDescent="0.25">
      <c r="E16416" t="s">
        <v>16158</v>
      </c>
      <c r="F16416" s="5">
        <v>99.989699999999999</v>
      </c>
    </row>
    <row r="16417" spans="5:6" x14ac:dyDescent="0.25">
      <c r="E16417" t="s">
        <v>5497</v>
      </c>
      <c r="F16417" s="5">
        <v>99.827300000000008</v>
      </c>
    </row>
    <row r="16418" spans="5:6" x14ac:dyDescent="0.25">
      <c r="E16418" t="s">
        <v>10117</v>
      </c>
      <c r="F16418" s="5">
        <v>99.692599999999999</v>
      </c>
    </row>
    <row r="16419" spans="5:6" x14ac:dyDescent="0.25">
      <c r="E16419" t="s">
        <v>1200</v>
      </c>
      <c r="F16419" s="5">
        <v>99.65000000000002</v>
      </c>
    </row>
    <row r="16420" spans="5:6" x14ac:dyDescent="0.25">
      <c r="E16420" t="s">
        <v>2759</v>
      </c>
      <c r="F16420" s="5">
        <v>99.64009999999999</v>
      </c>
    </row>
    <row r="16421" spans="5:6" x14ac:dyDescent="0.25">
      <c r="E16421" t="s">
        <v>14147</v>
      </c>
      <c r="F16421" s="5">
        <v>99.602499999999978</v>
      </c>
    </row>
    <row r="16422" spans="5:6" x14ac:dyDescent="0.25">
      <c r="E16422" t="s">
        <v>10448</v>
      </c>
      <c r="F16422" s="5">
        <v>99.596199999999996</v>
      </c>
    </row>
    <row r="16423" spans="5:6" x14ac:dyDescent="0.25">
      <c r="E16423" t="s">
        <v>2524</v>
      </c>
      <c r="F16423" s="5">
        <v>99.457600000000014</v>
      </c>
    </row>
    <row r="16424" spans="5:6" x14ac:dyDescent="0.25">
      <c r="E16424" t="s">
        <v>15240</v>
      </c>
      <c r="F16424" s="5">
        <v>99.330100000000002</v>
      </c>
    </row>
    <row r="16425" spans="5:6" x14ac:dyDescent="0.25">
      <c r="E16425" t="s">
        <v>13577</v>
      </c>
      <c r="F16425" s="5">
        <v>99.125100000000003</v>
      </c>
    </row>
    <row r="16426" spans="5:6" x14ac:dyDescent="0.25">
      <c r="E16426" t="s">
        <v>10341</v>
      </c>
      <c r="F16426" s="5">
        <v>99.114500000000007</v>
      </c>
    </row>
    <row r="16427" spans="5:6" x14ac:dyDescent="0.25">
      <c r="E16427" t="s">
        <v>4688</v>
      </c>
      <c r="F16427" s="5">
        <v>98.951699999999988</v>
      </c>
    </row>
    <row r="16428" spans="5:6" x14ac:dyDescent="0.25">
      <c r="E16428" t="s">
        <v>16898</v>
      </c>
      <c r="F16428" s="5">
        <v>98.838700000000003</v>
      </c>
    </row>
    <row r="16429" spans="5:6" x14ac:dyDescent="0.25">
      <c r="E16429" t="s">
        <v>16210</v>
      </c>
      <c r="F16429" s="5">
        <v>98.76939999999999</v>
      </c>
    </row>
    <row r="16430" spans="5:6" x14ac:dyDescent="0.25">
      <c r="E16430" t="s">
        <v>2072</v>
      </c>
      <c r="F16430" s="5">
        <v>98.650499999999994</v>
      </c>
    </row>
    <row r="16431" spans="5:6" x14ac:dyDescent="0.25">
      <c r="E16431" t="s">
        <v>17326</v>
      </c>
      <c r="F16431" s="5">
        <v>98.472600000000028</v>
      </c>
    </row>
    <row r="16432" spans="5:6" x14ac:dyDescent="0.25">
      <c r="E16432" t="s">
        <v>9752</v>
      </c>
      <c r="F16432" s="5">
        <v>98.325500000000005</v>
      </c>
    </row>
    <row r="16433" spans="5:6" x14ac:dyDescent="0.25">
      <c r="E16433" t="s">
        <v>12196</v>
      </c>
      <c r="F16433" s="5">
        <v>98.2316</v>
      </c>
    </row>
    <row r="16434" spans="5:6" x14ac:dyDescent="0.25">
      <c r="E16434" t="s">
        <v>13681</v>
      </c>
      <c r="F16434" s="5">
        <v>98.12530000000001</v>
      </c>
    </row>
    <row r="16435" spans="5:6" x14ac:dyDescent="0.25">
      <c r="E16435" t="s">
        <v>4183</v>
      </c>
      <c r="F16435" s="5">
        <v>97.965900000000005</v>
      </c>
    </row>
    <row r="16436" spans="5:6" x14ac:dyDescent="0.25">
      <c r="E16436" t="s">
        <v>14614</v>
      </c>
      <c r="F16436" s="5">
        <v>97.955199999999991</v>
      </c>
    </row>
    <row r="16437" spans="5:6" x14ac:dyDescent="0.25">
      <c r="E16437" t="s">
        <v>18378</v>
      </c>
      <c r="F16437" s="5">
        <v>97.93</v>
      </c>
    </row>
    <row r="16438" spans="5:6" x14ac:dyDescent="0.25">
      <c r="E16438" t="s">
        <v>9416</v>
      </c>
      <c r="F16438" s="5">
        <v>97.877700000000004</v>
      </c>
    </row>
    <row r="16439" spans="5:6" x14ac:dyDescent="0.25">
      <c r="E16439" t="s">
        <v>1391</v>
      </c>
      <c r="F16439" s="5">
        <v>97.787100000000009</v>
      </c>
    </row>
    <row r="16440" spans="5:6" x14ac:dyDescent="0.25">
      <c r="E16440" t="s">
        <v>14438</v>
      </c>
      <c r="F16440" s="5">
        <v>97.745300000000015</v>
      </c>
    </row>
    <row r="16441" spans="5:6" x14ac:dyDescent="0.25">
      <c r="E16441" t="s">
        <v>18766</v>
      </c>
      <c r="F16441" s="5">
        <v>97.624900000000025</v>
      </c>
    </row>
    <row r="16442" spans="5:6" x14ac:dyDescent="0.25">
      <c r="E16442" t="s">
        <v>18624</v>
      </c>
      <c r="F16442" s="5">
        <v>97.60560000000001</v>
      </c>
    </row>
    <row r="16443" spans="5:6" x14ac:dyDescent="0.25">
      <c r="E16443" t="s">
        <v>9157</v>
      </c>
      <c r="F16443" s="5">
        <v>97.580600000000018</v>
      </c>
    </row>
    <row r="16444" spans="5:6" x14ac:dyDescent="0.25">
      <c r="E16444" t="s">
        <v>15060</v>
      </c>
      <c r="F16444" s="5">
        <v>97.235900000000001</v>
      </c>
    </row>
    <row r="16445" spans="5:6" x14ac:dyDescent="0.25">
      <c r="E16445" t="s">
        <v>3678</v>
      </c>
      <c r="F16445" s="5">
        <v>97.073699999999988</v>
      </c>
    </row>
    <row r="16446" spans="5:6" x14ac:dyDescent="0.25">
      <c r="E16446" t="s">
        <v>13580</v>
      </c>
      <c r="F16446" s="5">
        <v>97.04140000000001</v>
      </c>
    </row>
    <row r="16447" spans="5:6" x14ac:dyDescent="0.25">
      <c r="E16447" t="s">
        <v>5016</v>
      </c>
      <c r="F16447" s="5">
        <v>96.948100000000011</v>
      </c>
    </row>
    <row r="16448" spans="5:6" x14ac:dyDescent="0.25">
      <c r="E16448" t="s">
        <v>14698</v>
      </c>
      <c r="F16448" s="5">
        <v>96.936000000000021</v>
      </c>
    </row>
    <row r="16449" spans="5:6" x14ac:dyDescent="0.25">
      <c r="E16449" t="s">
        <v>13683</v>
      </c>
      <c r="F16449" s="5">
        <v>96.929199999999994</v>
      </c>
    </row>
    <row r="16450" spans="5:6" x14ac:dyDescent="0.25">
      <c r="E16450" t="s">
        <v>15853</v>
      </c>
      <c r="F16450" s="5">
        <v>96.910299999999992</v>
      </c>
    </row>
    <row r="16451" spans="5:6" x14ac:dyDescent="0.25">
      <c r="E16451" t="s">
        <v>13989</v>
      </c>
      <c r="F16451" s="5">
        <v>96.910299999999992</v>
      </c>
    </row>
    <row r="16452" spans="5:6" x14ac:dyDescent="0.25">
      <c r="E16452" t="s">
        <v>10455</v>
      </c>
      <c r="F16452" s="5">
        <v>96.903999999999996</v>
      </c>
    </row>
    <row r="16453" spans="5:6" x14ac:dyDescent="0.25">
      <c r="E16453" t="s">
        <v>12547</v>
      </c>
      <c r="F16453" s="5">
        <v>96.897700000000015</v>
      </c>
    </row>
    <row r="16454" spans="5:6" x14ac:dyDescent="0.25">
      <c r="E16454" t="s">
        <v>4377</v>
      </c>
      <c r="F16454" s="5">
        <v>96.897700000000015</v>
      </c>
    </row>
    <row r="16455" spans="5:6" x14ac:dyDescent="0.25">
      <c r="E16455" t="s">
        <v>7132</v>
      </c>
      <c r="F16455" s="5">
        <v>96.891999999999996</v>
      </c>
    </row>
    <row r="16456" spans="5:6" x14ac:dyDescent="0.25">
      <c r="E16456" t="s">
        <v>18773</v>
      </c>
      <c r="F16456" s="5">
        <v>96.872500000000002</v>
      </c>
    </row>
    <row r="16457" spans="5:6" x14ac:dyDescent="0.25">
      <c r="E16457" t="s">
        <v>16553</v>
      </c>
      <c r="F16457" s="5">
        <v>96.6036</v>
      </c>
    </row>
    <row r="16458" spans="5:6" x14ac:dyDescent="0.25">
      <c r="E16458" t="s">
        <v>3909</v>
      </c>
      <c r="F16458" s="5">
        <v>96.603400000000008</v>
      </c>
    </row>
    <row r="16459" spans="5:6" x14ac:dyDescent="0.25">
      <c r="E16459" t="s">
        <v>16001</v>
      </c>
      <c r="F16459" s="5">
        <v>96.568899999999999</v>
      </c>
    </row>
    <row r="16460" spans="5:6" x14ac:dyDescent="0.25">
      <c r="E16460" t="s">
        <v>7646</v>
      </c>
      <c r="F16460" s="5">
        <v>96.484700000000004</v>
      </c>
    </row>
    <row r="16461" spans="5:6" x14ac:dyDescent="0.25">
      <c r="E16461" t="s">
        <v>18741</v>
      </c>
      <c r="F16461" s="5">
        <v>96.316500000000019</v>
      </c>
    </row>
    <row r="16462" spans="5:6" x14ac:dyDescent="0.25">
      <c r="E16462" t="s">
        <v>17218</v>
      </c>
      <c r="F16462" s="5">
        <v>96.316500000000019</v>
      </c>
    </row>
    <row r="16463" spans="5:6" x14ac:dyDescent="0.25">
      <c r="E16463" t="s">
        <v>12999</v>
      </c>
      <c r="F16463" s="5">
        <v>96.316500000000019</v>
      </c>
    </row>
    <row r="16464" spans="5:6" x14ac:dyDescent="0.25">
      <c r="E16464" t="s">
        <v>12542</v>
      </c>
      <c r="F16464" s="5">
        <v>96.316500000000019</v>
      </c>
    </row>
    <row r="16465" spans="5:6" x14ac:dyDescent="0.25">
      <c r="E16465" t="s">
        <v>9475</v>
      </c>
      <c r="F16465" s="5">
        <v>96.316500000000019</v>
      </c>
    </row>
    <row r="16466" spans="5:6" x14ac:dyDescent="0.25">
      <c r="E16466" t="s">
        <v>9179</v>
      </c>
      <c r="F16466" s="5">
        <v>96.316500000000019</v>
      </c>
    </row>
    <row r="16467" spans="5:6" x14ac:dyDescent="0.25">
      <c r="E16467" t="s">
        <v>9478</v>
      </c>
      <c r="F16467" s="5">
        <v>96.316500000000019</v>
      </c>
    </row>
    <row r="16468" spans="5:6" x14ac:dyDescent="0.25">
      <c r="E16468" t="s">
        <v>6118</v>
      </c>
      <c r="F16468" s="5">
        <v>96.316500000000019</v>
      </c>
    </row>
    <row r="16469" spans="5:6" x14ac:dyDescent="0.25">
      <c r="E16469" t="s">
        <v>5641</v>
      </c>
      <c r="F16469" s="5">
        <v>96.316500000000019</v>
      </c>
    </row>
    <row r="16470" spans="5:6" x14ac:dyDescent="0.25">
      <c r="E16470" t="s">
        <v>15916</v>
      </c>
      <c r="F16470" s="5">
        <v>96.271699999999981</v>
      </c>
    </row>
    <row r="16471" spans="5:6" x14ac:dyDescent="0.25">
      <c r="E16471" t="s">
        <v>18147</v>
      </c>
      <c r="F16471" s="5">
        <v>96.241</v>
      </c>
    </row>
    <row r="16472" spans="5:6" x14ac:dyDescent="0.25">
      <c r="E16472" t="s">
        <v>15500</v>
      </c>
      <c r="F16472" s="5">
        <v>96.240200000000016</v>
      </c>
    </row>
    <row r="16473" spans="5:6" x14ac:dyDescent="0.25">
      <c r="E16473" t="s">
        <v>15229</v>
      </c>
      <c r="F16473" s="5">
        <v>96.215800000000002</v>
      </c>
    </row>
    <row r="16474" spans="5:6" x14ac:dyDescent="0.25">
      <c r="E16474" t="s">
        <v>16053</v>
      </c>
      <c r="F16474" s="5">
        <v>96.211299999999994</v>
      </c>
    </row>
    <row r="16475" spans="5:6" x14ac:dyDescent="0.25">
      <c r="E16475" t="s">
        <v>2504</v>
      </c>
      <c r="F16475" s="5">
        <v>95.933499999999981</v>
      </c>
    </row>
    <row r="16476" spans="5:6" x14ac:dyDescent="0.25">
      <c r="E16476" t="s">
        <v>14518</v>
      </c>
      <c r="F16476" s="5">
        <v>95.715300000000013</v>
      </c>
    </row>
    <row r="16477" spans="5:6" x14ac:dyDescent="0.25">
      <c r="E16477" t="s">
        <v>2966</v>
      </c>
      <c r="F16477" s="5">
        <v>95.651999999999987</v>
      </c>
    </row>
    <row r="16478" spans="5:6" x14ac:dyDescent="0.25">
      <c r="E16478" t="s">
        <v>5227</v>
      </c>
      <c r="F16478" s="5">
        <v>95.602399999999975</v>
      </c>
    </row>
    <row r="16479" spans="5:6" x14ac:dyDescent="0.25">
      <c r="E16479" t="s">
        <v>11482</v>
      </c>
      <c r="F16479" s="5">
        <v>95.314000000000007</v>
      </c>
    </row>
    <row r="16480" spans="5:6" x14ac:dyDescent="0.25">
      <c r="E16480" t="s">
        <v>3597</v>
      </c>
      <c r="F16480" s="5">
        <v>95.232700000000008</v>
      </c>
    </row>
    <row r="16481" spans="5:6" x14ac:dyDescent="0.25">
      <c r="E16481" t="s">
        <v>17014</v>
      </c>
      <c r="F16481" s="5">
        <v>95.207499999999996</v>
      </c>
    </row>
    <row r="16482" spans="5:6" x14ac:dyDescent="0.25">
      <c r="E16482" t="s">
        <v>4390</v>
      </c>
      <c r="F16482" s="5">
        <v>95.189000000000007</v>
      </c>
    </row>
    <row r="16483" spans="5:6" x14ac:dyDescent="0.25">
      <c r="E16483" t="s">
        <v>2455</v>
      </c>
      <c r="F16483" s="5">
        <v>94.663399999999996</v>
      </c>
    </row>
    <row r="16484" spans="5:6" x14ac:dyDescent="0.25">
      <c r="E16484" t="s">
        <v>6465</v>
      </c>
      <c r="F16484" s="5">
        <v>94.557300000000012</v>
      </c>
    </row>
    <row r="16485" spans="5:6" x14ac:dyDescent="0.25">
      <c r="E16485" t="s">
        <v>4371</v>
      </c>
      <c r="F16485" s="5">
        <v>94.300399999999996</v>
      </c>
    </row>
    <row r="16486" spans="5:6" x14ac:dyDescent="0.25">
      <c r="E16486" t="s">
        <v>18700</v>
      </c>
      <c r="F16486" s="5">
        <v>94.168899999999979</v>
      </c>
    </row>
    <row r="16487" spans="5:6" x14ac:dyDescent="0.25">
      <c r="E16487" t="s">
        <v>6404</v>
      </c>
      <c r="F16487" s="5">
        <v>94.168899999999979</v>
      </c>
    </row>
    <row r="16488" spans="5:6" x14ac:dyDescent="0.25">
      <c r="E16488" t="s">
        <v>6313</v>
      </c>
      <c r="F16488" s="5">
        <v>94.168899999999979</v>
      </c>
    </row>
    <row r="16489" spans="5:6" x14ac:dyDescent="0.25">
      <c r="E16489" t="s">
        <v>5441</v>
      </c>
      <c r="F16489" s="5">
        <v>94.054699999999997</v>
      </c>
    </row>
    <row r="16490" spans="5:6" x14ac:dyDescent="0.25">
      <c r="E16490" t="s">
        <v>14302</v>
      </c>
      <c r="F16490" s="5">
        <v>93.975799999999992</v>
      </c>
    </row>
    <row r="16491" spans="5:6" x14ac:dyDescent="0.25">
      <c r="E16491" t="s">
        <v>648</v>
      </c>
      <c r="F16491" s="5">
        <v>93.975799999999992</v>
      </c>
    </row>
    <row r="16492" spans="5:6" x14ac:dyDescent="0.25">
      <c r="E16492" t="s">
        <v>7336</v>
      </c>
      <c r="F16492" s="5">
        <v>93.868499999999983</v>
      </c>
    </row>
    <row r="16493" spans="5:6" x14ac:dyDescent="0.25">
      <c r="E16493" t="s">
        <v>5086</v>
      </c>
      <c r="F16493" s="5">
        <v>93.868499999999983</v>
      </c>
    </row>
    <row r="16494" spans="5:6" x14ac:dyDescent="0.25">
      <c r="E16494" t="s">
        <v>18010</v>
      </c>
      <c r="F16494" s="5">
        <v>93.862200000000001</v>
      </c>
    </row>
    <row r="16495" spans="5:6" x14ac:dyDescent="0.25">
      <c r="E16495" t="s">
        <v>18197</v>
      </c>
      <c r="F16495" s="5">
        <v>93.862200000000001</v>
      </c>
    </row>
    <row r="16496" spans="5:6" x14ac:dyDescent="0.25">
      <c r="E16496" t="s">
        <v>9732</v>
      </c>
      <c r="F16496" s="5">
        <v>93.862200000000001</v>
      </c>
    </row>
    <row r="16497" spans="5:6" x14ac:dyDescent="0.25">
      <c r="E16497" t="s">
        <v>9282</v>
      </c>
      <c r="F16497" s="5">
        <v>93.862200000000001</v>
      </c>
    </row>
    <row r="16498" spans="5:6" x14ac:dyDescent="0.25">
      <c r="E16498" t="s">
        <v>6163</v>
      </c>
      <c r="F16498" s="5">
        <v>93.862200000000001</v>
      </c>
    </row>
    <row r="16499" spans="5:6" x14ac:dyDescent="0.25">
      <c r="E16499" t="s">
        <v>1447</v>
      </c>
      <c r="F16499" s="5">
        <v>93.862200000000001</v>
      </c>
    </row>
    <row r="16500" spans="5:6" x14ac:dyDescent="0.25">
      <c r="E16500" t="s">
        <v>12059</v>
      </c>
      <c r="F16500" s="5">
        <v>93.862199999999987</v>
      </c>
    </row>
    <row r="16501" spans="5:6" x14ac:dyDescent="0.25">
      <c r="E16501" t="s">
        <v>7932</v>
      </c>
      <c r="F16501" s="5">
        <v>93.824399999999997</v>
      </c>
    </row>
    <row r="16502" spans="5:6" x14ac:dyDescent="0.25">
      <c r="E16502" t="s">
        <v>1531</v>
      </c>
      <c r="F16502" s="5">
        <v>93.824399999999997</v>
      </c>
    </row>
    <row r="16503" spans="5:6" x14ac:dyDescent="0.25">
      <c r="E16503" t="s">
        <v>6494</v>
      </c>
      <c r="F16503" s="5">
        <v>93.805499999999995</v>
      </c>
    </row>
    <row r="16504" spans="5:6" x14ac:dyDescent="0.25">
      <c r="E16504" t="s">
        <v>2736</v>
      </c>
      <c r="F16504" s="5">
        <v>93.805499999999995</v>
      </c>
    </row>
    <row r="16505" spans="5:6" x14ac:dyDescent="0.25">
      <c r="E16505" t="s">
        <v>1767</v>
      </c>
      <c r="F16505" s="5">
        <v>93.786600000000007</v>
      </c>
    </row>
    <row r="16506" spans="5:6" x14ac:dyDescent="0.25">
      <c r="E16506" t="s">
        <v>5542</v>
      </c>
      <c r="F16506" s="5">
        <v>93.767699999999991</v>
      </c>
    </row>
    <row r="16507" spans="5:6" x14ac:dyDescent="0.25">
      <c r="E16507" t="s">
        <v>16474</v>
      </c>
      <c r="F16507" s="5">
        <v>93.748800000000003</v>
      </c>
    </row>
    <row r="16508" spans="5:6" x14ac:dyDescent="0.25">
      <c r="E16508" t="s">
        <v>12615</v>
      </c>
      <c r="F16508" s="5">
        <v>93.617699999999999</v>
      </c>
    </row>
    <row r="16509" spans="5:6" x14ac:dyDescent="0.25">
      <c r="E16509" t="s">
        <v>10691</v>
      </c>
      <c r="F16509" s="5">
        <v>93.448399999999992</v>
      </c>
    </row>
    <row r="16510" spans="5:6" x14ac:dyDescent="0.25">
      <c r="E16510" t="s">
        <v>17291</v>
      </c>
      <c r="F16510" s="5">
        <v>93.379099999999994</v>
      </c>
    </row>
    <row r="16511" spans="5:6" x14ac:dyDescent="0.25">
      <c r="E16511" t="s">
        <v>5205</v>
      </c>
      <c r="F16511" s="5">
        <v>93.192100000000011</v>
      </c>
    </row>
    <row r="16512" spans="5:6" x14ac:dyDescent="0.25">
      <c r="E16512" t="s">
        <v>11096</v>
      </c>
      <c r="F16512" s="5">
        <v>93.1858</v>
      </c>
    </row>
    <row r="16513" spans="5:6" x14ac:dyDescent="0.25">
      <c r="E16513" t="s">
        <v>10095</v>
      </c>
      <c r="F16513" s="5">
        <v>93.171300000000002</v>
      </c>
    </row>
    <row r="16514" spans="5:6" x14ac:dyDescent="0.25">
      <c r="E16514" t="s">
        <v>10028</v>
      </c>
      <c r="F16514" s="5">
        <v>93.171300000000002</v>
      </c>
    </row>
    <row r="16515" spans="5:6" x14ac:dyDescent="0.25">
      <c r="E16515" t="s">
        <v>10134</v>
      </c>
      <c r="F16515" s="5">
        <v>93.166900000000012</v>
      </c>
    </row>
    <row r="16516" spans="5:6" x14ac:dyDescent="0.25">
      <c r="E16516" t="s">
        <v>7283</v>
      </c>
      <c r="F16516" s="5">
        <v>93.098400000000012</v>
      </c>
    </row>
    <row r="16517" spans="5:6" x14ac:dyDescent="0.25">
      <c r="E16517" t="s">
        <v>5792</v>
      </c>
      <c r="F16517" s="5">
        <v>92.866500000000002</v>
      </c>
    </row>
    <row r="16518" spans="5:6" x14ac:dyDescent="0.25">
      <c r="E16518" t="s">
        <v>7707</v>
      </c>
      <c r="F16518" s="5">
        <v>92.704299999999989</v>
      </c>
    </row>
    <row r="16519" spans="5:6" x14ac:dyDescent="0.25">
      <c r="E16519" t="s">
        <v>18126</v>
      </c>
      <c r="F16519" s="5">
        <v>92.585300000000004</v>
      </c>
    </row>
    <row r="16520" spans="5:6" x14ac:dyDescent="0.25">
      <c r="E16520" t="s">
        <v>16450</v>
      </c>
      <c r="F16520" s="5">
        <v>92.553499999999985</v>
      </c>
    </row>
    <row r="16521" spans="5:6" x14ac:dyDescent="0.25">
      <c r="E16521" t="s">
        <v>12137</v>
      </c>
      <c r="F16521" s="5">
        <v>92.521999999999991</v>
      </c>
    </row>
    <row r="16522" spans="5:6" x14ac:dyDescent="0.25">
      <c r="E16522" t="s">
        <v>15674</v>
      </c>
      <c r="F16522" s="5">
        <v>92.29679999999999</v>
      </c>
    </row>
    <row r="16523" spans="5:6" x14ac:dyDescent="0.25">
      <c r="E16523" t="s">
        <v>9275</v>
      </c>
      <c r="F16523" s="5">
        <v>91.981600000000014</v>
      </c>
    </row>
    <row r="16524" spans="5:6" x14ac:dyDescent="0.25">
      <c r="E16524" t="s">
        <v>11902</v>
      </c>
      <c r="F16524" s="5">
        <v>91.939699999999988</v>
      </c>
    </row>
    <row r="16525" spans="5:6" x14ac:dyDescent="0.25">
      <c r="E16525" t="s">
        <v>7631</v>
      </c>
      <c r="F16525" s="5">
        <v>91.849200000000025</v>
      </c>
    </row>
    <row r="16526" spans="5:6" x14ac:dyDescent="0.25">
      <c r="E16526" t="s">
        <v>11724</v>
      </c>
      <c r="F16526" s="5">
        <v>91.84020000000001</v>
      </c>
    </row>
    <row r="16527" spans="5:6" x14ac:dyDescent="0.25">
      <c r="E16527" t="s">
        <v>12007</v>
      </c>
      <c r="F16527" s="5">
        <v>91.632999999999996</v>
      </c>
    </row>
    <row r="16528" spans="5:6" x14ac:dyDescent="0.25">
      <c r="E16528" t="s">
        <v>16956</v>
      </c>
      <c r="F16528" s="5">
        <v>91.421800000000019</v>
      </c>
    </row>
    <row r="16529" spans="5:6" x14ac:dyDescent="0.25">
      <c r="E16529" t="s">
        <v>14499</v>
      </c>
      <c r="F16529" s="5">
        <v>91.333200000000019</v>
      </c>
    </row>
    <row r="16530" spans="5:6" x14ac:dyDescent="0.25">
      <c r="E16530" t="s">
        <v>11191</v>
      </c>
      <c r="F16530" s="5">
        <v>91.2637</v>
      </c>
    </row>
    <row r="16531" spans="5:6" x14ac:dyDescent="0.25">
      <c r="E16531" t="s">
        <v>17672</v>
      </c>
      <c r="F16531" s="5">
        <v>91.244799999999998</v>
      </c>
    </row>
    <row r="16532" spans="5:6" x14ac:dyDescent="0.25">
      <c r="E16532" t="s">
        <v>14934</v>
      </c>
      <c r="F16532" s="5">
        <v>91.195200000000014</v>
      </c>
    </row>
    <row r="16533" spans="5:6" x14ac:dyDescent="0.25">
      <c r="E16533" t="s">
        <v>13332</v>
      </c>
      <c r="F16533" s="5">
        <v>91.144000000000005</v>
      </c>
    </row>
    <row r="16534" spans="5:6" x14ac:dyDescent="0.25">
      <c r="E16534" t="s">
        <v>1852</v>
      </c>
      <c r="F16534" s="5">
        <v>91.130100000000013</v>
      </c>
    </row>
    <row r="16535" spans="5:6" x14ac:dyDescent="0.25">
      <c r="E16535" t="s">
        <v>984</v>
      </c>
      <c r="F16535" s="5">
        <v>91.094399999999993</v>
      </c>
    </row>
    <row r="16536" spans="5:6" x14ac:dyDescent="0.25">
      <c r="E16536" t="s">
        <v>6277</v>
      </c>
      <c r="F16536" s="5">
        <v>91.063500000000005</v>
      </c>
    </row>
    <row r="16537" spans="5:6" x14ac:dyDescent="0.25">
      <c r="E16537" t="s">
        <v>12082</v>
      </c>
      <c r="F16537" s="5">
        <v>90.863299999999995</v>
      </c>
    </row>
    <row r="16538" spans="5:6" x14ac:dyDescent="0.25">
      <c r="E16538" t="s">
        <v>5536</v>
      </c>
      <c r="F16538" s="5">
        <v>90.821100000000001</v>
      </c>
    </row>
    <row r="16539" spans="5:6" x14ac:dyDescent="0.25">
      <c r="E16539" t="s">
        <v>11705</v>
      </c>
      <c r="F16539" s="5">
        <v>90.738599999999991</v>
      </c>
    </row>
    <row r="16540" spans="5:6" x14ac:dyDescent="0.25">
      <c r="E16540" t="s">
        <v>12660</v>
      </c>
      <c r="F16540" s="5">
        <v>90.738500000000002</v>
      </c>
    </row>
    <row r="16541" spans="5:6" x14ac:dyDescent="0.25">
      <c r="E16541" t="s">
        <v>9044</v>
      </c>
      <c r="F16541" s="5">
        <v>90.738500000000002</v>
      </c>
    </row>
    <row r="16542" spans="5:6" x14ac:dyDescent="0.25">
      <c r="E16542" t="s">
        <v>9473</v>
      </c>
      <c r="F16542" s="5">
        <v>90.738500000000002</v>
      </c>
    </row>
    <row r="16543" spans="5:6" x14ac:dyDescent="0.25">
      <c r="E16543" t="s">
        <v>606</v>
      </c>
      <c r="F16543" s="5">
        <v>90.738500000000002</v>
      </c>
    </row>
    <row r="16544" spans="5:6" x14ac:dyDescent="0.25">
      <c r="E16544" t="s">
        <v>18033</v>
      </c>
      <c r="F16544" s="5">
        <v>90.738499999999988</v>
      </c>
    </row>
    <row r="16545" spans="5:6" x14ac:dyDescent="0.25">
      <c r="E16545" t="s">
        <v>7178</v>
      </c>
      <c r="F16545" s="5">
        <v>90.738499999999988</v>
      </c>
    </row>
    <row r="16546" spans="5:6" x14ac:dyDescent="0.25">
      <c r="E16546" t="s">
        <v>3932</v>
      </c>
      <c r="F16546" s="5">
        <v>90.700700000000012</v>
      </c>
    </row>
    <row r="16547" spans="5:6" x14ac:dyDescent="0.25">
      <c r="E16547" t="s">
        <v>7430</v>
      </c>
      <c r="F16547" s="5">
        <v>90.688100000000006</v>
      </c>
    </row>
    <row r="16548" spans="5:6" x14ac:dyDescent="0.25">
      <c r="E16548" t="s">
        <v>9291</v>
      </c>
      <c r="F16548" s="5">
        <v>90.68180000000001</v>
      </c>
    </row>
    <row r="16549" spans="5:6" x14ac:dyDescent="0.25">
      <c r="E16549" t="s">
        <v>15604</v>
      </c>
      <c r="F16549" s="5">
        <v>90.675500000000014</v>
      </c>
    </row>
    <row r="16550" spans="5:6" x14ac:dyDescent="0.25">
      <c r="E16550" t="s">
        <v>16476</v>
      </c>
      <c r="F16550" s="5">
        <v>90.662900000000008</v>
      </c>
    </row>
    <row r="16551" spans="5:6" x14ac:dyDescent="0.25">
      <c r="E16551" t="s">
        <v>3649</v>
      </c>
      <c r="F16551" s="5">
        <v>90.662900000000008</v>
      </c>
    </row>
    <row r="16552" spans="5:6" x14ac:dyDescent="0.25">
      <c r="E16552" t="s">
        <v>11369</v>
      </c>
      <c r="F16552" s="5">
        <v>90.650300000000016</v>
      </c>
    </row>
    <row r="16553" spans="5:6" x14ac:dyDescent="0.25">
      <c r="E16553" t="s">
        <v>3954</v>
      </c>
      <c r="F16553" s="5">
        <v>90.321499999999986</v>
      </c>
    </row>
    <row r="16554" spans="5:6" x14ac:dyDescent="0.25">
      <c r="E16554" t="s">
        <v>5461</v>
      </c>
      <c r="F16554" s="5">
        <v>90.299099999999996</v>
      </c>
    </row>
    <row r="16555" spans="5:6" x14ac:dyDescent="0.25">
      <c r="E16555" t="s">
        <v>12079</v>
      </c>
      <c r="F16555" s="5">
        <v>90.268999999999991</v>
      </c>
    </row>
    <row r="16556" spans="5:6" x14ac:dyDescent="0.25">
      <c r="E16556" t="s">
        <v>10446</v>
      </c>
      <c r="F16556" s="5">
        <v>90.231400000000008</v>
      </c>
    </row>
    <row r="16557" spans="5:6" x14ac:dyDescent="0.25">
      <c r="E16557" t="s">
        <v>11195</v>
      </c>
      <c r="F16557" s="5">
        <v>90.056000000000012</v>
      </c>
    </row>
    <row r="16558" spans="5:6" x14ac:dyDescent="0.25">
      <c r="E16558" t="s">
        <v>3826</v>
      </c>
      <c r="F16558" s="5">
        <v>89.892799999999994</v>
      </c>
    </row>
    <row r="16559" spans="5:6" x14ac:dyDescent="0.25">
      <c r="E16559" t="s">
        <v>1430</v>
      </c>
      <c r="F16559" s="5">
        <v>89.716199999999986</v>
      </c>
    </row>
    <row r="16560" spans="5:6" x14ac:dyDescent="0.25">
      <c r="E16560" t="s">
        <v>10662</v>
      </c>
      <c r="F16560" s="5">
        <v>89.71050000000001</v>
      </c>
    </row>
    <row r="16561" spans="5:6" x14ac:dyDescent="0.25">
      <c r="E16561" t="s">
        <v>7251</v>
      </c>
      <c r="F16561" s="5">
        <v>89.704999999999998</v>
      </c>
    </row>
    <row r="16562" spans="5:6" x14ac:dyDescent="0.25">
      <c r="E16562" t="s">
        <v>14924</v>
      </c>
      <c r="F16562" s="5">
        <v>89.592000000000013</v>
      </c>
    </row>
    <row r="16563" spans="5:6" x14ac:dyDescent="0.25">
      <c r="E16563" t="s">
        <v>17261</v>
      </c>
      <c r="F16563" s="5">
        <v>89.58059999999999</v>
      </c>
    </row>
    <row r="16564" spans="5:6" x14ac:dyDescent="0.25">
      <c r="E16564" t="s">
        <v>12641</v>
      </c>
      <c r="F16564" s="5">
        <v>89.429799999999986</v>
      </c>
    </row>
    <row r="16565" spans="5:6" x14ac:dyDescent="0.25">
      <c r="E16565" t="s">
        <v>7134</v>
      </c>
      <c r="F16565" s="5">
        <v>89.373100000000008</v>
      </c>
    </row>
    <row r="16566" spans="5:6" x14ac:dyDescent="0.25">
      <c r="E16566" t="s">
        <v>15014</v>
      </c>
      <c r="F16566" s="5">
        <v>89.347899999999996</v>
      </c>
    </row>
    <row r="16567" spans="5:6" x14ac:dyDescent="0.25">
      <c r="E16567" t="s">
        <v>17341</v>
      </c>
      <c r="F16567" s="5">
        <v>89.3172</v>
      </c>
    </row>
    <row r="16568" spans="5:6" x14ac:dyDescent="0.25">
      <c r="E16568" t="s">
        <v>4447</v>
      </c>
      <c r="F16568" s="5">
        <v>89.3172</v>
      </c>
    </row>
    <row r="16569" spans="5:6" x14ac:dyDescent="0.25">
      <c r="E16569" t="s">
        <v>12421</v>
      </c>
      <c r="F16569" s="5">
        <v>88.872700000000009</v>
      </c>
    </row>
    <row r="16570" spans="5:6" x14ac:dyDescent="0.25">
      <c r="E16570" t="s">
        <v>1682</v>
      </c>
      <c r="F16570" s="5">
        <v>88.277000000000015</v>
      </c>
    </row>
    <row r="16571" spans="5:6" x14ac:dyDescent="0.25">
      <c r="E16571" t="s">
        <v>11131</v>
      </c>
      <c r="F16571" s="5">
        <v>88.253800000000012</v>
      </c>
    </row>
    <row r="16572" spans="5:6" x14ac:dyDescent="0.25">
      <c r="E16572" t="s">
        <v>12051</v>
      </c>
      <c r="F16572" s="5">
        <v>88.178100000000001</v>
      </c>
    </row>
    <row r="16573" spans="5:6" x14ac:dyDescent="0.25">
      <c r="E16573" t="s">
        <v>13440</v>
      </c>
      <c r="F16573" s="5">
        <v>88.126999999999995</v>
      </c>
    </row>
    <row r="16574" spans="5:6" x14ac:dyDescent="0.25">
      <c r="E16574" t="s">
        <v>2811</v>
      </c>
      <c r="F16574" s="5">
        <v>88.121200000000016</v>
      </c>
    </row>
    <row r="16575" spans="5:6" x14ac:dyDescent="0.25">
      <c r="E16575" t="s">
        <v>721</v>
      </c>
      <c r="F16575" s="5">
        <v>87.939799999999991</v>
      </c>
    </row>
    <row r="16576" spans="5:6" x14ac:dyDescent="0.25">
      <c r="E16576" t="s">
        <v>2005</v>
      </c>
      <c r="F16576" s="5">
        <v>87.833700000000007</v>
      </c>
    </row>
    <row r="16577" spans="5:6" x14ac:dyDescent="0.25">
      <c r="E16577" t="s">
        <v>18521</v>
      </c>
      <c r="F16577" s="5">
        <v>87.627399999999994</v>
      </c>
    </row>
    <row r="16578" spans="5:6" x14ac:dyDescent="0.25">
      <c r="E16578" t="s">
        <v>15393</v>
      </c>
      <c r="F16578" s="5">
        <v>87.627399999999994</v>
      </c>
    </row>
    <row r="16579" spans="5:6" x14ac:dyDescent="0.25">
      <c r="E16579" t="s">
        <v>15012</v>
      </c>
      <c r="F16579" s="5">
        <v>87.627399999999994</v>
      </c>
    </row>
    <row r="16580" spans="5:6" x14ac:dyDescent="0.25">
      <c r="E16580" t="s">
        <v>15250</v>
      </c>
      <c r="F16580" s="5">
        <v>87.627399999999994</v>
      </c>
    </row>
    <row r="16581" spans="5:6" x14ac:dyDescent="0.25">
      <c r="E16581" t="s">
        <v>12100</v>
      </c>
      <c r="F16581" s="5">
        <v>87.627399999999994</v>
      </c>
    </row>
    <row r="16582" spans="5:6" x14ac:dyDescent="0.25">
      <c r="E16582" t="s">
        <v>8505</v>
      </c>
      <c r="F16582" s="5">
        <v>87.627399999999994</v>
      </c>
    </row>
    <row r="16583" spans="5:6" x14ac:dyDescent="0.25">
      <c r="E16583" t="s">
        <v>8398</v>
      </c>
      <c r="F16583" s="5">
        <v>87.627399999999994</v>
      </c>
    </row>
    <row r="16584" spans="5:6" x14ac:dyDescent="0.25">
      <c r="E16584" t="s">
        <v>6525</v>
      </c>
      <c r="F16584" s="5">
        <v>87.627399999999994</v>
      </c>
    </row>
    <row r="16585" spans="5:6" x14ac:dyDescent="0.25">
      <c r="E16585" t="s">
        <v>4035</v>
      </c>
      <c r="F16585" s="5">
        <v>87.627399999999994</v>
      </c>
    </row>
    <row r="16586" spans="5:6" x14ac:dyDescent="0.25">
      <c r="E16586" t="s">
        <v>3399</v>
      </c>
      <c r="F16586" s="5">
        <v>87.627399999999994</v>
      </c>
    </row>
    <row r="16587" spans="5:6" x14ac:dyDescent="0.25">
      <c r="E16587" t="s">
        <v>1435</v>
      </c>
      <c r="F16587" s="5">
        <v>87.627399999999994</v>
      </c>
    </row>
    <row r="16588" spans="5:6" x14ac:dyDescent="0.25">
      <c r="E16588" t="s">
        <v>11183</v>
      </c>
      <c r="F16588" s="5">
        <v>87.614800000000002</v>
      </c>
    </row>
    <row r="16589" spans="5:6" x14ac:dyDescent="0.25">
      <c r="E16589" t="s">
        <v>2167</v>
      </c>
      <c r="F16589" s="5">
        <v>87.614800000000002</v>
      </c>
    </row>
    <row r="16590" spans="5:6" x14ac:dyDescent="0.25">
      <c r="E16590" t="s">
        <v>18538</v>
      </c>
      <c r="F16590" s="5">
        <v>87.551800000000014</v>
      </c>
    </row>
    <row r="16591" spans="5:6" x14ac:dyDescent="0.25">
      <c r="E16591" t="s">
        <v>7101</v>
      </c>
      <c r="F16591" s="5">
        <v>87.551800000000014</v>
      </c>
    </row>
    <row r="16592" spans="5:6" x14ac:dyDescent="0.25">
      <c r="E16592" t="s">
        <v>3742</v>
      </c>
      <c r="F16592" s="5">
        <v>87.551800000000014</v>
      </c>
    </row>
    <row r="16593" spans="5:6" x14ac:dyDescent="0.25">
      <c r="E16593" t="s">
        <v>15768</v>
      </c>
      <c r="F16593" s="5">
        <v>87.539199999999994</v>
      </c>
    </row>
    <row r="16594" spans="5:6" x14ac:dyDescent="0.25">
      <c r="E16594" t="s">
        <v>16156</v>
      </c>
      <c r="F16594" s="5">
        <v>87.532899999999998</v>
      </c>
    </row>
    <row r="16595" spans="5:6" x14ac:dyDescent="0.25">
      <c r="E16595" t="s">
        <v>14659</v>
      </c>
      <c r="F16595" s="5">
        <v>87.520300000000006</v>
      </c>
    </row>
    <row r="16596" spans="5:6" x14ac:dyDescent="0.25">
      <c r="E16596" t="s">
        <v>12435</v>
      </c>
      <c r="F16596" s="5">
        <v>87.5077</v>
      </c>
    </row>
    <row r="16597" spans="5:6" x14ac:dyDescent="0.25">
      <c r="E16597" t="s">
        <v>3204</v>
      </c>
      <c r="F16597" s="5">
        <v>87.106899999999996</v>
      </c>
    </row>
    <row r="16598" spans="5:6" x14ac:dyDescent="0.25">
      <c r="E16598" t="s">
        <v>9505</v>
      </c>
      <c r="F16598" s="5">
        <v>86.944299999999998</v>
      </c>
    </row>
    <row r="16599" spans="5:6" x14ac:dyDescent="0.25">
      <c r="E16599" t="s">
        <v>2738</v>
      </c>
      <c r="F16599" s="5">
        <v>86.923900000000003</v>
      </c>
    </row>
    <row r="16600" spans="5:6" x14ac:dyDescent="0.25">
      <c r="E16600" t="s">
        <v>2709</v>
      </c>
      <c r="F16600" s="5">
        <v>86.923900000000003</v>
      </c>
    </row>
    <row r="16601" spans="5:6" x14ac:dyDescent="0.25">
      <c r="E16601" t="s">
        <v>13032</v>
      </c>
      <c r="F16601" s="5">
        <v>86.881700000000009</v>
      </c>
    </row>
    <row r="16602" spans="5:6" x14ac:dyDescent="0.25">
      <c r="E16602" t="s">
        <v>7726</v>
      </c>
      <c r="F16602" s="5">
        <v>86.606500000000011</v>
      </c>
    </row>
    <row r="16603" spans="5:6" x14ac:dyDescent="0.25">
      <c r="E16603" t="s">
        <v>9784</v>
      </c>
      <c r="F16603" s="5">
        <v>86.600200000000015</v>
      </c>
    </row>
    <row r="16604" spans="5:6" x14ac:dyDescent="0.25">
      <c r="E16604" t="s">
        <v>7243</v>
      </c>
      <c r="F16604" s="5">
        <v>86.586799999999997</v>
      </c>
    </row>
    <row r="16605" spans="5:6" x14ac:dyDescent="0.25">
      <c r="E16605" t="s">
        <v>1864</v>
      </c>
      <c r="F16605" s="5">
        <v>86.470600000000005</v>
      </c>
    </row>
    <row r="16606" spans="5:6" x14ac:dyDescent="0.25">
      <c r="E16606" t="s">
        <v>8596</v>
      </c>
      <c r="F16606" s="5">
        <v>86.230400000000003</v>
      </c>
    </row>
    <row r="16607" spans="5:6" x14ac:dyDescent="0.25">
      <c r="E16607" t="s">
        <v>16064</v>
      </c>
      <c r="F16607" s="5">
        <v>85.828699999999998</v>
      </c>
    </row>
    <row r="16608" spans="5:6" x14ac:dyDescent="0.25">
      <c r="E16608" t="s">
        <v>15949</v>
      </c>
      <c r="F16608" s="5">
        <v>85.629700000000014</v>
      </c>
    </row>
    <row r="16609" spans="5:6" x14ac:dyDescent="0.25">
      <c r="E16609" t="s">
        <v>3258</v>
      </c>
      <c r="F16609" s="5">
        <v>85.585599999999999</v>
      </c>
    </row>
    <row r="16610" spans="5:6" x14ac:dyDescent="0.25">
      <c r="E16610" t="s">
        <v>7460</v>
      </c>
      <c r="F16610" s="5">
        <v>85.316699999999997</v>
      </c>
    </row>
    <row r="16611" spans="5:6" x14ac:dyDescent="0.25">
      <c r="E16611" t="s">
        <v>12267</v>
      </c>
      <c r="F16611" s="5">
        <v>85.085599999999999</v>
      </c>
    </row>
    <row r="16612" spans="5:6" x14ac:dyDescent="0.25">
      <c r="E16612" t="s">
        <v>7349</v>
      </c>
      <c r="F16612" s="5">
        <v>85.0167</v>
      </c>
    </row>
    <row r="16613" spans="5:6" x14ac:dyDescent="0.25">
      <c r="E16613" t="s">
        <v>13949</v>
      </c>
      <c r="F16613" s="5">
        <v>84.816100000000006</v>
      </c>
    </row>
    <row r="16614" spans="5:6" x14ac:dyDescent="0.25">
      <c r="E16614" t="s">
        <v>8143</v>
      </c>
      <c r="F16614" s="5">
        <v>84.60390000000001</v>
      </c>
    </row>
    <row r="16615" spans="5:6" x14ac:dyDescent="0.25">
      <c r="E16615" t="s">
        <v>7075</v>
      </c>
      <c r="F16615" s="5">
        <v>84.522199999999998</v>
      </c>
    </row>
    <row r="16616" spans="5:6" x14ac:dyDescent="0.25">
      <c r="E16616" t="s">
        <v>11325</v>
      </c>
      <c r="F16616" s="5">
        <v>84.465900000000005</v>
      </c>
    </row>
    <row r="16617" spans="5:6" x14ac:dyDescent="0.25">
      <c r="E16617" t="s">
        <v>16837</v>
      </c>
      <c r="F16617" s="5">
        <v>84.453299999999999</v>
      </c>
    </row>
    <row r="16618" spans="5:6" x14ac:dyDescent="0.25">
      <c r="E16618" t="s">
        <v>17335</v>
      </c>
      <c r="F16618" s="5">
        <v>84.415500000000009</v>
      </c>
    </row>
    <row r="16619" spans="5:6" x14ac:dyDescent="0.25">
      <c r="E16619" t="s">
        <v>16427</v>
      </c>
      <c r="F16619" s="5">
        <v>84.415500000000009</v>
      </c>
    </row>
    <row r="16620" spans="5:6" x14ac:dyDescent="0.25">
      <c r="E16620" t="s">
        <v>11275</v>
      </c>
      <c r="F16620" s="5">
        <v>84.415500000000009</v>
      </c>
    </row>
    <row r="16621" spans="5:6" x14ac:dyDescent="0.25">
      <c r="E16621" t="s">
        <v>5277</v>
      </c>
      <c r="F16621" s="5">
        <v>84.402900000000002</v>
      </c>
    </row>
    <row r="16622" spans="5:6" x14ac:dyDescent="0.25">
      <c r="E16622" t="s">
        <v>10885</v>
      </c>
      <c r="F16622" s="5">
        <v>84.377700000000004</v>
      </c>
    </row>
    <row r="16623" spans="5:6" x14ac:dyDescent="0.25">
      <c r="E16623" t="s">
        <v>10067</v>
      </c>
      <c r="F16623" s="5">
        <v>84.377700000000004</v>
      </c>
    </row>
    <row r="16624" spans="5:6" x14ac:dyDescent="0.25">
      <c r="E16624" t="s">
        <v>8108</v>
      </c>
      <c r="F16624" s="5">
        <v>84.377700000000004</v>
      </c>
    </row>
    <row r="16625" spans="5:6" x14ac:dyDescent="0.25">
      <c r="E16625" t="s">
        <v>6738</v>
      </c>
      <c r="F16625" s="5">
        <v>84.162700000000001</v>
      </c>
    </row>
    <row r="16626" spans="5:6" x14ac:dyDescent="0.25">
      <c r="E16626" t="s">
        <v>7900</v>
      </c>
      <c r="F16626" s="5">
        <v>84.151700000000005</v>
      </c>
    </row>
    <row r="16627" spans="5:6" x14ac:dyDescent="0.25">
      <c r="E16627" t="s">
        <v>3282</v>
      </c>
      <c r="F16627" s="5">
        <v>84.10860000000001</v>
      </c>
    </row>
    <row r="16628" spans="5:6" x14ac:dyDescent="0.25">
      <c r="E16628" t="s">
        <v>7613</v>
      </c>
      <c r="F16628" s="5">
        <v>84.077299999999994</v>
      </c>
    </row>
    <row r="16629" spans="5:6" x14ac:dyDescent="0.25">
      <c r="E16629" t="s">
        <v>14831</v>
      </c>
      <c r="F16629" s="5">
        <v>83.883200000000016</v>
      </c>
    </row>
    <row r="16630" spans="5:6" x14ac:dyDescent="0.25">
      <c r="E16630" t="s">
        <v>18929</v>
      </c>
      <c r="F16630" s="5">
        <v>83.877300000000005</v>
      </c>
    </row>
    <row r="16631" spans="5:6" x14ac:dyDescent="0.25">
      <c r="E16631" t="s">
        <v>14598</v>
      </c>
      <c r="F16631" s="5">
        <v>83.877300000000005</v>
      </c>
    </row>
    <row r="16632" spans="5:6" x14ac:dyDescent="0.25">
      <c r="E16632" t="s">
        <v>12009</v>
      </c>
      <c r="F16632" s="5">
        <v>83.796000000000006</v>
      </c>
    </row>
    <row r="16633" spans="5:6" x14ac:dyDescent="0.25">
      <c r="E16633" t="s">
        <v>6749</v>
      </c>
      <c r="F16633" s="5">
        <v>83.770600000000002</v>
      </c>
    </row>
    <row r="16634" spans="5:6" x14ac:dyDescent="0.25">
      <c r="E16634" t="s">
        <v>6349</v>
      </c>
      <c r="F16634" s="5">
        <v>83.6387</v>
      </c>
    </row>
    <row r="16635" spans="5:6" x14ac:dyDescent="0.25">
      <c r="E16635" t="s">
        <v>7213</v>
      </c>
      <c r="F16635" s="5">
        <v>83.607600000000005</v>
      </c>
    </row>
    <row r="16636" spans="5:6" x14ac:dyDescent="0.25">
      <c r="E16636" t="s">
        <v>3067</v>
      </c>
      <c r="F16636" s="5">
        <v>83.476500000000001</v>
      </c>
    </row>
    <row r="16637" spans="5:6" x14ac:dyDescent="0.25">
      <c r="E16637" t="s">
        <v>18711</v>
      </c>
      <c r="F16637" s="5">
        <v>83.460099999999997</v>
      </c>
    </row>
    <row r="16638" spans="5:6" x14ac:dyDescent="0.25">
      <c r="E16638" t="s">
        <v>17063</v>
      </c>
      <c r="F16638" s="5">
        <v>83.3446</v>
      </c>
    </row>
    <row r="16639" spans="5:6" x14ac:dyDescent="0.25">
      <c r="E16639" t="s">
        <v>4969</v>
      </c>
      <c r="F16639" s="5">
        <v>83.194999999999993</v>
      </c>
    </row>
    <row r="16640" spans="5:6" x14ac:dyDescent="0.25">
      <c r="E16640" t="s">
        <v>17482</v>
      </c>
      <c r="F16640" s="5">
        <v>83.106700000000004</v>
      </c>
    </row>
    <row r="16641" spans="5:6" x14ac:dyDescent="0.25">
      <c r="E16641" t="s">
        <v>18911</v>
      </c>
      <c r="F16641" s="5">
        <v>83.062400000000011</v>
      </c>
    </row>
    <row r="16642" spans="5:6" x14ac:dyDescent="0.25">
      <c r="E16642" t="s">
        <v>10288</v>
      </c>
      <c r="F16642" s="5">
        <v>83.062400000000011</v>
      </c>
    </row>
    <row r="16643" spans="5:6" x14ac:dyDescent="0.25">
      <c r="E16643" t="s">
        <v>15910</v>
      </c>
      <c r="F16643" s="5">
        <v>83.018100000000004</v>
      </c>
    </row>
    <row r="16644" spans="5:6" x14ac:dyDescent="0.25">
      <c r="E16644" t="s">
        <v>12910</v>
      </c>
      <c r="F16644" s="5">
        <v>83.018100000000004</v>
      </c>
    </row>
    <row r="16645" spans="5:6" x14ac:dyDescent="0.25">
      <c r="E16645" t="s">
        <v>15612</v>
      </c>
      <c r="F16645" s="5">
        <v>82.963099999999997</v>
      </c>
    </row>
    <row r="16646" spans="5:6" x14ac:dyDescent="0.25">
      <c r="E16646" t="s">
        <v>13626</v>
      </c>
      <c r="F16646" s="5">
        <v>82.643799999999999</v>
      </c>
    </row>
    <row r="16647" spans="5:6" x14ac:dyDescent="0.25">
      <c r="E16647" t="s">
        <v>17872</v>
      </c>
      <c r="F16647" s="5">
        <v>82.557000000000002</v>
      </c>
    </row>
    <row r="16648" spans="5:6" x14ac:dyDescent="0.25">
      <c r="E16648" t="s">
        <v>14198</v>
      </c>
      <c r="F16648" s="5">
        <v>82.557000000000002</v>
      </c>
    </row>
    <row r="16649" spans="5:6" x14ac:dyDescent="0.25">
      <c r="E16649" t="s">
        <v>10381</v>
      </c>
      <c r="F16649" s="5">
        <v>82.557000000000002</v>
      </c>
    </row>
    <row r="16650" spans="5:6" x14ac:dyDescent="0.25">
      <c r="E16650" t="s">
        <v>8816</v>
      </c>
      <c r="F16650" s="5">
        <v>82.557000000000002</v>
      </c>
    </row>
    <row r="16651" spans="5:6" x14ac:dyDescent="0.25">
      <c r="E16651" t="s">
        <v>9111</v>
      </c>
      <c r="F16651" s="5">
        <v>82.557000000000002</v>
      </c>
    </row>
    <row r="16652" spans="5:6" x14ac:dyDescent="0.25">
      <c r="E16652" t="s">
        <v>8251</v>
      </c>
      <c r="F16652" s="5">
        <v>82.557000000000002</v>
      </c>
    </row>
    <row r="16653" spans="5:6" x14ac:dyDescent="0.25">
      <c r="E16653" t="s">
        <v>3560</v>
      </c>
      <c r="F16653" s="5">
        <v>82.557000000000002</v>
      </c>
    </row>
    <row r="16654" spans="5:6" x14ac:dyDescent="0.25">
      <c r="E16654" t="s">
        <v>7250</v>
      </c>
      <c r="F16654" s="5">
        <v>82.556399999999996</v>
      </c>
    </row>
    <row r="16655" spans="5:6" x14ac:dyDescent="0.25">
      <c r="E16655" t="s">
        <v>17214</v>
      </c>
      <c r="F16655" s="5">
        <v>82.543000000000006</v>
      </c>
    </row>
    <row r="16656" spans="5:6" x14ac:dyDescent="0.25">
      <c r="E16656" t="s">
        <v>1580</v>
      </c>
      <c r="F16656" s="5">
        <v>82.518999999999991</v>
      </c>
    </row>
    <row r="16657" spans="5:6" x14ac:dyDescent="0.25">
      <c r="E16657" t="s">
        <v>13395</v>
      </c>
      <c r="F16657" s="5">
        <v>82.48060000000001</v>
      </c>
    </row>
    <row r="16658" spans="5:6" x14ac:dyDescent="0.25">
      <c r="E16658" t="s">
        <v>11207</v>
      </c>
      <c r="F16658" s="5">
        <v>82.286300000000011</v>
      </c>
    </row>
    <row r="16659" spans="5:6" x14ac:dyDescent="0.25">
      <c r="E16659" t="s">
        <v>2877</v>
      </c>
      <c r="F16659" s="5">
        <v>82.26570000000001</v>
      </c>
    </row>
    <row r="16660" spans="5:6" x14ac:dyDescent="0.25">
      <c r="E16660" t="s">
        <v>841</v>
      </c>
      <c r="F16660" s="5">
        <v>82.029600000000002</v>
      </c>
    </row>
    <row r="16661" spans="5:6" x14ac:dyDescent="0.25">
      <c r="E16661" t="s">
        <v>8659</v>
      </c>
      <c r="F16661" s="5">
        <v>81.911500000000004</v>
      </c>
    </row>
    <row r="16662" spans="5:6" x14ac:dyDescent="0.25">
      <c r="E16662" t="s">
        <v>6188</v>
      </c>
      <c r="F16662" s="5">
        <v>81.88</v>
      </c>
    </row>
    <row r="16663" spans="5:6" x14ac:dyDescent="0.25">
      <c r="E16663" t="s">
        <v>1584</v>
      </c>
      <c r="F16663" s="5">
        <v>81.824100000000001</v>
      </c>
    </row>
    <row r="16664" spans="5:6" x14ac:dyDescent="0.25">
      <c r="E16664" t="s">
        <v>2443</v>
      </c>
      <c r="F16664" s="5">
        <v>81.772899999999993</v>
      </c>
    </row>
    <row r="16665" spans="5:6" x14ac:dyDescent="0.25">
      <c r="E16665" t="s">
        <v>1480</v>
      </c>
      <c r="F16665" s="5">
        <v>81.737399999999994</v>
      </c>
    </row>
    <row r="16666" spans="5:6" x14ac:dyDescent="0.25">
      <c r="E16666" t="s">
        <v>18976</v>
      </c>
      <c r="F16666" s="5">
        <v>81.630400000000009</v>
      </c>
    </row>
    <row r="16667" spans="5:6" x14ac:dyDescent="0.25">
      <c r="E16667" t="s">
        <v>13559</v>
      </c>
      <c r="F16667" s="5">
        <v>81.630400000000009</v>
      </c>
    </row>
    <row r="16668" spans="5:6" x14ac:dyDescent="0.25">
      <c r="E16668" t="s">
        <v>12751</v>
      </c>
      <c r="F16668" s="5">
        <v>81.630400000000009</v>
      </c>
    </row>
    <row r="16669" spans="5:6" x14ac:dyDescent="0.25">
      <c r="E16669" t="s">
        <v>1265</v>
      </c>
      <c r="F16669" s="5">
        <v>81.630400000000009</v>
      </c>
    </row>
    <row r="16670" spans="5:6" x14ac:dyDescent="0.25">
      <c r="E16670" t="s">
        <v>11140</v>
      </c>
      <c r="F16670" s="5">
        <v>81.424199999999999</v>
      </c>
    </row>
    <row r="16671" spans="5:6" x14ac:dyDescent="0.25">
      <c r="E16671" t="s">
        <v>2512</v>
      </c>
      <c r="F16671" s="5">
        <v>81.342199999999991</v>
      </c>
    </row>
    <row r="16672" spans="5:6" x14ac:dyDescent="0.25">
      <c r="E16672" t="s">
        <v>18943</v>
      </c>
      <c r="F16672" s="5">
        <v>81.329599999999999</v>
      </c>
    </row>
    <row r="16673" spans="5:6" x14ac:dyDescent="0.25">
      <c r="E16673" t="s">
        <v>15359</v>
      </c>
      <c r="F16673" s="5">
        <v>81.329599999999999</v>
      </c>
    </row>
    <row r="16674" spans="5:6" x14ac:dyDescent="0.25">
      <c r="E16674" t="s">
        <v>8646</v>
      </c>
      <c r="F16674" s="5">
        <v>81.329599999999999</v>
      </c>
    </row>
    <row r="16675" spans="5:6" x14ac:dyDescent="0.25">
      <c r="E16675" t="s">
        <v>16491</v>
      </c>
      <c r="F16675" s="5">
        <v>81.3232</v>
      </c>
    </row>
    <row r="16676" spans="5:6" x14ac:dyDescent="0.25">
      <c r="E16676" t="s">
        <v>17424</v>
      </c>
      <c r="F16676" s="5">
        <v>81.304400000000001</v>
      </c>
    </row>
    <row r="16677" spans="5:6" x14ac:dyDescent="0.25">
      <c r="E16677" t="s">
        <v>18076</v>
      </c>
      <c r="F16677" s="5">
        <v>81.298100000000005</v>
      </c>
    </row>
    <row r="16678" spans="5:6" x14ac:dyDescent="0.25">
      <c r="E16678" t="s">
        <v>4815</v>
      </c>
      <c r="F16678" s="5">
        <v>81.298100000000005</v>
      </c>
    </row>
    <row r="16679" spans="5:6" x14ac:dyDescent="0.25">
      <c r="E16679" t="s">
        <v>1213</v>
      </c>
      <c r="F16679" s="5">
        <v>81.298100000000005</v>
      </c>
    </row>
    <row r="16680" spans="5:6" x14ac:dyDescent="0.25">
      <c r="E16680" t="s">
        <v>1358</v>
      </c>
      <c r="F16680" s="5">
        <v>81.279200000000003</v>
      </c>
    </row>
    <row r="16681" spans="5:6" x14ac:dyDescent="0.25">
      <c r="E16681" t="s">
        <v>14814</v>
      </c>
      <c r="F16681" s="5">
        <v>81.266600000000011</v>
      </c>
    </row>
    <row r="16682" spans="5:6" x14ac:dyDescent="0.25">
      <c r="E16682" t="s">
        <v>10168</v>
      </c>
      <c r="F16682" s="5">
        <v>81.260300000000001</v>
      </c>
    </row>
    <row r="16683" spans="5:6" x14ac:dyDescent="0.25">
      <c r="E16683" t="s">
        <v>8290</v>
      </c>
      <c r="F16683" s="5">
        <v>81.260300000000001</v>
      </c>
    </row>
    <row r="16684" spans="5:6" x14ac:dyDescent="0.25">
      <c r="E16684" t="s">
        <v>8763</v>
      </c>
      <c r="F16684" s="5">
        <v>81.254000000000019</v>
      </c>
    </row>
    <row r="16685" spans="5:6" x14ac:dyDescent="0.25">
      <c r="E16685" t="s">
        <v>13419</v>
      </c>
      <c r="F16685" s="5">
        <v>81.254000000000005</v>
      </c>
    </row>
    <row r="16686" spans="5:6" x14ac:dyDescent="0.25">
      <c r="E16686" t="s">
        <v>5254</v>
      </c>
      <c r="F16686" s="5">
        <v>81.210299999999989</v>
      </c>
    </row>
    <row r="16687" spans="5:6" x14ac:dyDescent="0.25">
      <c r="E16687" t="s">
        <v>17082</v>
      </c>
      <c r="F16687" s="5">
        <v>81.109500000000011</v>
      </c>
    </row>
    <row r="16688" spans="5:6" x14ac:dyDescent="0.25">
      <c r="E16688" t="s">
        <v>9543</v>
      </c>
      <c r="F16688" s="5">
        <v>81.109500000000011</v>
      </c>
    </row>
    <row r="16689" spans="5:6" x14ac:dyDescent="0.25">
      <c r="E16689" t="s">
        <v>5209</v>
      </c>
      <c r="F16689" s="5">
        <v>81.109500000000011</v>
      </c>
    </row>
    <row r="16690" spans="5:6" x14ac:dyDescent="0.25">
      <c r="E16690" t="s">
        <v>14642</v>
      </c>
      <c r="F16690" s="5">
        <v>81.085499999999996</v>
      </c>
    </row>
    <row r="16691" spans="5:6" x14ac:dyDescent="0.25">
      <c r="E16691" t="s">
        <v>10351</v>
      </c>
      <c r="F16691" s="5">
        <v>81.083300000000008</v>
      </c>
    </row>
    <row r="16692" spans="5:6" x14ac:dyDescent="0.25">
      <c r="E16692" t="s">
        <v>1139</v>
      </c>
      <c r="F16692" s="5">
        <v>81.032299999999992</v>
      </c>
    </row>
    <row r="16693" spans="5:6" x14ac:dyDescent="0.25">
      <c r="E16693" t="s">
        <v>11953</v>
      </c>
      <c r="F16693" s="5">
        <v>80.716200000000001</v>
      </c>
    </row>
    <row r="16694" spans="5:6" x14ac:dyDescent="0.25">
      <c r="E16694" t="s">
        <v>12483</v>
      </c>
      <c r="F16694" s="5">
        <v>80.716200000000001</v>
      </c>
    </row>
    <row r="16695" spans="5:6" x14ac:dyDescent="0.25">
      <c r="E16695" t="s">
        <v>9915</v>
      </c>
      <c r="F16695" s="5">
        <v>80.716200000000001</v>
      </c>
    </row>
    <row r="16696" spans="5:6" x14ac:dyDescent="0.25">
      <c r="E16696" t="s">
        <v>9398</v>
      </c>
      <c r="F16696" s="5">
        <v>80.716200000000001</v>
      </c>
    </row>
    <row r="16697" spans="5:6" x14ac:dyDescent="0.25">
      <c r="E16697" t="s">
        <v>2563</v>
      </c>
      <c r="F16697" s="5">
        <v>80.716200000000001</v>
      </c>
    </row>
    <row r="16698" spans="5:6" x14ac:dyDescent="0.25">
      <c r="E16698" t="s">
        <v>2683</v>
      </c>
      <c r="F16698" s="5">
        <v>80.716200000000001</v>
      </c>
    </row>
    <row r="16699" spans="5:6" x14ac:dyDescent="0.25">
      <c r="E16699" t="s">
        <v>2722</v>
      </c>
      <c r="F16699" s="5">
        <v>80.716200000000001</v>
      </c>
    </row>
    <row r="16700" spans="5:6" x14ac:dyDescent="0.25">
      <c r="E16700" t="s">
        <v>5900</v>
      </c>
      <c r="F16700" s="5">
        <v>80.596100000000007</v>
      </c>
    </row>
    <row r="16701" spans="5:6" x14ac:dyDescent="0.25">
      <c r="E16701" t="s">
        <v>4711</v>
      </c>
      <c r="F16701" s="5">
        <v>80.596100000000007</v>
      </c>
    </row>
    <row r="16702" spans="5:6" x14ac:dyDescent="0.25">
      <c r="E16702" t="s">
        <v>2336</v>
      </c>
      <c r="F16702" s="5">
        <v>80.596100000000007</v>
      </c>
    </row>
    <row r="16703" spans="5:6" x14ac:dyDescent="0.25">
      <c r="E16703" t="s">
        <v>1565</v>
      </c>
      <c r="F16703" s="5">
        <v>80.596100000000007</v>
      </c>
    </row>
    <row r="16704" spans="5:6" x14ac:dyDescent="0.25">
      <c r="E16704" t="s">
        <v>10876</v>
      </c>
      <c r="F16704" s="5">
        <v>80.483900000000006</v>
      </c>
    </row>
    <row r="16705" spans="5:6" x14ac:dyDescent="0.25">
      <c r="E16705" t="s">
        <v>5557</v>
      </c>
      <c r="F16705" s="5">
        <v>80.351500000000016</v>
      </c>
    </row>
    <row r="16706" spans="5:6" x14ac:dyDescent="0.25">
      <c r="E16706" t="s">
        <v>11296</v>
      </c>
      <c r="F16706" s="5">
        <v>80.339399999999998</v>
      </c>
    </row>
    <row r="16707" spans="5:6" x14ac:dyDescent="0.25">
      <c r="E16707" t="s">
        <v>10542</v>
      </c>
      <c r="F16707" s="5">
        <v>80.321300000000008</v>
      </c>
    </row>
    <row r="16708" spans="5:6" x14ac:dyDescent="0.25">
      <c r="E16708" t="s">
        <v>10764</v>
      </c>
      <c r="F16708" s="5">
        <v>80.315600000000003</v>
      </c>
    </row>
    <row r="16709" spans="5:6" x14ac:dyDescent="0.25">
      <c r="E16709" t="s">
        <v>15000</v>
      </c>
      <c r="F16709" s="5">
        <v>80.314999999999998</v>
      </c>
    </row>
    <row r="16710" spans="5:6" x14ac:dyDescent="0.25">
      <c r="E16710" t="s">
        <v>10008</v>
      </c>
      <c r="F16710" s="5">
        <v>80.229299999999995</v>
      </c>
    </row>
    <row r="16711" spans="5:6" x14ac:dyDescent="0.25">
      <c r="E16711" t="s">
        <v>9073</v>
      </c>
      <c r="F16711" s="5">
        <v>80.185000000000002</v>
      </c>
    </row>
    <row r="16712" spans="5:6" x14ac:dyDescent="0.25">
      <c r="E16712" t="s">
        <v>9208</v>
      </c>
      <c r="F16712" s="5">
        <v>80.133700000000005</v>
      </c>
    </row>
    <row r="16713" spans="5:6" x14ac:dyDescent="0.25">
      <c r="E16713" t="s">
        <v>5338</v>
      </c>
      <c r="F16713" s="5">
        <v>79.777199999999979</v>
      </c>
    </row>
    <row r="16714" spans="5:6" x14ac:dyDescent="0.25">
      <c r="E16714" t="s">
        <v>14007</v>
      </c>
      <c r="F16714" s="5">
        <v>79.676000000000016</v>
      </c>
    </row>
    <row r="16715" spans="5:6" x14ac:dyDescent="0.25">
      <c r="E16715" t="s">
        <v>12092</v>
      </c>
      <c r="F16715" s="5">
        <v>79.676000000000016</v>
      </c>
    </row>
    <row r="16716" spans="5:6" x14ac:dyDescent="0.25">
      <c r="E16716" t="s">
        <v>8904</v>
      </c>
      <c r="F16716" s="5">
        <v>79.676000000000016</v>
      </c>
    </row>
    <row r="16717" spans="5:6" x14ac:dyDescent="0.25">
      <c r="E16717" t="s">
        <v>5828</v>
      </c>
      <c r="F16717" s="5">
        <v>79.643499999999989</v>
      </c>
    </row>
    <row r="16718" spans="5:6" x14ac:dyDescent="0.25">
      <c r="E16718" t="s">
        <v>4355</v>
      </c>
      <c r="F16718" s="5">
        <v>79.627200000000002</v>
      </c>
    </row>
    <row r="16719" spans="5:6" x14ac:dyDescent="0.25">
      <c r="E16719" t="s">
        <v>15043</v>
      </c>
      <c r="F16719" s="5">
        <v>79.470600000000005</v>
      </c>
    </row>
    <row r="16720" spans="5:6" x14ac:dyDescent="0.25">
      <c r="E16720" t="s">
        <v>3725</v>
      </c>
      <c r="F16720" s="5">
        <v>79.419300000000007</v>
      </c>
    </row>
    <row r="16721" spans="5:6" x14ac:dyDescent="0.25">
      <c r="E16721" t="s">
        <v>12399</v>
      </c>
      <c r="F16721" s="5">
        <v>79.395299999999992</v>
      </c>
    </row>
    <row r="16722" spans="5:6" x14ac:dyDescent="0.25">
      <c r="E16722" t="s">
        <v>5076</v>
      </c>
      <c r="F16722" s="5">
        <v>79.313400000000001</v>
      </c>
    </row>
    <row r="16723" spans="5:6" x14ac:dyDescent="0.25">
      <c r="E16723" t="s">
        <v>5339</v>
      </c>
      <c r="F16723" s="5">
        <v>79.192499999999995</v>
      </c>
    </row>
    <row r="16724" spans="5:6" x14ac:dyDescent="0.25">
      <c r="E16724" t="s">
        <v>8855</v>
      </c>
      <c r="F16724" s="5">
        <v>78.97120000000001</v>
      </c>
    </row>
    <row r="16725" spans="5:6" x14ac:dyDescent="0.25">
      <c r="E16725" t="s">
        <v>10125</v>
      </c>
      <c r="F16725" s="5">
        <v>78.927000000000007</v>
      </c>
    </row>
    <row r="16726" spans="5:6" x14ac:dyDescent="0.25">
      <c r="E16726" t="s">
        <v>7455</v>
      </c>
      <c r="F16726" s="5">
        <v>78.927000000000007</v>
      </c>
    </row>
    <row r="16727" spans="5:6" x14ac:dyDescent="0.25">
      <c r="E16727" t="s">
        <v>17317</v>
      </c>
      <c r="F16727" s="5">
        <v>78.787800000000004</v>
      </c>
    </row>
    <row r="16728" spans="5:6" x14ac:dyDescent="0.25">
      <c r="E16728" t="s">
        <v>1957</v>
      </c>
      <c r="F16728" s="5">
        <v>78.750900000000016</v>
      </c>
    </row>
    <row r="16729" spans="5:6" x14ac:dyDescent="0.25">
      <c r="E16729" t="s">
        <v>8689</v>
      </c>
      <c r="F16729" s="5">
        <v>78.731499999999997</v>
      </c>
    </row>
    <row r="16730" spans="5:6" x14ac:dyDescent="0.25">
      <c r="E16730" t="s">
        <v>3579</v>
      </c>
      <c r="F16730" s="5">
        <v>78.706700000000012</v>
      </c>
    </row>
    <row r="16731" spans="5:6" x14ac:dyDescent="0.25">
      <c r="E16731" t="s">
        <v>12447</v>
      </c>
      <c r="F16731" s="5">
        <v>78.224899999999991</v>
      </c>
    </row>
    <row r="16732" spans="5:6" x14ac:dyDescent="0.25">
      <c r="E16732" t="s">
        <v>10805</v>
      </c>
      <c r="F16732" s="5">
        <v>78.218500000000006</v>
      </c>
    </row>
    <row r="16733" spans="5:6" x14ac:dyDescent="0.25">
      <c r="E16733" t="s">
        <v>14661</v>
      </c>
      <c r="F16733" s="5">
        <v>78.218499999999992</v>
      </c>
    </row>
    <row r="16734" spans="5:6" x14ac:dyDescent="0.25">
      <c r="E16734" t="s">
        <v>14901</v>
      </c>
      <c r="F16734" s="5">
        <v>78.218499999999992</v>
      </c>
    </row>
    <row r="16735" spans="5:6" x14ac:dyDescent="0.25">
      <c r="E16735" t="s">
        <v>13461</v>
      </c>
      <c r="F16735" s="5">
        <v>78.218499999999992</v>
      </c>
    </row>
    <row r="16736" spans="5:6" x14ac:dyDescent="0.25">
      <c r="E16736" t="s">
        <v>12378</v>
      </c>
      <c r="F16736" s="5">
        <v>78.218499999999992</v>
      </c>
    </row>
    <row r="16737" spans="5:6" x14ac:dyDescent="0.25">
      <c r="E16737" t="s">
        <v>7274</v>
      </c>
      <c r="F16737" s="5">
        <v>78.218499999999992</v>
      </c>
    </row>
    <row r="16738" spans="5:6" x14ac:dyDescent="0.25">
      <c r="E16738" t="s">
        <v>8024</v>
      </c>
      <c r="F16738" s="5">
        <v>78.218499999999992</v>
      </c>
    </row>
    <row r="16739" spans="5:6" x14ac:dyDescent="0.25">
      <c r="E16739" t="s">
        <v>5859</v>
      </c>
      <c r="F16739" s="5">
        <v>78.218499999999992</v>
      </c>
    </row>
    <row r="16740" spans="5:6" x14ac:dyDescent="0.25">
      <c r="E16740" t="s">
        <v>1395</v>
      </c>
      <c r="F16740" s="5">
        <v>78.218499999999992</v>
      </c>
    </row>
    <row r="16741" spans="5:6" x14ac:dyDescent="0.25">
      <c r="E16741" t="s">
        <v>1418</v>
      </c>
      <c r="F16741" s="5">
        <v>78.2059</v>
      </c>
    </row>
    <row r="16742" spans="5:6" x14ac:dyDescent="0.25">
      <c r="E16742" t="s">
        <v>4389</v>
      </c>
      <c r="F16742" s="5">
        <v>78.16810000000001</v>
      </c>
    </row>
    <row r="16743" spans="5:6" x14ac:dyDescent="0.25">
      <c r="E16743" t="s">
        <v>3197</v>
      </c>
      <c r="F16743" s="5">
        <v>78.16810000000001</v>
      </c>
    </row>
    <row r="16744" spans="5:6" x14ac:dyDescent="0.25">
      <c r="E16744" t="s">
        <v>4322</v>
      </c>
      <c r="F16744" s="5">
        <v>78.130300000000005</v>
      </c>
    </row>
    <row r="16745" spans="5:6" x14ac:dyDescent="0.25">
      <c r="E16745" t="s">
        <v>2739</v>
      </c>
      <c r="F16745" s="5">
        <v>78.130300000000005</v>
      </c>
    </row>
    <row r="16746" spans="5:6" x14ac:dyDescent="0.25">
      <c r="E16746" t="s">
        <v>18927</v>
      </c>
      <c r="F16746" s="5">
        <v>78.117699999999999</v>
      </c>
    </row>
    <row r="16747" spans="5:6" x14ac:dyDescent="0.25">
      <c r="E16747" t="s">
        <v>16043</v>
      </c>
      <c r="F16747" s="5">
        <v>78.036200000000008</v>
      </c>
    </row>
    <row r="16748" spans="5:6" x14ac:dyDescent="0.25">
      <c r="E16748" t="s">
        <v>14057</v>
      </c>
      <c r="F16748" s="5">
        <v>77.985800000000012</v>
      </c>
    </row>
    <row r="16749" spans="5:6" x14ac:dyDescent="0.25">
      <c r="E16749" t="s">
        <v>12589</v>
      </c>
      <c r="F16749" s="5">
        <v>77.959599999999995</v>
      </c>
    </row>
    <row r="16750" spans="5:6" x14ac:dyDescent="0.25">
      <c r="E16750" t="s">
        <v>13806</v>
      </c>
      <c r="F16750" s="5">
        <v>77.810999999999993</v>
      </c>
    </row>
    <row r="16751" spans="5:6" x14ac:dyDescent="0.25">
      <c r="E16751" t="s">
        <v>4026</v>
      </c>
      <c r="F16751" s="5">
        <v>77.784100000000024</v>
      </c>
    </row>
    <row r="16752" spans="5:6" x14ac:dyDescent="0.25">
      <c r="E16752" t="s">
        <v>17968</v>
      </c>
      <c r="F16752" s="5">
        <v>77.774199999999993</v>
      </c>
    </row>
    <row r="16753" spans="5:6" x14ac:dyDescent="0.25">
      <c r="E16753" t="s">
        <v>13123</v>
      </c>
      <c r="F16753" s="5">
        <v>77.774199999999993</v>
      </c>
    </row>
    <row r="16754" spans="5:6" x14ac:dyDescent="0.25">
      <c r="E16754" t="s">
        <v>12006</v>
      </c>
      <c r="F16754" s="5">
        <v>77.576699999999988</v>
      </c>
    </row>
    <row r="16755" spans="5:6" x14ac:dyDescent="0.25">
      <c r="E16755" t="s">
        <v>8600</v>
      </c>
      <c r="F16755" s="5">
        <v>77.573599999999999</v>
      </c>
    </row>
    <row r="16756" spans="5:6" x14ac:dyDescent="0.25">
      <c r="E16756" t="s">
        <v>16707</v>
      </c>
      <c r="F16756" s="5">
        <v>77.298000000000002</v>
      </c>
    </row>
    <row r="16757" spans="5:6" x14ac:dyDescent="0.25">
      <c r="E16757" t="s">
        <v>3700</v>
      </c>
      <c r="F16757" s="5">
        <v>77.247200000000007</v>
      </c>
    </row>
    <row r="16758" spans="5:6" x14ac:dyDescent="0.25">
      <c r="E16758" t="s">
        <v>14833</v>
      </c>
      <c r="F16758" s="5">
        <v>77.235399999999998</v>
      </c>
    </row>
    <row r="16759" spans="5:6" x14ac:dyDescent="0.25">
      <c r="E16759" t="s">
        <v>17228</v>
      </c>
      <c r="F16759" s="5">
        <v>77.191699999999997</v>
      </c>
    </row>
    <row r="16760" spans="5:6" x14ac:dyDescent="0.25">
      <c r="E16760" t="s">
        <v>9820</v>
      </c>
      <c r="F16760" s="5">
        <v>77.166899999999998</v>
      </c>
    </row>
    <row r="16761" spans="5:6" x14ac:dyDescent="0.25">
      <c r="E16761" t="s">
        <v>17304</v>
      </c>
      <c r="F16761" s="5">
        <v>76.966499999999996</v>
      </c>
    </row>
    <row r="16762" spans="5:6" x14ac:dyDescent="0.25">
      <c r="E16762" t="s">
        <v>6732</v>
      </c>
      <c r="F16762" s="5">
        <v>76.90979999999999</v>
      </c>
    </row>
    <row r="16763" spans="5:6" x14ac:dyDescent="0.25">
      <c r="E16763" t="s">
        <v>12272</v>
      </c>
      <c r="F16763" s="5">
        <v>76.859300000000005</v>
      </c>
    </row>
    <row r="16764" spans="5:6" x14ac:dyDescent="0.25">
      <c r="E16764" t="s">
        <v>9447</v>
      </c>
      <c r="F16764" s="5">
        <v>76.814999999999998</v>
      </c>
    </row>
    <row r="16765" spans="5:6" x14ac:dyDescent="0.25">
      <c r="E16765" t="s">
        <v>4027</v>
      </c>
      <c r="F16765" s="5">
        <v>76.809000000000012</v>
      </c>
    </row>
    <row r="16766" spans="5:6" x14ac:dyDescent="0.25">
      <c r="E16766" t="s">
        <v>14195</v>
      </c>
      <c r="F16766" s="5">
        <v>76.746799999999993</v>
      </c>
    </row>
    <row r="16767" spans="5:6" x14ac:dyDescent="0.25">
      <c r="E16767" t="s">
        <v>4203</v>
      </c>
      <c r="F16767" s="5">
        <v>76.746799999999993</v>
      </c>
    </row>
    <row r="16768" spans="5:6" x14ac:dyDescent="0.25">
      <c r="E16768" t="s">
        <v>16750</v>
      </c>
      <c r="F16768" s="5">
        <v>76.653700000000001</v>
      </c>
    </row>
    <row r="16769" spans="5:6" x14ac:dyDescent="0.25">
      <c r="E16769" t="s">
        <v>15465</v>
      </c>
      <c r="F16769" s="5">
        <v>76.552300000000002</v>
      </c>
    </row>
    <row r="16770" spans="5:6" x14ac:dyDescent="0.25">
      <c r="E16770" t="s">
        <v>11702</v>
      </c>
      <c r="F16770" s="5">
        <v>76.246000000000009</v>
      </c>
    </row>
    <row r="16771" spans="5:6" x14ac:dyDescent="0.25">
      <c r="E16771" t="s">
        <v>3019</v>
      </c>
      <c r="F16771" s="5">
        <v>76.233400000000003</v>
      </c>
    </row>
    <row r="16772" spans="5:6" x14ac:dyDescent="0.25">
      <c r="E16772" t="s">
        <v>2649</v>
      </c>
      <c r="F16772" s="5">
        <v>76.038899999999998</v>
      </c>
    </row>
    <row r="16773" spans="5:6" x14ac:dyDescent="0.25">
      <c r="E16773" t="s">
        <v>17747</v>
      </c>
      <c r="F16773" s="5">
        <v>75.525499999999994</v>
      </c>
    </row>
    <row r="16774" spans="5:6" x14ac:dyDescent="0.25">
      <c r="E16774" t="s">
        <v>10007</v>
      </c>
      <c r="F16774" s="5">
        <v>75.375500000000017</v>
      </c>
    </row>
    <row r="16775" spans="5:6" x14ac:dyDescent="0.25">
      <c r="E16775" t="s">
        <v>18939</v>
      </c>
      <c r="F16775" s="5">
        <v>75.094799999999992</v>
      </c>
    </row>
    <row r="16776" spans="5:6" x14ac:dyDescent="0.25">
      <c r="E16776" t="s">
        <v>17041</v>
      </c>
      <c r="F16776" s="5">
        <v>75.094799999999992</v>
      </c>
    </row>
    <row r="16777" spans="5:6" x14ac:dyDescent="0.25">
      <c r="E16777" t="s">
        <v>14707</v>
      </c>
      <c r="F16777" s="5">
        <v>75.094799999999992</v>
      </c>
    </row>
    <row r="16778" spans="5:6" x14ac:dyDescent="0.25">
      <c r="E16778" t="s">
        <v>11931</v>
      </c>
      <c r="F16778" s="5">
        <v>75.094799999999992</v>
      </c>
    </row>
    <row r="16779" spans="5:6" x14ac:dyDescent="0.25">
      <c r="E16779" t="s">
        <v>10377</v>
      </c>
      <c r="F16779" s="5">
        <v>75.094799999999992</v>
      </c>
    </row>
    <row r="16780" spans="5:6" x14ac:dyDescent="0.25">
      <c r="E16780" t="s">
        <v>4401</v>
      </c>
      <c r="F16780" s="5">
        <v>75.094799999999992</v>
      </c>
    </row>
    <row r="16781" spans="5:6" x14ac:dyDescent="0.25">
      <c r="E16781" t="s">
        <v>13916</v>
      </c>
      <c r="F16781" s="5">
        <v>75.0822</v>
      </c>
    </row>
    <row r="16782" spans="5:6" x14ac:dyDescent="0.25">
      <c r="E16782" t="s">
        <v>18285</v>
      </c>
      <c r="F16782" s="5">
        <v>75.050700000000006</v>
      </c>
    </row>
    <row r="16783" spans="5:6" x14ac:dyDescent="0.25">
      <c r="E16783" t="s">
        <v>3018</v>
      </c>
      <c r="F16783" s="5">
        <v>75.04440000000001</v>
      </c>
    </row>
    <row r="16784" spans="5:6" x14ac:dyDescent="0.25">
      <c r="E16784" t="s">
        <v>16133</v>
      </c>
      <c r="F16784" s="5">
        <v>75.044399999999996</v>
      </c>
    </row>
    <row r="16785" spans="5:6" x14ac:dyDescent="0.25">
      <c r="E16785" t="s">
        <v>13879</v>
      </c>
      <c r="F16785" s="5">
        <v>75.044399999999996</v>
      </c>
    </row>
    <row r="16786" spans="5:6" x14ac:dyDescent="0.25">
      <c r="E16786" t="s">
        <v>5841</v>
      </c>
      <c r="F16786" s="5">
        <v>75.031800000000004</v>
      </c>
    </row>
    <row r="16787" spans="5:6" x14ac:dyDescent="0.25">
      <c r="E16787" t="s">
        <v>3711</v>
      </c>
      <c r="F16787" s="5">
        <v>75.025499999999994</v>
      </c>
    </row>
    <row r="16788" spans="5:6" x14ac:dyDescent="0.25">
      <c r="E16788" t="s">
        <v>15089</v>
      </c>
      <c r="F16788" s="5">
        <v>74.994</v>
      </c>
    </row>
    <row r="16789" spans="5:6" x14ac:dyDescent="0.25">
      <c r="E16789" t="s">
        <v>4868</v>
      </c>
      <c r="F16789" s="5">
        <v>74.994</v>
      </c>
    </row>
    <row r="16790" spans="5:6" x14ac:dyDescent="0.25">
      <c r="E16790" t="s">
        <v>11178</v>
      </c>
      <c r="F16790" s="5">
        <v>74.862099999999998</v>
      </c>
    </row>
    <row r="16791" spans="5:6" x14ac:dyDescent="0.25">
      <c r="E16791" t="s">
        <v>11607</v>
      </c>
      <c r="F16791" s="5">
        <v>74.8292</v>
      </c>
    </row>
    <row r="16792" spans="5:6" x14ac:dyDescent="0.25">
      <c r="E16792" t="s">
        <v>8949</v>
      </c>
      <c r="F16792" s="5">
        <v>74.8292</v>
      </c>
    </row>
    <row r="16793" spans="5:6" x14ac:dyDescent="0.25">
      <c r="E16793" t="s">
        <v>16773</v>
      </c>
      <c r="F16793" s="5">
        <v>74.8001</v>
      </c>
    </row>
    <row r="16794" spans="5:6" x14ac:dyDescent="0.25">
      <c r="E16794" t="s">
        <v>7450</v>
      </c>
      <c r="F16794" s="5">
        <v>74.791600000000003</v>
      </c>
    </row>
    <row r="16795" spans="5:6" x14ac:dyDescent="0.25">
      <c r="E16795" t="s">
        <v>12850</v>
      </c>
      <c r="F16795" s="5">
        <v>74.766400000000004</v>
      </c>
    </row>
    <row r="16796" spans="5:6" x14ac:dyDescent="0.25">
      <c r="E16796" t="s">
        <v>10895</v>
      </c>
      <c r="F16796" s="5">
        <v>74.718600000000009</v>
      </c>
    </row>
    <row r="16797" spans="5:6" x14ac:dyDescent="0.25">
      <c r="E16797" t="s">
        <v>13406</v>
      </c>
      <c r="F16797" s="5">
        <v>74.692799999999991</v>
      </c>
    </row>
    <row r="16798" spans="5:6" x14ac:dyDescent="0.25">
      <c r="E16798" t="s">
        <v>3451</v>
      </c>
      <c r="F16798" s="5">
        <v>74.650499999999994</v>
      </c>
    </row>
    <row r="16799" spans="5:6" x14ac:dyDescent="0.25">
      <c r="E16799" t="s">
        <v>3283</v>
      </c>
      <c r="F16799" s="5">
        <v>74.623200000000011</v>
      </c>
    </row>
    <row r="16800" spans="5:6" x14ac:dyDescent="0.25">
      <c r="E16800" t="s">
        <v>3587</v>
      </c>
      <c r="F16800" s="5">
        <v>74.549899999999994</v>
      </c>
    </row>
    <row r="16801" spans="5:6" x14ac:dyDescent="0.25">
      <c r="E16801" t="s">
        <v>17044</v>
      </c>
      <c r="F16801" s="5">
        <v>74.506200000000007</v>
      </c>
    </row>
    <row r="16802" spans="5:6" x14ac:dyDescent="0.25">
      <c r="E16802" t="s">
        <v>16994</v>
      </c>
      <c r="F16802" s="5">
        <v>74.506200000000007</v>
      </c>
    </row>
    <row r="16803" spans="5:6" x14ac:dyDescent="0.25">
      <c r="E16803" t="s">
        <v>2250</v>
      </c>
      <c r="F16803" s="5">
        <v>74.506200000000007</v>
      </c>
    </row>
    <row r="16804" spans="5:6" x14ac:dyDescent="0.25">
      <c r="E16804" t="s">
        <v>2846</v>
      </c>
      <c r="F16804" s="5">
        <v>74.506200000000007</v>
      </c>
    </row>
    <row r="16805" spans="5:6" x14ac:dyDescent="0.25">
      <c r="E16805" t="s">
        <v>10486</v>
      </c>
      <c r="F16805" s="5">
        <v>74.475099999999998</v>
      </c>
    </row>
    <row r="16806" spans="5:6" x14ac:dyDescent="0.25">
      <c r="E16806" t="s">
        <v>10398</v>
      </c>
      <c r="F16806" s="5">
        <v>74.475099999999998</v>
      </c>
    </row>
    <row r="16807" spans="5:6" x14ac:dyDescent="0.25">
      <c r="E16807" t="s">
        <v>13680</v>
      </c>
      <c r="F16807" s="5">
        <v>74.436900000000009</v>
      </c>
    </row>
    <row r="16808" spans="5:6" x14ac:dyDescent="0.25">
      <c r="E16808" t="s">
        <v>4149</v>
      </c>
      <c r="F16808" s="5">
        <v>74.348700000000008</v>
      </c>
    </row>
    <row r="16809" spans="5:6" x14ac:dyDescent="0.25">
      <c r="E16809" t="s">
        <v>18359</v>
      </c>
      <c r="F16809" s="5">
        <v>74.32350000000001</v>
      </c>
    </row>
    <row r="16810" spans="5:6" x14ac:dyDescent="0.25">
      <c r="E16810" t="s">
        <v>921</v>
      </c>
      <c r="F16810" s="5">
        <v>74.180199999999999</v>
      </c>
    </row>
    <row r="16811" spans="5:6" x14ac:dyDescent="0.25">
      <c r="E16811" t="s">
        <v>6249</v>
      </c>
      <c r="F16811" s="5">
        <v>74.154999999999987</v>
      </c>
    </row>
    <row r="16812" spans="5:6" x14ac:dyDescent="0.25">
      <c r="E16812" t="s">
        <v>7061</v>
      </c>
      <c r="F16812" s="5">
        <v>74.036500000000004</v>
      </c>
    </row>
    <row r="16813" spans="5:6" x14ac:dyDescent="0.25">
      <c r="E16813" t="s">
        <v>6470</v>
      </c>
      <c r="F16813" s="5">
        <v>73.971700000000013</v>
      </c>
    </row>
    <row r="16814" spans="5:6" x14ac:dyDescent="0.25">
      <c r="E16814" t="s">
        <v>13828</v>
      </c>
      <c r="F16814" s="5">
        <v>73.879799999999989</v>
      </c>
    </row>
    <row r="16815" spans="5:6" x14ac:dyDescent="0.25">
      <c r="E16815" t="s">
        <v>13326</v>
      </c>
      <c r="F16815" s="5">
        <v>73.817599999999999</v>
      </c>
    </row>
    <row r="16816" spans="5:6" x14ac:dyDescent="0.25">
      <c r="E16816" t="s">
        <v>7524</v>
      </c>
      <c r="F16816" s="5">
        <v>73.779899999999998</v>
      </c>
    </row>
    <row r="16817" spans="5:6" x14ac:dyDescent="0.25">
      <c r="E16817" t="s">
        <v>6395</v>
      </c>
      <c r="F16817" s="5">
        <v>73.773400000000009</v>
      </c>
    </row>
    <row r="16818" spans="5:6" x14ac:dyDescent="0.25">
      <c r="E16818" t="s">
        <v>1677</v>
      </c>
      <c r="F16818" s="5">
        <v>73.716800000000006</v>
      </c>
    </row>
    <row r="16819" spans="5:6" x14ac:dyDescent="0.25">
      <c r="E16819" t="s">
        <v>6467</v>
      </c>
      <c r="F16819" s="5">
        <v>73.685299999999998</v>
      </c>
    </row>
    <row r="16820" spans="5:6" x14ac:dyDescent="0.25">
      <c r="E16820" t="s">
        <v>12203</v>
      </c>
      <c r="F16820" s="5">
        <v>73.64700000000002</v>
      </c>
    </row>
    <row r="16821" spans="5:6" x14ac:dyDescent="0.25">
      <c r="E16821" t="s">
        <v>10219</v>
      </c>
      <c r="F16821" s="5">
        <v>73.64700000000002</v>
      </c>
    </row>
    <row r="16822" spans="5:6" x14ac:dyDescent="0.25">
      <c r="E16822" t="s">
        <v>722</v>
      </c>
      <c r="F16822" s="5">
        <v>73.441300000000012</v>
      </c>
    </row>
    <row r="16823" spans="5:6" x14ac:dyDescent="0.25">
      <c r="E16823" t="s">
        <v>11463</v>
      </c>
      <c r="F16823" s="5">
        <v>73.428600000000003</v>
      </c>
    </row>
    <row r="16824" spans="5:6" x14ac:dyDescent="0.25">
      <c r="E16824" t="s">
        <v>7109</v>
      </c>
      <c r="F16824" s="5">
        <v>73.2042</v>
      </c>
    </row>
    <row r="16825" spans="5:6" x14ac:dyDescent="0.25">
      <c r="E16825" t="s">
        <v>8372</v>
      </c>
      <c r="F16825" s="5">
        <v>73.171899999999994</v>
      </c>
    </row>
    <row r="16826" spans="5:6" x14ac:dyDescent="0.25">
      <c r="E16826" t="s">
        <v>6813</v>
      </c>
      <c r="F16826" s="5">
        <v>73.141199999999998</v>
      </c>
    </row>
    <row r="16827" spans="5:6" x14ac:dyDescent="0.25">
      <c r="E16827" t="s">
        <v>18601</v>
      </c>
      <c r="F16827" s="5">
        <v>72.915199999999999</v>
      </c>
    </row>
    <row r="16828" spans="5:6" x14ac:dyDescent="0.25">
      <c r="E16828" t="s">
        <v>11421</v>
      </c>
      <c r="F16828" s="5">
        <v>72.723900000000015</v>
      </c>
    </row>
    <row r="16829" spans="5:6" x14ac:dyDescent="0.25">
      <c r="E16829" t="s">
        <v>17142</v>
      </c>
      <c r="F16829" s="5">
        <v>72.690400000000011</v>
      </c>
    </row>
    <row r="16830" spans="5:6" x14ac:dyDescent="0.25">
      <c r="E16830" t="s">
        <v>11536</v>
      </c>
      <c r="F16830" s="5">
        <v>72.679599999999994</v>
      </c>
    </row>
    <row r="16831" spans="5:6" x14ac:dyDescent="0.25">
      <c r="E16831" t="s">
        <v>16737</v>
      </c>
      <c r="F16831" s="5">
        <v>72.590800000000002</v>
      </c>
    </row>
    <row r="16832" spans="5:6" x14ac:dyDescent="0.25">
      <c r="E16832" t="s">
        <v>12484</v>
      </c>
      <c r="F16832" s="5">
        <v>72.590800000000002</v>
      </c>
    </row>
    <row r="16833" spans="5:6" x14ac:dyDescent="0.25">
      <c r="E16833" t="s">
        <v>9119</v>
      </c>
      <c r="F16833" s="5">
        <v>72.590800000000002</v>
      </c>
    </row>
    <row r="16834" spans="5:6" x14ac:dyDescent="0.25">
      <c r="E16834" t="s">
        <v>18480</v>
      </c>
      <c r="F16834" s="5">
        <v>72.508500000000012</v>
      </c>
    </row>
    <row r="16835" spans="5:6" x14ac:dyDescent="0.25">
      <c r="E16835" t="s">
        <v>16452</v>
      </c>
      <c r="F16835" s="5">
        <v>72.508500000000012</v>
      </c>
    </row>
    <row r="16836" spans="5:6" x14ac:dyDescent="0.25">
      <c r="E16836" t="s">
        <v>13753</v>
      </c>
      <c r="F16836" s="5">
        <v>72.508500000000012</v>
      </c>
    </row>
    <row r="16837" spans="5:6" x14ac:dyDescent="0.25">
      <c r="E16837" t="s">
        <v>1671</v>
      </c>
      <c r="F16837" s="5">
        <v>72.508500000000012</v>
      </c>
    </row>
    <row r="16838" spans="5:6" x14ac:dyDescent="0.25">
      <c r="E16838" t="s">
        <v>12748</v>
      </c>
      <c r="F16838" s="5">
        <v>72.401799999999994</v>
      </c>
    </row>
    <row r="16839" spans="5:6" x14ac:dyDescent="0.25">
      <c r="E16839" t="s">
        <v>1599</v>
      </c>
      <c r="F16839" s="5">
        <v>72.401799999999994</v>
      </c>
    </row>
    <row r="16840" spans="5:6" x14ac:dyDescent="0.25">
      <c r="E16840" t="s">
        <v>4532</v>
      </c>
      <c r="F16840" s="5">
        <v>72.376999999999995</v>
      </c>
    </row>
    <row r="16841" spans="5:6" x14ac:dyDescent="0.25">
      <c r="E16841" t="s">
        <v>10206</v>
      </c>
      <c r="F16841" s="5">
        <v>72.34</v>
      </c>
    </row>
    <row r="16842" spans="5:6" x14ac:dyDescent="0.25">
      <c r="E16842" t="s">
        <v>1519</v>
      </c>
      <c r="F16842" s="5">
        <v>72.051400000000001</v>
      </c>
    </row>
    <row r="16843" spans="5:6" x14ac:dyDescent="0.25">
      <c r="E16843" t="s">
        <v>7718</v>
      </c>
      <c r="F16843" s="5">
        <v>71.995100000000008</v>
      </c>
    </row>
    <row r="16844" spans="5:6" x14ac:dyDescent="0.25">
      <c r="E16844" t="s">
        <v>18488</v>
      </c>
      <c r="F16844" s="5">
        <v>71.958500000000001</v>
      </c>
    </row>
    <row r="16845" spans="5:6" x14ac:dyDescent="0.25">
      <c r="E16845" t="s">
        <v>6998</v>
      </c>
      <c r="F16845" s="5">
        <v>71.920700000000011</v>
      </c>
    </row>
    <row r="16846" spans="5:6" x14ac:dyDescent="0.25">
      <c r="E16846" t="s">
        <v>7696</v>
      </c>
      <c r="F16846" s="5">
        <v>71.920700000000011</v>
      </c>
    </row>
    <row r="16847" spans="5:6" x14ac:dyDescent="0.25">
      <c r="E16847" t="s">
        <v>7264</v>
      </c>
      <c r="F16847" s="5">
        <v>71.90809999999999</v>
      </c>
    </row>
    <row r="16848" spans="5:6" x14ac:dyDescent="0.25">
      <c r="E16848" t="s">
        <v>10355</v>
      </c>
      <c r="F16848" s="5">
        <v>71.889200000000017</v>
      </c>
    </row>
    <row r="16849" spans="5:6" x14ac:dyDescent="0.25">
      <c r="E16849" t="s">
        <v>6141</v>
      </c>
      <c r="F16849" s="5">
        <v>71.889200000000017</v>
      </c>
    </row>
    <row r="16850" spans="5:6" x14ac:dyDescent="0.25">
      <c r="E16850" t="s">
        <v>15527</v>
      </c>
      <c r="F16850" s="5">
        <v>71.87660000000001</v>
      </c>
    </row>
    <row r="16851" spans="5:6" x14ac:dyDescent="0.25">
      <c r="E16851" t="s">
        <v>8641</v>
      </c>
      <c r="F16851" s="5">
        <v>71.8703</v>
      </c>
    </row>
    <row r="16852" spans="5:6" x14ac:dyDescent="0.25">
      <c r="E16852" t="s">
        <v>6442</v>
      </c>
      <c r="F16852" s="5">
        <v>71.645099999999999</v>
      </c>
    </row>
    <row r="16853" spans="5:6" x14ac:dyDescent="0.25">
      <c r="E16853" t="s">
        <v>10813</v>
      </c>
      <c r="F16853" s="5">
        <v>71.613799999999998</v>
      </c>
    </row>
    <row r="16854" spans="5:6" x14ac:dyDescent="0.25">
      <c r="E16854" t="s">
        <v>9726</v>
      </c>
      <c r="F16854" s="5">
        <v>71.550600000000003</v>
      </c>
    </row>
    <row r="16855" spans="5:6" x14ac:dyDescent="0.25">
      <c r="E16855" t="s">
        <v>15155</v>
      </c>
      <c r="F16855" s="5">
        <v>71.130899999999997</v>
      </c>
    </row>
    <row r="16856" spans="5:6" x14ac:dyDescent="0.25">
      <c r="E16856" t="s">
        <v>12251</v>
      </c>
      <c r="F16856" s="5">
        <v>71.012799999999999</v>
      </c>
    </row>
    <row r="16857" spans="5:6" x14ac:dyDescent="0.25">
      <c r="E16857" t="s">
        <v>18604</v>
      </c>
      <c r="F16857" s="5">
        <v>70.944500000000005</v>
      </c>
    </row>
    <row r="16858" spans="5:6" x14ac:dyDescent="0.25">
      <c r="E16858" t="s">
        <v>10697</v>
      </c>
      <c r="F16858" s="5">
        <v>70.818300000000008</v>
      </c>
    </row>
    <row r="16859" spans="5:6" x14ac:dyDescent="0.25">
      <c r="E16859" t="s">
        <v>17675</v>
      </c>
      <c r="F16859" s="5">
        <v>70.744800000000012</v>
      </c>
    </row>
    <row r="16860" spans="5:6" x14ac:dyDescent="0.25">
      <c r="E16860" t="s">
        <v>18663</v>
      </c>
      <c r="F16860" s="5">
        <v>70.738299999999995</v>
      </c>
    </row>
    <row r="16861" spans="5:6" x14ac:dyDescent="0.25">
      <c r="E16861" t="s">
        <v>6974</v>
      </c>
      <c r="F16861" s="5">
        <v>70.567599999999999</v>
      </c>
    </row>
    <row r="16862" spans="5:6" x14ac:dyDescent="0.25">
      <c r="E16862" t="s">
        <v>5870</v>
      </c>
      <c r="F16862" s="5">
        <v>70.561599999999999</v>
      </c>
    </row>
    <row r="16863" spans="5:6" x14ac:dyDescent="0.25">
      <c r="E16863" t="s">
        <v>759</v>
      </c>
      <c r="F16863" s="5">
        <v>70.454899999999995</v>
      </c>
    </row>
    <row r="16864" spans="5:6" x14ac:dyDescent="0.25">
      <c r="E16864" t="s">
        <v>18696</v>
      </c>
      <c r="F16864" s="5">
        <v>70.392300000000006</v>
      </c>
    </row>
    <row r="16865" spans="5:6" x14ac:dyDescent="0.25">
      <c r="E16865" t="s">
        <v>6392</v>
      </c>
      <c r="F16865" s="5">
        <v>70.392300000000006</v>
      </c>
    </row>
    <row r="16866" spans="5:6" x14ac:dyDescent="0.25">
      <c r="E16866" t="s">
        <v>1394</v>
      </c>
      <c r="F16866" s="5">
        <v>70.392300000000006</v>
      </c>
    </row>
    <row r="16867" spans="5:6" x14ac:dyDescent="0.25">
      <c r="E16867" t="s">
        <v>18150</v>
      </c>
      <c r="F16867" s="5">
        <v>70.362200000000001</v>
      </c>
    </row>
    <row r="16868" spans="5:6" x14ac:dyDescent="0.25">
      <c r="E16868" t="s">
        <v>1665</v>
      </c>
      <c r="F16868" s="5">
        <v>70.362200000000001</v>
      </c>
    </row>
    <row r="16869" spans="5:6" x14ac:dyDescent="0.25">
      <c r="E16869" t="s">
        <v>18982</v>
      </c>
      <c r="F16869" s="5">
        <v>70.304900000000004</v>
      </c>
    </row>
    <row r="16870" spans="5:6" x14ac:dyDescent="0.25">
      <c r="E16870" t="s">
        <v>8277</v>
      </c>
      <c r="F16870" s="5">
        <v>70.304900000000004</v>
      </c>
    </row>
    <row r="16871" spans="5:6" x14ac:dyDescent="0.25">
      <c r="E16871" t="s">
        <v>2460</v>
      </c>
      <c r="F16871" s="5">
        <v>70.304900000000004</v>
      </c>
    </row>
    <row r="16872" spans="5:6" x14ac:dyDescent="0.25">
      <c r="E16872" t="s">
        <v>8765</v>
      </c>
      <c r="F16872" s="5">
        <v>70.048200000000008</v>
      </c>
    </row>
    <row r="16873" spans="5:6" x14ac:dyDescent="0.25">
      <c r="E16873" t="s">
        <v>8090</v>
      </c>
      <c r="F16873" s="5">
        <v>70.048200000000008</v>
      </c>
    </row>
    <row r="16874" spans="5:6" x14ac:dyDescent="0.25">
      <c r="E16874" t="s">
        <v>4122</v>
      </c>
      <c r="F16874" s="5">
        <v>70.048200000000008</v>
      </c>
    </row>
    <row r="16875" spans="5:6" x14ac:dyDescent="0.25">
      <c r="E16875" t="s">
        <v>2582</v>
      </c>
      <c r="F16875" s="5">
        <v>70.048200000000008</v>
      </c>
    </row>
    <row r="16876" spans="5:6" x14ac:dyDescent="0.25">
      <c r="E16876" t="s">
        <v>13329</v>
      </c>
      <c r="F16876" s="5">
        <v>70.02300000000001</v>
      </c>
    </row>
    <row r="16877" spans="5:6" x14ac:dyDescent="0.25">
      <c r="E16877" t="s">
        <v>7113</v>
      </c>
      <c r="F16877" s="5">
        <v>69.98599999999999</v>
      </c>
    </row>
    <row r="16878" spans="5:6" x14ac:dyDescent="0.25">
      <c r="E16878" t="s">
        <v>7393</v>
      </c>
      <c r="F16878" s="5">
        <v>69.98599999999999</v>
      </c>
    </row>
    <row r="16879" spans="5:6" x14ac:dyDescent="0.25">
      <c r="E16879" t="s">
        <v>18414</v>
      </c>
      <c r="F16879" s="5">
        <v>69.88600000000001</v>
      </c>
    </row>
    <row r="16880" spans="5:6" x14ac:dyDescent="0.25">
      <c r="E16880" t="s">
        <v>18355</v>
      </c>
      <c r="F16880" s="5">
        <v>69.823800000000006</v>
      </c>
    </row>
    <row r="16881" spans="5:6" x14ac:dyDescent="0.25">
      <c r="E16881" t="s">
        <v>14786</v>
      </c>
      <c r="F16881" s="5">
        <v>69.7423</v>
      </c>
    </row>
    <row r="16882" spans="5:6" x14ac:dyDescent="0.25">
      <c r="E16882" t="s">
        <v>11055</v>
      </c>
      <c r="F16882" s="5">
        <v>69.53479999999999</v>
      </c>
    </row>
    <row r="16883" spans="5:6" x14ac:dyDescent="0.25">
      <c r="E16883" t="s">
        <v>10304</v>
      </c>
      <c r="F16883" s="5">
        <v>69.53479999999999</v>
      </c>
    </row>
    <row r="16884" spans="5:6" x14ac:dyDescent="0.25">
      <c r="E16884" t="s">
        <v>6109</v>
      </c>
      <c r="F16884" s="5">
        <v>69.53479999999999</v>
      </c>
    </row>
    <row r="16885" spans="5:6" x14ac:dyDescent="0.25">
      <c r="E16885" t="s">
        <v>16945</v>
      </c>
      <c r="F16885" s="5">
        <v>69.460899999999995</v>
      </c>
    </row>
    <row r="16886" spans="5:6" x14ac:dyDescent="0.25">
      <c r="E16886" t="s">
        <v>6659</v>
      </c>
      <c r="F16886" s="5">
        <v>69.36630000000001</v>
      </c>
    </row>
    <row r="16887" spans="5:6" x14ac:dyDescent="0.25">
      <c r="E16887" t="s">
        <v>6481</v>
      </c>
      <c r="F16887" s="5">
        <v>69.278099999999995</v>
      </c>
    </row>
    <row r="16888" spans="5:6" x14ac:dyDescent="0.25">
      <c r="E16888" t="s">
        <v>14503</v>
      </c>
      <c r="F16888" s="5">
        <v>68.871399999999994</v>
      </c>
    </row>
    <row r="16889" spans="5:6" x14ac:dyDescent="0.25">
      <c r="E16889" t="s">
        <v>11581</v>
      </c>
      <c r="F16889" s="5">
        <v>68.853700000000003</v>
      </c>
    </row>
    <row r="16890" spans="5:6" x14ac:dyDescent="0.25">
      <c r="E16890" t="s">
        <v>13573</v>
      </c>
      <c r="F16890" s="5">
        <v>68.797500000000014</v>
      </c>
    </row>
    <row r="16891" spans="5:6" x14ac:dyDescent="0.25">
      <c r="E16891" t="s">
        <v>8980</v>
      </c>
      <c r="F16891" s="5">
        <v>68.797500000000014</v>
      </c>
    </row>
    <row r="16892" spans="5:6" x14ac:dyDescent="0.25">
      <c r="E16892" t="s">
        <v>8147</v>
      </c>
      <c r="F16892" s="5">
        <v>68.797500000000014</v>
      </c>
    </row>
    <row r="16893" spans="5:6" x14ac:dyDescent="0.25">
      <c r="E16893" t="s">
        <v>5118</v>
      </c>
      <c r="F16893" s="5">
        <v>68.797500000000014</v>
      </c>
    </row>
    <row r="16894" spans="5:6" x14ac:dyDescent="0.25">
      <c r="E16894" t="s">
        <v>4455</v>
      </c>
      <c r="F16894" s="5">
        <v>68.797500000000014</v>
      </c>
    </row>
    <row r="16895" spans="5:6" x14ac:dyDescent="0.25">
      <c r="E16895" t="s">
        <v>1645</v>
      </c>
      <c r="F16895" s="5">
        <v>68.797500000000014</v>
      </c>
    </row>
    <row r="16896" spans="5:6" x14ac:dyDescent="0.25">
      <c r="E16896" t="s">
        <v>10522</v>
      </c>
      <c r="F16896" s="5">
        <v>68.796999999999997</v>
      </c>
    </row>
    <row r="16897" spans="5:6" x14ac:dyDescent="0.25">
      <c r="E16897" t="s">
        <v>16589</v>
      </c>
      <c r="F16897" s="5">
        <v>68.790700000000001</v>
      </c>
    </row>
    <row r="16898" spans="5:6" x14ac:dyDescent="0.25">
      <c r="E16898" t="s">
        <v>8793</v>
      </c>
      <c r="F16898" s="5">
        <v>68.790700000000001</v>
      </c>
    </row>
    <row r="16899" spans="5:6" x14ac:dyDescent="0.25">
      <c r="E16899" t="s">
        <v>5149</v>
      </c>
      <c r="F16899" s="5">
        <v>68.778099999999995</v>
      </c>
    </row>
    <row r="16900" spans="5:6" x14ac:dyDescent="0.25">
      <c r="E16900" t="s">
        <v>1251</v>
      </c>
      <c r="F16900" s="5">
        <v>68.778099999999995</v>
      </c>
    </row>
    <row r="16901" spans="5:6" x14ac:dyDescent="0.25">
      <c r="E16901" t="s">
        <v>16793</v>
      </c>
      <c r="F16901" s="5">
        <v>68.771799999999999</v>
      </c>
    </row>
    <row r="16902" spans="5:6" x14ac:dyDescent="0.25">
      <c r="E16902" t="s">
        <v>13525</v>
      </c>
      <c r="F16902" s="5">
        <v>68.771799999999999</v>
      </c>
    </row>
    <row r="16903" spans="5:6" x14ac:dyDescent="0.25">
      <c r="E16903" t="s">
        <v>16652</v>
      </c>
      <c r="F16903" s="5">
        <v>68.759200000000007</v>
      </c>
    </row>
    <row r="16904" spans="5:6" x14ac:dyDescent="0.25">
      <c r="E16904" t="s">
        <v>16999</v>
      </c>
      <c r="F16904" s="5">
        <v>68.759200000000007</v>
      </c>
    </row>
    <row r="16905" spans="5:6" x14ac:dyDescent="0.25">
      <c r="E16905" t="s">
        <v>5281</v>
      </c>
      <c r="F16905" s="5">
        <v>68.759200000000007</v>
      </c>
    </row>
    <row r="16906" spans="5:6" x14ac:dyDescent="0.25">
      <c r="E16906" t="s">
        <v>11056</v>
      </c>
      <c r="F16906" s="5">
        <v>68.752900000000011</v>
      </c>
    </row>
    <row r="16907" spans="5:6" x14ac:dyDescent="0.25">
      <c r="E16907" t="s">
        <v>3963</v>
      </c>
      <c r="F16907" s="5">
        <v>68.752900000000011</v>
      </c>
    </row>
    <row r="16908" spans="5:6" x14ac:dyDescent="0.25">
      <c r="E16908" t="s">
        <v>5143</v>
      </c>
      <c r="F16908" s="5">
        <v>68.734000000000009</v>
      </c>
    </row>
    <row r="16909" spans="5:6" x14ac:dyDescent="0.25">
      <c r="E16909" t="s">
        <v>15900</v>
      </c>
      <c r="F16909" s="5">
        <v>68.727700000000013</v>
      </c>
    </row>
    <row r="16910" spans="5:6" x14ac:dyDescent="0.25">
      <c r="E16910" t="s">
        <v>18073</v>
      </c>
      <c r="F16910" s="5">
        <v>68.696999999999989</v>
      </c>
    </row>
    <row r="16911" spans="5:6" x14ac:dyDescent="0.25">
      <c r="E16911" t="s">
        <v>8944</v>
      </c>
      <c r="F16911" s="5">
        <v>68.68310000000001</v>
      </c>
    </row>
    <row r="16912" spans="5:6" x14ac:dyDescent="0.25">
      <c r="E16912" t="s">
        <v>12464</v>
      </c>
      <c r="F16912" s="5">
        <v>68.649100000000004</v>
      </c>
    </row>
    <row r="16913" spans="5:6" x14ac:dyDescent="0.25">
      <c r="E16913" t="s">
        <v>5177</v>
      </c>
      <c r="F16913" s="5">
        <v>68.644300000000015</v>
      </c>
    </row>
    <row r="16914" spans="5:6" x14ac:dyDescent="0.25">
      <c r="E16914" t="s">
        <v>4800</v>
      </c>
      <c r="F16914" s="5">
        <v>68.544199999999989</v>
      </c>
    </row>
    <row r="16915" spans="5:6" x14ac:dyDescent="0.25">
      <c r="E16915" t="s">
        <v>16822</v>
      </c>
      <c r="F16915" s="5">
        <v>68.358000000000004</v>
      </c>
    </row>
    <row r="16916" spans="5:6" x14ac:dyDescent="0.25">
      <c r="E16916" t="s">
        <v>8272</v>
      </c>
      <c r="F16916" s="5">
        <v>68.126900000000006</v>
      </c>
    </row>
    <row r="16917" spans="5:6" x14ac:dyDescent="0.25">
      <c r="E16917" t="s">
        <v>12526</v>
      </c>
      <c r="F16917" s="5">
        <v>68.033000000000001</v>
      </c>
    </row>
    <row r="16918" spans="5:6" x14ac:dyDescent="0.25">
      <c r="E16918" t="s">
        <v>7665</v>
      </c>
      <c r="F16918" s="5">
        <v>68.033000000000001</v>
      </c>
    </row>
    <row r="16919" spans="5:6" x14ac:dyDescent="0.25">
      <c r="E16919" t="s">
        <v>9816</v>
      </c>
      <c r="F16919" s="5">
        <v>68.00630000000001</v>
      </c>
    </row>
    <row r="16920" spans="5:6" x14ac:dyDescent="0.25">
      <c r="E16920" t="s">
        <v>7412</v>
      </c>
      <c r="F16920" s="5">
        <v>67.951300000000003</v>
      </c>
    </row>
    <row r="16921" spans="5:6" x14ac:dyDescent="0.25">
      <c r="E16921" t="s">
        <v>18240</v>
      </c>
      <c r="F16921" s="5">
        <v>67.894500000000008</v>
      </c>
    </row>
    <row r="16922" spans="5:6" x14ac:dyDescent="0.25">
      <c r="E16922" t="s">
        <v>8742</v>
      </c>
      <c r="F16922" s="5">
        <v>67.728400000000008</v>
      </c>
    </row>
    <row r="16923" spans="5:6" x14ac:dyDescent="0.25">
      <c r="E16923" t="s">
        <v>15986</v>
      </c>
      <c r="F16923" s="5">
        <v>67.694600000000008</v>
      </c>
    </row>
    <row r="16924" spans="5:6" x14ac:dyDescent="0.25">
      <c r="E16924" t="s">
        <v>7793</v>
      </c>
      <c r="F16924" s="5">
        <v>67.621100000000013</v>
      </c>
    </row>
    <row r="16925" spans="5:6" x14ac:dyDescent="0.25">
      <c r="E16925" t="s">
        <v>6386</v>
      </c>
      <c r="F16925" s="5">
        <v>67.621100000000013</v>
      </c>
    </row>
    <row r="16926" spans="5:6" x14ac:dyDescent="0.25">
      <c r="E16926" t="s">
        <v>6815</v>
      </c>
      <c r="F16926" s="5">
        <v>67.5702</v>
      </c>
    </row>
    <row r="16927" spans="5:6" x14ac:dyDescent="0.25">
      <c r="E16927" t="s">
        <v>12065</v>
      </c>
      <c r="F16927" s="5">
        <v>67.5261</v>
      </c>
    </row>
    <row r="16928" spans="5:6" x14ac:dyDescent="0.25">
      <c r="E16928" t="s">
        <v>14142</v>
      </c>
      <c r="F16928" s="5">
        <v>67.437899999999999</v>
      </c>
    </row>
    <row r="16929" spans="5:6" x14ac:dyDescent="0.25">
      <c r="E16929" t="s">
        <v>8425</v>
      </c>
      <c r="F16929" s="5">
        <v>67.437899999999999</v>
      </c>
    </row>
    <row r="16930" spans="5:6" x14ac:dyDescent="0.25">
      <c r="E16930" t="s">
        <v>7902</v>
      </c>
      <c r="F16930" s="5">
        <v>67.425900000000013</v>
      </c>
    </row>
    <row r="16931" spans="5:6" x14ac:dyDescent="0.25">
      <c r="E16931" t="s">
        <v>18650</v>
      </c>
      <c r="F16931" s="5">
        <v>67.263499999999993</v>
      </c>
    </row>
    <row r="16932" spans="5:6" x14ac:dyDescent="0.25">
      <c r="E16932" t="s">
        <v>16499</v>
      </c>
      <c r="F16932" s="5">
        <v>67.263499999999993</v>
      </c>
    </row>
    <row r="16933" spans="5:6" x14ac:dyDescent="0.25">
      <c r="E16933" t="s">
        <v>9054</v>
      </c>
      <c r="F16933" s="5">
        <v>67.263499999999993</v>
      </c>
    </row>
    <row r="16934" spans="5:6" x14ac:dyDescent="0.25">
      <c r="E16934" t="s">
        <v>7416</v>
      </c>
      <c r="F16934" s="5">
        <v>67.263499999999993</v>
      </c>
    </row>
    <row r="16935" spans="5:6" x14ac:dyDescent="0.25">
      <c r="E16935" t="s">
        <v>6630</v>
      </c>
      <c r="F16935" s="5">
        <v>67.263499999999993</v>
      </c>
    </row>
    <row r="16936" spans="5:6" x14ac:dyDescent="0.25">
      <c r="E16936" t="s">
        <v>4903</v>
      </c>
      <c r="F16936" s="5">
        <v>67.199699999999993</v>
      </c>
    </row>
    <row r="16937" spans="5:6" x14ac:dyDescent="0.25">
      <c r="E16937" t="s">
        <v>2612</v>
      </c>
      <c r="F16937" s="5">
        <v>66.987499999999997</v>
      </c>
    </row>
    <row r="16938" spans="5:6" x14ac:dyDescent="0.25">
      <c r="E16938" t="s">
        <v>13116</v>
      </c>
      <c r="F16938" s="5">
        <v>66.924500000000009</v>
      </c>
    </row>
    <row r="16939" spans="5:6" x14ac:dyDescent="0.25">
      <c r="E16939" t="s">
        <v>12611</v>
      </c>
      <c r="F16939" s="5">
        <v>66.924500000000009</v>
      </c>
    </row>
    <row r="16940" spans="5:6" x14ac:dyDescent="0.25">
      <c r="E16940" t="s">
        <v>6427</v>
      </c>
      <c r="F16940" s="5">
        <v>66.924500000000009</v>
      </c>
    </row>
    <row r="16941" spans="5:6" x14ac:dyDescent="0.25">
      <c r="E16941" t="s">
        <v>11184</v>
      </c>
      <c r="F16941" s="5">
        <v>66.875299999999996</v>
      </c>
    </row>
    <row r="16942" spans="5:6" x14ac:dyDescent="0.25">
      <c r="E16942" t="s">
        <v>5393</v>
      </c>
      <c r="F16942" s="5">
        <v>66.843299999999999</v>
      </c>
    </row>
    <row r="16943" spans="5:6" x14ac:dyDescent="0.25">
      <c r="E16943" t="s">
        <v>2025</v>
      </c>
      <c r="F16943" s="5">
        <v>66.765000000000001</v>
      </c>
    </row>
    <row r="16944" spans="5:6" x14ac:dyDescent="0.25">
      <c r="E16944" t="s">
        <v>1354</v>
      </c>
      <c r="F16944" s="5">
        <v>66.565100000000001</v>
      </c>
    </row>
    <row r="16945" spans="5:6" x14ac:dyDescent="0.25">
      <c r="E16945" t="s">
        <v>6485</v>
      </c>
      <c r="F16945" s="5">
        <v>66.535700000000006</v>
      </c>
    </row>
    <row r="16946" spans="5:6" x14ac:dyDescent="0.25">
      <c r="E16946" t="s">
        <v>7720</v>
      </c>
      <c r="F16946" s="5">
        <v>66.517800000000008</v>
      </c>
    </row>
    <row r="16947" spans="5:6" x14ac:dyDescent="0.25">
      <c r="E16947" t="s">
        <v>13281</v>
      </c>
      <c r="F16947" s="5">
        <v>66.476500000000016</v>
      </c>
    </row>
    <row r="16948" spans="5:6" x14ac:dyDescent="0.25">
      <c r="E16948" t="s">
        <v>14331</v>
      </c>
      <c r="F16948" s="5">
        <v>66.461100000000002</v>
      </c>
    </row>
    <row r="16949" spans="5:6" x14ac:dyDescent="0.25">
      <c r="E16949" t="s">
        <v>10376</v>
      </c>
      <c r="F16949" s="5">
        <v>66.411100000000005</v>
      </c>
    </row>
    <row r="16950" spans="5:6" x14ac:dyDescent="0.25">
      <c r="E16950" t="s">
        <v>17168</v>
      </c>
      <c r="F16950" s="5">
        <v>66.286699999999996</v>
      </c>
    </row>
    <row r="16951" spans="5:6" x14ac:dyDescent="0.25">
      <c r="E16951" t="s">
        <v>7698</v>
      </c>
      <c r="F16951" s="5">
        <v>66.267799999999994</v>
      </c>
    </row>
    <row r="16952" spans="5:6" x14ac:dyDescent="0.25">
      <c r="E16952" t="s">
        <v>4311</v>
      </c>
      <c r="F16952" s="5">
        <v>66.154399999999995</v>
      </c>
    </row>
    <row r="16953" spans="5:6" x14ac:dyDescent="0.25">
      <c r="E16953" t="s">
        <v>1753</v>
      </c>
      <c r="F16953" s="5">
        <v>66.135500000000008</v>
      </c>
    </row>
    <row r="16954" spans="5:6" x14ac:dyDescent="0.25">
      <c r="E16954" t="s">
        <v>17449</v>
      </c>
      <c r="F16954" s="5">
        <v>66.004400000000004</v>
      </c>
    </row>
    <row r="16955" spans="5:6" x14ac:dyDescent="0.25">
      <c r="E16955" t="s">
        <v>17477</v>
      </c>
      <c r="F16955" s="5">
        <v>65.711100000000002</v>
      </c>
    </row>
    <row r="16956" spans="5:6" x14ac:dyDescent="0.25">
      <c r="E16956" t="s">
        <v>8844</v>
      </c>
      <c r="F16956" s="5">
        <v>65.711100000000002</v>
      </c>
    </row>
    <row r="16957" spans="5:6" x14ac:dyDescent="0.25">
      <c r="E16957" t="s">
        <v>4081</v>
      </c>
      <c r="F16957" s="5">
        <v>65.711100000000002</v>
      </c>
    </row>
    <row r="16958" spans="5:6" x14ac:dyDescent="0.25">
      <c r="E16958" t="s">
        <v>10978</v>
      </c>
      <c r="F16958" s="5">
        <v>65.673299999999998</v>
      </c>
    </row>
    <row r="16959" spans="5:6" x14ac:dyDescent="0.25">
      <c r="E16959" t="s">
        <v>10252</v>
      </c>
      <c r="F16959" s="5">
        <v>65.673299999999998</v>
      </c>
    </row>
    <row r="16960" spans="5:6" x14ac:dyDescent="0.25">
      <c r="E16960" t="s">
        <v>16184</v>
      </c>
      <c r="F16960" s="5">
        <v>65.648100000000014</v>
      </c>
    </row>
    <row r="16961" spans="5:6" x14ac:dyDescent="0.25">
      <c r="E16961" t="s">
        <v>7626</v>
      </c>
      <c r="F16961" s="5">
        <v>65.647999999999996</v>
      </c>
    </row>
    <row r="16962" spans="5:6" x14ac:dyDescent="0.25">
      <c r="E16962" t="s">
        <v>18247</v>
      </c>
      <c r="F16962" s="5">
        <v>65.635500000000008</v>
      </c>
    </row>
    <row r="16963" spans="5:6" x14ac:dyDescent="0.25">
      <c r="E16963" t="s">
        <v>7049</v>
      </c>
      <c r="F16963" s="5">
        <v>65.635500000000008</v>
      </c>
    </row>
    <row r="16964" spans="5:6" x14ac:dyDescent="0.25">
      <c r="E16964" t="s">
        <v>2180</v>
      </c>
      <c r="F16964" s="5">
        <v>65.629199999999997</v>
      </c>
    </row>
    <row r="16965" spans="5:6" x14ac:dyDescent="0.25">
      <c r="E16965" t="s">
        <v>15854</v>
      </c>
      <c r="F16965" s="5">
        <v>65.622900000000016</v>
      </c>
    </row>
    <row r="16966" spans="5:6" x14ac:dyDescent="0.25">
      <c r="E16966" t="s">
        <v>1116</v>
      </c>
      <c r="F16966" s="5">
        <v>65.622900000000016</v>
      </c>
    </row>
    <row r="16967" spans="5:6" x14ac:dyDescent="0.25">
      <c r="E16967" t="s">
        <v>5256</v>
      </c>
      <c r="F16967" s="5">
        <v>65.572300000000013</v>
      </c>
    </row>
    <row r="16968" spans="5:6" x14ac:dyDescent="0.25">
      <c r="E16968" t="s">
        <v>10606</v>
      </c>
      <c r="F16968" s="5">
        <v>65.566599999999994</v>
      </c>
    </row>
    <row r="16969" spans="5:6" x14ac:dyDescent="0.25">
      <c r="E16969" t="s">
        <v>10155</v>
      </c>
      <c r="F16969" s="5">
        <v>65.566599999999994</v>
      </c>
    </row>
    <row r="16970" spans="5:6" x14ac:dyDescent="0.25">
      <c r="E16970" t="s">
        <v>16455</v>
      </c>
      <c r="F16970" s="5">
        <v>65.553400000000011</v>
      </c>
    </row>
    <row r="16971" spans="5:6" x14ac:dyDescent="0.25">
      <c r="E16971" t="s">
        <v>13985</v>
      </c>
      <c r="F16971" s="5">
        <v>65.4666</v>
      </c>
    </row>
    <row r="16972" spans="5:6" x14ac:dyDescent="0.25">
      <c r="E16972" t="s">
        <v>8515</v>
      </c>
      <c r="F16972" s="5">
        <v>65.420500000000004</v>
      </c>
    </row>
    <row r="16973" spans="5:6" x14ac:dyDescent="0.25">
      <c r="E16973" t="s">
        <v>6154</v>
      </c>
      <c r="F16973" s="5">
        <v>65.385499999999993</v>
      </c>
    </row>
    <row r="16974" spans="5:6" x14ac:dyDescent="0.25">
      <c r="E16974" t="s">
        <v>6111</v>
      </c>
      <c r="F16974" s="5">
        <v>65.366399999999999</v>
      </c>
    </row>
    <row r="16975" spans="5:6" x14ac:dyDescent="0.25">
      <c r="E16975" t="s">
        <v>16565</v>
      </c>
      <c r="F16975" s="5">
        <v>65.003200000000007</v>
      </c>
    </row>
    <row r="16976" spans="5:6" x14ac:dyDescent="0.25">
      <c r="E16976" t="s">
        <v>5682</v>
      </c>
      <c r="F16976" s="5">
        <v>64.97760000000001</v>
      </c>
    </row>
    <row r="16977" spans="5:6" x14ac:dyDescent="0.25">
      <c r="E16977" t="s">
        <v>12365</v>
      </c>
      <c r="F16977" s="5">
        <v>64.9221</v>
      </c>
    </row>
    <row r="16978" spans="5:6" x14ac:dyDescent="0.25">
      <c r="E16978" t="s">
        <v>4781</v>
      </c>
      <c r="F16978" s="5">
        <v>64.734300000000005</v>
      </c>
    </row>
    <row r="16979" spans="5:6" x14ac:dyDescent="0.25">
      <c r="E16979" t="s">
        <v>14771</v>
      </c>
      <c r="F16979" s="5">
        <v>64.7209</v>
      </c>
    </row>
    <row r="16980" spans="5:6" x14ac:dyDescent="0.25">
      <c r="E16980" t="s">
        <v>10083</v>
      </c>
      <c r="F16980" s="5">
        <v>64.701999999999998</v>
      </c>
    </row>
    <row r="16981" spans="5:6" x14ac:dyDescent="0.25">
      <c r="E16981" t="s">
        <v>8868</v>
      </c>
      <c r="F16981" s="5">
        <v>64.558700000000002</v>
      </c>
    </row>
    <row r="16982" spans="5:6" x14ac:dyDescent="0.25">
      <c r="E16982" t="s">
        <v>13015</v>
      </c>
      <c r="F16982" s="5">
        <v>64.533699999999996</v>
      </c>
    </row>
    <row r="16983" spans="5:6" x14ac:dyDescent="0.25">
      <c r="E16983" t="s">
        <v>5970</v>
      </c>
      <c r="F16983" s="5">
        <v>64.497399999999999</v>
      </c>
    </row>
    <row r="16984" spans="5:6" x14ac:dyDescent="0.25">
      <c r="E16984" t="s">
        <v>8153</v>
      </c>
      <c r="F16984" s="5">
        <v>64.453100000000006</v>
      </c>
    </row>
    <row r="16985" spans="5:6" x14ac:dyDescent="0.25">
      <c r="E16985" t="s">
        <v>14689</v>
      </c>
      <c r="F16985" s="5">
        <v>64.40870000000001</v>
      </c>
    </row>
    <row r="16986" spans="5:6" x14ac:dyDescent="0.25">
      <c r="E16986" t="s">
        <v>8007</v>
      </c>
      <c r="F16986" s="5">
        <v>64.40870000000001</v>
      </c>
    </row>
    <row r="16987" spans="5:6" x14ac:dyDescent="0.25">
      <c r="E16987" t="s">
        <v>11257</v>
      </c>
      <c r="F16987" s="5">
        <v>64.387500000000017</v>
      </c>
    </row>
    <row r="16988" spans="5:6" x14ac:dyDescent="0.25">
      <c r="E16988" t="s">
        <v>17863</v>
      </c>
      <c r="F16988" s="5">
        <v>64.3142</v>
      </c>
    </row>
    <row r="16989" spans="5:6" x14ac:dyDescent="0.25">
      <c r="E16989" t="s">
        <v>18064</v>
      </c>
      <c r="F16989" s="5">
        <v>64.3142</v>
      </c>
    </row>
    <row r="16990" spans="5:6" x14ac:dyDescent="0.25">
      <c r="E16990" t="s">
        <v>18455</v>
      </c>
      <c r="F16990" s="5">
        <v>64.057500000000005</v>
      </c>
    </row>
    <row r="16991" spans="5:6" x14ac:dyDescent="0.25">
      <c r="E16991" t="s">
        <v>7294</v>
      </c>
      <c r="F16991" s="5">
        <v>64.008299999999991</v>
      </c>
    </row>
    <row r="16992" spans="5:6" x14ac:dyDescent="0.25">
      <c r="E16992" t="s">
        <v>16666</v>
      </c>
      <c r="F16992" s="5">
        <v>63.907500000000013</v>
      </c>
    </row>
    <row r="16993" spans="5:6" x14ac:dyDescent="0.25">
      <c r="E16993" t="s">
        <v>10999</v>
      </c>
      <c r="F16993" s="5">
        <v>63.907500000000013</v>
      </c>
    </row>
    <row r="16994" spans="5:6" x14ac:dyDescent="0.25">
      <c r="E16994" t="s">
        <v>7285</v>
      </c>
      <c r="F16994" s="5">
        <v>63.907500000000013</v>
      </c>
    </row>
    <row r="16995" spans="5:6" x14ac:dyDescent="0.25">
      <c r="E16995" t="s">
        <v>7261</v>
      </c>
      <c r="F16995" s="5">
        <v>63.845299999999995</v>
      </c>
    </row>
    <row r="16996" spans="5:6" x14ac:dyDescent="0.25">
      <c r="E16996" t="s">
        <v>13317</v>
      </c>
      <c r="F16996" s="5">
        <v>63.800800000000002</v>
      </c>
    </row>
    <row r="16997" spans="5:6" x14ac:dyDescent="0.25">
      <c r="E16997" t="s">
        <v>2187</v>
      </c>
      <c r="F16997" s="5">
        <v>63.800800000000002</v>
      </c>
    </row>
    <row r="16998" spans="5:6" x14ac:dyDescent="0.25">
      <c r="E16998" t="s">
        <v>18694</v>
      </c>
      <c r="F16998" s="5">
        <v>63.639000000000003</v>
      </c>
    </row>
    <row r="16999" spans="5:6" x14ac:dyDescent="0.25">
      <c r="E16999" t="s">
        <v>6881</v>
      </c>
      <c r="F16999" s="5">
        <v>63.498300000000015</v>
      </c>
    </row>
    <row r="17000" spans="5:6" x14ac:dyDescent="0.25">
      <c r="E17000" t="s">
        <v>1809</v>
      </c>
      <c r="F17000" s="5">
        <v>63.397100000000009</v>
      </c>
    </row>
    <row r="17001" spans="5:6" x14ac:dyDescent="0.25">
      <c r="E17001" t="s">
        <v>16085</v>
      </c>
      <c r="F17001" s="5">
        <v>63.394100000000002</v>
      </c>
    </row>
    <row r="17002" spans="5:6" x14ac:dyDescent="0.25">
      <c r="E17002" t="s">
        <v>13874</v>
      </c>
      <c r="F17002" s="5">
        <v>63.352800000000016</v>
      </c>
    </row>
    <row r="17003" spans="5:6" x14ac:dyDescent="0.25">
      <c r="E17003" t="s">
        <v>15805</v>
      </c>
      <c r="F17003" s="5">
        <v>63.308500000000002</v>
      </c>
    </row>
    <row r="17004" spans="5:6" x14ac:dyDescent="0.25">
      <c r="E17004" t="s">
        <v>17152</v>
      </c>
      <c r="F17004" s="5">
        <v>63.287399999999998</v>
      </c>
    </row>
    <row r="17005" spans="5:6" x14ac:dyDescent="0.25">
      <c r="E17005" t="s">
        <v>14761</v>
      </c>
      <c r="F17005" s="5">
        <v>63.268500000000003</v>
      </c>
    </row>
    <row r="17006" spans="5:6" x14ac:dyDescent="0.25">
      <c r="E17006" t="s">
        <v>15651</v>
      </c>
      <c r="F17006" s="5">
        <v>63.137799999999999</v>
      </c>
    </row>
    <row r="17007" spans="5:6" x14ac:dyDescent="0.25">
      <c r="E17007" t="s">
        <v>6836</v>
      </c>
      <c r="F17007" s="5">
        <v>63.1374</v>
      </c>
    </row>
    <row r="17008" spans="5:6" x14ac:dyDescent="0.25">
      <c r="E17008" t="s">
        <v>14486</v>
      </c>
      <c r="F17008" s="5">
        <v>63.0563</v>
      </c>
    </row>
    <row r="17009" spans="5:6" x14ac:dyDescent="0.25">
      <c r="E17009" t="s">
        <v>13841</v>
      </c>
      <c r="F17009" s="5">
        <v>63.030699999999996</v>
      </c>
    </row>
    <row r="17010" spans="5:6" x14ac:dyDescent="0.25">
      <c r="E17010" t="s">
        <v>5054</v>
      </c>
      <c r="F17010" s="5">
        <v>62.624000000000009</v>
      </c>
    </row>
    <row r="17011" spans="5:6" x14ac:dyDescent="0.25">
      <c r="E17011" t="s">
        <v>11354</v>
      </c>
      <c r="F17011" s="5">
        <v>62.574799999999996</v>
      </c>
    </row>
    <row r="17012" spans="5:6" x14ac:dyDescent="0.25">
      <c r="E17012" t="s">
        <v>9620</v>
      </c>
      <c r="F17012" s="5">
        <v>62.574799999999996</v>
      </c>
    </row>
    <row r="17013" spans="5:6" x14ac:dyDescent="0.25">
      <c r="E17013" t="s">
        <v>9210</v>
      </c>
      <c r="F17013" s="5">
        <v>62.574799999999996</v>
      </c>
    </row>
    <row r="17014" spans="5:6" x14ac:dyDescent="0.25">
      <c r="E17014" t="s">
        <v>7855</v>
      </c>
      <c r="F17014" s="5">
        <v>62.574799999999996</v>
      </c>
    </row>
    <row r="17015" spans="5:6" x14ac:dyDescent="0.25">
      <c r="E17015" t="s">
        <v>3333</v>
      </c>
      <c r="F17015" s="5">
        <v>62.574799999999996</v>
      </c>
    </row>
    <row r="17016" spans="5:6" x14ac:dyDescent="0.25">
      <c r="E17016" t="s">
        <v>3318</v>
      </c>
      <c r="F17016" s="5">
        <v>62.574799999999996</v>
      </c>
    </row>
    <row r="17017" spans="5:6" x14ac:dyDescent="0.25">
      <c r="E17017" t="s">
        <v>9124</v>
      </c>
      <c r="F17017" s="5">
        <v>62.5685</v>
      </c>
    </row>
    <row r="17018" spans="5:6" x14ac:dyDescent="0.25">
      <c r="E17018" t="s">
        <v>11669</v>
      </c>
      <c r="F17018" s="5">
        <v>62.549599999999998</v>
      </c>
    </row>
    <row r="17019" spans="5:6" x14ac:dyDescent="0.25">
      <c r="E17019" t="s">
        <v>15438</v>
      </c>
      <c r="F17019" s="5">
        <v>62.537000000000006</v>
      </c>
    </row>
    <row r="17020" spans="5:6" x14ac:dyDescent="0.25">
      <c r="E17020" t="s">
        <v>15565</v>
      </c>
      <c r="F17020" s="5">
        <v>62.537000000000006</v>
      </c>
    </row>
    <row r="17021" spans="5:6" x14ac:dyDescent="0.25">
      <c r="E17021" t="s">
        <v>9324</v>
      </c>
      <c r="F17021" s="5">
        <v>62.537000000000006</v>
      </c>
    </row>
    <row r="17022" spans="5:6" x14ac:dyDescent="0.25">
      <c r="E17022" t="s">
        <v>6292</v>
      </c>
      <c r="F17022" s="5">
        <v>62.537000000000006</v>
      </c>
    </row>
    <row r="17023" spans="5:6" x14ac:dyDescent="0.25">
      <c r="E17023" t="s">
        <v>3768</v>
      </c>
      <c r="F17023" s="5">
        <v>62.537000000000006</v>
      </c>
    </row>
    <row r="17024" spans="5:6" x14ac:dyDescent="0.25">
      <c r="E17024" t="s">
        <v>3694</v>
      </c>
      <c r="F17024" s="5">
        <v>62.537000000000006</v>
      </c>
    </row>
    <row r="17025" spans="5:6" x14ac:dyDescent="0.25">
      <c r="E17025" t="s">
        <v>3300</v>
      </c>
      <c r="F17025" s="5">
        <v>62.537000000000006</v>
      </c>
    </row>
    <row r="17026" spans="5:6" x14ac:dyDescent="0.25">
      <c r="E17026" t="s">
        <v>16764</v>
      </c>
      <c r="F17026" s="5">
        <v>62.530699999999996</v>
      </c>
    </row>
    <row r="17027" spans="5:6" x14ac:dyDescent="0.25">
      <c r="E17027" t="s">
        <v>5669</v>
      </c>
      <c r="F17027" s="5">
        <v>62.530699999999996</v>
      </c>
    </row>
    <row r="17028" spans="5:6" x14ac:dyDescent="0.25">
      <c r="E17028" t="s">
        <v>2309</v>
      </c>
      <c r="F17028" s="5">
        <v>62.518100000000004</v>
      </c>
    </row>
    <row r="17029" spans="5:6" x14ac:dyDescent="0.25">
      <c r="E17029" t="s">
        <v>11210</v>
      </c>
      <c r="F17029" s="5">
        <v>62.492899999999999</v>
      </c>
    </row>
    <row r="17030" spans="5:6" x14ac:dyDescent="0.25">
      <c r="E17030" t="s">
        <v>3279</v>
      </c>
      <c r="F17030" s="5">
        <v>62.492899999999999</v>
      </c>
    </row>
    <row r="17031" spans="5:6" x14ac:dyDescent="0.25">
      <c r="E17031" t="s">
        <v>17577</v>
      </c>
      <c r="F17031" s="5">
        <v>62.474000000000011</v>
      </c>
    </row>
    <row r="17032" spans="5:6" x14ac:dyDescent="0.25">
      <c r="E17032" t="s">
        <v>18946</v>
      </c>
      <c r="F17032" s="5">
        <v>62.474000000000011</v>
      </c>
    </row>
    <row r="17033" spans="5:6" x14ac:dyDescent="0.25">
      <c r="E17033" t="s">
        <v>16659</v>
      </c>
      <c r="F17033" s="5">
        <v>62.474000000000011</v>
      </c>
    </row>
    <row r="17034" spans="5:6" x14ac:dyDescent="0.25">
      <c r="E17034" t="s">
        <v>16651</v>
      </c>
      <c r="F17034" s="5">
        <v>62.474000000000011</v>
      </c>
    </row>
    <row r="17035" spans="5:6" x14ac:dyDescent="0.25">
      <c r="E17035" t="s">
        <v>16597</v>
      </c>
      <c r="F17035" s="5">
        <v>62.474000000000011</v>
      </c>
    </row>
    <row r="17036" spans="5:6" x14ac:dyDescent="0.25">
      <c r="E17036" t="s">
        <v>16003</v>
      </c>
      <c r="F17036" s="5">
        <v>62.474000000000011</v>
      </c>
    </row>
    <row r="17037" spans="5:6" x14ac:dyDescent="0.25">
      <c r="E17037" t="s">
        <v>15731</v>
      </c>
      <c r="F17037" s="5">
        <v>62.474000000000011</v>
      </c>
    </row>
    <row r="17038" spans="5:6" x14ac:dyDescent="0.25">
      <c r="E17038" t="s">
        <v>11785</v>
      </c>
      <c r="F17038" s="5">
        <v>62.474000000000011</v>
      </c>
    </row>
    <row r="17039" spans="5:6" x14ac:dyDescent="0.25">
      <c r="E17039" t="s">
        <v>12218</v>
      </c>
      <c r="F17039" s="5">
        <v>62.474000000000011</v>
      </c>
    </row>
    <row r="17040" spans="5:6" x14ac:dyDescent="0.25">
      <c r="E17040" t="s">
        <v>11653</v>
      </c>
      <c r="F17040" s="5">
        <v>62.474000000000011</v>
      </c>
    </row>
    <row r="17041" spans="5:6" x14ac:dyDescent="0.25">
      <c r="E17041" t="s">
        <v>12583</v>
      </c>
      <c r="F17041" s="5">
        <v>62.474000000000011</v>
      </c>
    </row>
    <row r="17042" spans="5:6" x14ac:dyDescent="0.25">
      <c r="E17042" t="s">
        <v>9856</v>
      </c>
      <c r="F17042" s="5">
        <v>62.474000000000011</v>
      </c>
    </row>
    <row r="17043" spans="5:6" x14ac:dyDescent="0.25">
      <c r="E17043" t="s">
        <v>8444</v>
      </c>
      <c r="F17043" s="5">
        <v>62.474000000000011</v>
      </c>
    </row>
    <row r="17044" spans="5:6" x14ac:dyDescent="0.25">
      <c r="E17044" t="s">
        <v>8625</v>
      </c>
      <c r="F17044" s="5">
        <v>62.474000000000011</v>
      </c>
    </row>
    <row r="17045" spans="5:6" x14ac:dyDescent="0.25">
      <c r="E17045" t="s">
        <v>7627</v>
      </c>
      <c r="F17045" s="5">
        <v>62.474000000000011</v>
      </c>
    </row>
    <row r="17046" spans="5:6" x14ac:dyDescent="0.25">
      <c r="E17046" t="s">
        <v>7217</v>
      </c>
      <c r="F17046" s="5">
        <v>62.474000000000011</v>
      </c>
    </row>
    <row r="17047" spans="5:6" x14ac:dyDescent="0.25">
      <c r="E17047" t="s">
        <v>7400</v>
      </c>
      <c r="F17047" s="5">
        <v>62.474000000000011</v>
      </c>
    </row>
    <row r="17048" spans="5:6" x14ac:dyDescent="0.25">
      <c r="E17048" t="s">
        <v>7596</v>
      </c>
      <c r="F17048" s="5">
        <v>62.474000000000011</v>
      </c>
    </row>
    <row r="17049" spans="5:6" x14ac:dyDescent="0.25">
      <c r="E17049" t="s">
        <v>6304</v>
      </c>
      <c r="F17049" s="5">
        <v>62.474000000000011</v>
      </c>
    </row>
    <row r="17050" spans="5:6" x14ac:dyDescent="0.25">
      <c r="E17050" t="s">
        <v>6691</v>
      </c>
      <c r="F17050" s="5">
        <v>62.474000000000011</v>
      </c>
    </row>
    <row r="17051" spans="5:6" x14ac:dyDescent="0.25">
      <c r="E17051" t="s">
        <v>5357</v>
      </c>
      <c r="F17051" s="5">
        <v>62.474000000000011</v>
      </c>
    </row>
    <row r="17052" spans="5:6" x14ac:dyDescent="0.25">
      <c r="E17052" t="s">
        <v>4879</v>
      </c>
      <c r="F17052" s="5">
        <v>62.474000000000011</v>
      </c>
    </row>
    <row r="17053" spans="5:6" x14ac:dyDescent="0.25">
      <c r="E17053" t="s">
        <v>4042</v>
      </c>
      <c r="F17053" s="5">
        <v>62.474000000000011</v>
      </c>
    </row>
    <row r="17054" spans="5:6" x14ac:dyDescent="0.25">
      <c r="E17054" t="s">
        <v>3094</v>
      </c>
      <c r="F17054" s="5">
        <v>62.474000000000011</v>
      </c>
    </row>
    <row r="17055" spans="5:6" x14ac:dyDescent="0.25">
      <c r="E17055" t="s">
        <v>3546</v>
      </c>
      <c r="F17055" s="5">
        <v>62.474000000000011</v>
      </c>
    </row>
    <row r="17056" spans="5:6" x14ac:dyDescent="0.25">
      <c r="E17056" t="s">
        <v>996</v>
      </c>
      <c r="F17056" s="5">
        <v>62.474000000000011</v>
      </c>
    </row>
    <row r="17057" spans="5:6" x14ac:dyDescent="0.25">
      <c r="E17057" t="s">
        <v>881</v>
      </c>
      <c r="F17057" s="5">
        <v>62.474000000000011</v>
      </c>
    </row>
    <row r="17058" spans="5:6" x14ac:dyDescent="0.25">
      <c r="E17058" t="s">
        <v>5574</v>
      </c>
      <c r="F17058" s="5">
        <v>62.4148</v>
      </c>
    </row>
    <row r="17059" spans="5:6" x14ac:dyDescent="0.25">
      <c r="E17059" t="s">
        <v>11010</v>
      </c>
      <c r="F17059" s="5">
        <v>62.404300000000006</v>
      </c>
    </row>
    <row r="17060" spans="5:6" x14ac:dyDescent="0.25">
      <c r="E17060" t="s">
        <v>17823</v>
      </c>
      <c r="F17060" s="5">
        <v>62.371700000000011</v>
      </c>
    </row>
    <row r="17061" spans="5:6" x14ac:dyDescent="0.25">
      <c r="E17061" t="s">
        <v>8210</v>
      </c>
      <c r="F17061" s="5">
        <v>62.3673</v>
      </c>
    </row>
    <row r="17062" spans="5:6" x14ac:dyDescent="0.25">
      <c r="E17062" t="s">
        <v>18930</v>
      </c>
      <c r="F17062" s="5">
        <v>62.341099999999997</v>
      </c>
    </row>
    <row r="17063" spans="5:6" x14ac:dyDescent="0.25">
      <c r="E17063" t="s">
        <v>15298</v>
      </c>
      <c r="F17063" s="5">
        <v>62.286200000000008</v>
      </c>
    </row>
    <row r="17064" spans="5:6" x14ac:dyDescent="0.25">
      <c r="E17064" t="s">
        <v>14487</v>
      </c>
      <c r="F17064" s="5">
        <v>62.217300000000002</v>
      </c>
    </row>
    <row r="17065" spans="5:6" x14ac:dyDescent="0.25">
      <c r="E17065" t="s">
        <v>15653</v>
      </c>
      <c r="F17065" s="5">
        <v>62.08850000000001</v>
      </c>
    </row>
    <row r="17066" spans="5:6" x14ac:dyDescent="0.25">
      <c r="E17066" t="s">
        <v>13210</v>
      </c>
      <c r="F17066" s="5">
        <v>62.08850000000001</v>
      </c>
    </row>
    <row r="17067" spans="5:6" x14ac:dyDescent="0.25">
      <c r="E17067" t="s">
        <v>5176</v>
      </c>
      <c r="F17067" s="5">
        <v>62.08850000000001</v>
      </c>
    </row>
    <row r="17068" spans="5:6" x14ac:dyDescent="0.25">
      <c r="E17068" t="s">
        <v>14155</v>
      </c>
      <c r="F17068" s="5">
        <v>61.960600000000007</v>
      </c>
    </row>
    <row r="17069" spans="5:6" x14ac:dyDescent="0.25">
      <c r="E17069" t="s">
        <v>10504</v>
      </c>
      <c r="F17069" s="5">
        <v>61.8797</v>
      </c>
    </row>
    <row r="17070" spans="5:6" x14ac:dyDescent="0.25">
      <c r="E17070" t="s">
        <v>4886</v>
      </c>
      <c r="F17070" s="5">
        <v>61.866900000000001</v>
      </c>
    </row>
    <row r="17071" spans="5:6" x14ac:dyDescent="0.25">
      <c r="E17071" t="s">
        <v>8897</v>
      </c>
      <c r="F17071" s="5">
        <v>61.853899999999996</v>
      </c>
    </row>
    <row r="17072" spans="5:6" x14ac:dyDescent="0.25">
      <c r="E17072" t="s">
        <v>2158</v>
      </c>
      <c r="F17072" s="5">
        <v>61.7669</v>
      </c>
    </row>
    <row r="17073" spans="5:6" x14ac:dyDescent="0.25">
      <c r="E17073" t="s">
        <v>14724</v>
      </c>
      <c r="F17073" s="5">
        <v>61.703899999999997</v>
      </c>
    </row>
    <row r="17074" spans="5:6" x14ac:dyDescent="0.25">
      <c r="E17074" t="s">
        <v>12814</v>
      </c>
      <c r="F17074" s="5">
        <v>61.703899999999997</v>
      </c>
    </row>
    <row r="17075" spans="5:6" x14ac:dyDescent="0.25">
      <c r="E17075" t="s">
        <v>15126</v>
      </c>
      <c r="F17075" s="5">
        <v>61.447200000000009</v>
      </c>
    </row>
    <row r="17076" spans="5:6" x14ac:dyDescent="0.25">
      <c r="E17076" t="s">
        <v>13736</v>
      </c>
      <c r="F17076" s="5">
        <v>61.447200000000009</v>
      </c>
    </row>
    <row r="17077" spans="5:6" x14ac:dyDescent="0.25">
      <c r="E17077" t="s">
        <v>9927</v>
      </c>
      <c r="F17077" s="5">
        <v>61.303899999999992</v>
      </c>
    </row>
    <row r="17078" spans="5:6" x14ac:dyDescent="0.25">
      <c r="E17078" t="s">
        <v>10599</v>
      </c>
      <c r="F17078" s="5">
        <v>61.291700000000006</v>
      </c>
    </row>
    <row r="17079" spans="5:6" x14ac:dyDescent="0.25">
      <c r="E17079" t="s">
        <v>11176</v>
      </c>
      <c r="F17079" s="5">
        <v>61.2913</v>
      </c>
    </row>
    <row r="17080" spans="5:6" x14ac:dyDescent="0.25">
      <c r="E17080" t="s">
        <v>5285</v>
      </c>
      <c r="F17080" s="5">
        <v>61.285100000000014</v>
      </c>
    </row>
    <row r="17081" spans="5:6" x14ac:dyDescent="0.25">
      <c r="E17081" t="s">
        <v>12942</v>
      </c>
      <c r="F17081" s="5">
        <v>61.2408</v>
      </c>
    </row>
    <row r="17082" spans="5:6" x14ac:dyDescent="0.25">
      <c r="E17082" t="s">
        <v>15929</v>
      </c>
      <c r="F17082" s="5">
        <v>61.222800000000014</v>
      </c>
    </row>
    <row r="17083" spans="5:6" x14ac:dyDescent="0.25">
      <c r="E17083" t="s">
        <v>13544</v>
      </c>
      <c r="F17083" s="5">
        <v>61.222800000000014</v>
      </c>
    </row>
    <row r="17084" spans="5:6" x14ac:dyDescent="0.25">
      <c r="E17084" t="s">
        <v>8736</v>
      </c>
      <c r="F17084" s="5">
        <v>61.222800000000014</v>
      </c>
    </row>
    <row r="17085" spans="5:6" x14ac:dyDescent="0.25">
      <c r="E17085" t="s">
        <v>7265</v>
      </c>
      <c r="F17085" s="5">
        <v>61.222800000000014</v>
      </c>
    </row>
    <row r="17086" spans="5:6" x14ac:dyDescent="0.25">
      <c r="E17086" t="s">
        <v>3248</v>
      </c>
      <c r="F17086" s="5">
        <v>61.222800000000014</v>
      </c>
    </row>
    <row r="17087" spans="5:6" x14ac:dyDescent="0.25">
      <c r="E17087" t="s">
        <v>10933</v>
      </c>
      <c r="F17087" s="5">
        <v>61.196500000000007</v>
      </c>
    </row>
    <row r="17088" spans="5:6" x14ac:dyDescent="0.25">
      <c r="E17088" t="s">
        <v>7926</v>
      </c>
      <c r="F17088" s="5">
        <v>60.783800000000006</v>
      </c>
    </row>
    <row r="17089" spans="5:6" x14ac:dyDescent="0.25">
      <c r="E17089" t="s">
        <v>14808</v>
      </c>
      <c r="F17089" s="5">
        <v>60.727100000000007</v>
      </c>
    </row>
    <row r="17090" spans="5:6" x14ac:dyDescent="0.25">
      <c r="E17090" t="s">
        <v>9734</v>
      </c>
      <c r="F17090" s="5">
        <v>60.727100000000007</v>
      </c>
    </row>
    <row r="17091" spans="5:6" x14ac:dyDescent="0.25">
      <c r="E17091" t="s">
        <v>11020</v>
      </c>
      <c r="F17091" s="5">
        <v>60.696799999999996</v>
      </c>
    </row>
    <row r="17092" spans="5:6" x14ac:dyDescent="0.25">
      <c r="E17092" t="s">
        <v>11710</v>
      </c>
      <c r="F17092" s="5">
        <v>60.6905</v>
      </c>
    </row>
    <row r="17093" spans="5:6" x14ac:dyDescent="0.25">
      <c r="E17093" t="s">
        <v>5161</v>
      </c>
      <c r="F17093" s="5">
        <v>60.67710000000001</v>
      </c>
    </row>
    <row r="17094" spans="5:6" x14ac:dyDescent="0.25">
      <c r="E17094" t="s">
        <v>5159</v>
      </c>
      <c r="F17094" s="5">
        <v>60.67710000000001</v>
      </c>
    </row>
    <row r="17095" spans="5:6" x14ac:dyDescent="0.25">
      <c r="E17095" t="s">
        <v>2390</v>
      </c>
      <c r="F17095" s="5">
        <v>60.621600000000001</v>
      </c>
    </row>
    <row r="17096" spans="5:6" x14ac:dyDescent="0.25">
      <c r="E17096" t="s">
        <v>10250</v>
      </c>
      <c r="F17096" s="5">
        <v>60.590099999999993</v>
      </c>
    </row>
    <row r="17097" spans="5:6" x14ac:dyDescent="0.25">
      <c r="E17097" t="s">
        <v>6563</v>
      </c>
      <c r="F17097" s="5">
        <v>60.370800000000003</v>
      </c>
    </row>
    <row r="17098" spans="5:6" x14ac:dyDescent="0.25">
      <c r="E17098" t="s">
        <v>18482</v>
      </c>
      <c r="F17098" s="5">
        <v>60.270399999999995</v>
      </c>
    </row>
    <row r="17099" spans="5:6" x14ac:dyDescent="0.25">
      <c r="E17099" t="s">
        <v>15332</v>
      </c>
      <c r="F17099" s="5">
        <v>60.163699999999999</v>
      </c>
    </row>
    <row r="17100" spans="5:6" x14ac:dyDescent="0.25">
      <c r="E17100" t="s">
        <v>4135</v>
      </c>
      <c r="F17100" s="5">
        <v>60.163699999999999</v>
      </c>
    </row>
    <row r="17101" spans="5:6" x14ac:dyDescent="0.25">
      <c r="E17101" t="s">
        <v>3402</v>
      </c>
      <c r="F17101" s="5">
        <v>60.013700000000007</v>
      </c>
    </row>
    <row r="17102" spans="5:6" x14ac:dyDescent="0.25">
      <c r="E17102" t="s">
        <v>2215</v>
      </c>
      <c r="F17102" s="5">
        <v>60.013700000000007</v>
      </c>
    </row>
    <row r="17103" spans="5:6" x14ac:dyDescent="0.25">
      <c r="E17103" t="s">
        <v>6801</v>
      </c>
      <c r="F17103" s="5">
        <v>59.906999999999996</v>
      </c>
    </row>
    <row r="17104" spans="5:6" x14ac:dyDescent="0.25">
      <c r="E17104" t="s">
        <v>1916</v>
      </c>
      <c r="F17104" s="5">
        <v>59.826500000000003</v>
      </c>
    </row>
    <row r="17105" spans="5:6" x14ac:dyDescent="0.25">
      <c r="E17105" t="s">
        <v>7458</v>
      </c>
      <c r="F17105" s="5">
        <v>59.757000000000005</v>
      </c>
    </row>
    <row r="17106" spans="5:6" x14ac:dyDescent="0.25">
      <c r="E17106" t="s">
        <v>6766</v>
      </c>
      <c r="F17106" s="5">
        <v>59.757000000000005</v>
      </c>
    </row>
    <row r="17107" spans="5:6" x14ac:dyDescent="0.25">
      <c r="E17107" t="s">
        <v>14462</v>
      </c>
      <c r="F17107" s="5">
        <v>59.444800000000001</v>
      </c>
    </row>
    <row r="17108" spans="5:6" x14ac:dyDescent="0.25">
      <c r="E17108" t="s">
        <v>2182</v>
      </c>
      <c r="F17108" s="5">
        <v>59.438500000000005</v>
      </c>
    </row>
    <row r="17109" spans="5:6" x14ac:dyDescent="0.25">
      <c r="E17109" t="s">
        <v>18158</v>
      </c>
      <c r="F17109" s="5">
        <v>59.400700000000001</v>
      </c>
    </row>
    <row r="17110" spans="5:6" x14ac:dyDescent="0.25">
      <c r="E17110" t="s">
        <v>13613</v>
      </c>
      <c r="F17110" s="5">
        <v>59.388099999999994</v>
      </c>
    </row>
    <row r="17111" spans="5:6" x14ac:dyDescent="0.25">
      <c r="E17111" t="s">
        <v>6174</v>
      </c>
      <c r="F17111" s="5">
        <v>59.388099999999994</v>
      </c>
    </row>
    <row r="17112" spans="5:6" x14ac:dyDescent="0.25">
      <c r="E17112" t="s">
        <v>15161</v>
      </c>
      <c r="F17112" s="5">
        <v>59.381800000000005</v>
      </c>
    </row>
    <row r="17113" spans="5:6" x14ac:dyDescent="0.25">
      <c r="E17113" t="s">
        <v>12538</v>
      </c>
      <c r="F17113" s="5">
        <v>59.375500000000002</v>
      </c>
    </row>
    <row r="17114" spans="5:6" x14ac:dyDescent="0.25">
      <c r="E17114" t="s">
        <v>8922</v>
      </c>
      <c r="F17114" s="5">
        <v>59.369200000000006</v>
      </c>
    </row>
    <row r="17115" spans="5:6" x14ac:dyDescent="0.25">
      <c r="E17115" t="s">
        <v>1843</v>
      </c>
      <c r="F17115" s="5">
        <v>59.3566</v>
      </c>
    </row>
    <row r="17116" spans="5:6" x14ac:dyDescent="0.25">
      <c r="E17116" t="s">
        <v>18768</v>
      </c>
      <c r="F17116" s="5">
        <v>59.350300000000004</v>
      </c>
    </row>
    <row r="17117" spans="5:6" x14ac:dyDescent="0.25">
      <c r="E17117" t="s">
        <v>16346</v>
      </c>
      <c r="F17117" s="5">
        <v>59.350300000000004</v>
      </c>
    </row>
    <row r="17118" spans="5:6" x14ac:dyDescent="0.25">
      <c r="E17118" t="s">
        <v>17133</v>
      </c>
      <c r="F17118" s="5">
        <v>59.350300000000004</v>
      </c>
    </row>
    <row r="17119" spans="5:6" x14ac:dyDescent="0.25">
      <c r="E17119" t="s">
        <v>17046</v>
      </c>
      <c r="F17119" s="5">
        <v>59.350300000000004</v>
      </c>
    </row>
    <row r="17120" spans="5:6" x14ac:dyDescent="0.25">
      <c r="E17120" t="s">
        <v>17389</v>
      </c>
      <c r="F17120" s="5">
        <v>59.350300000000004</v>
      </c>
    </row>
    <row r="17121" spans="5:6" x14ac:dyDescent="0.25">
      <c r="E17121" t="s">
        <v>13906</v>
      </c>
      <c r="F17121" s="5">
        <v>59.350300000000004</v>
      </c>
    </row>
    <row r="17122" spans="5:6" x14ac:dyDescent="0.25">
      <c r="E17122" t="s">
        <v>11099</v>
      </c>
      <c r="F17122" s="5">
        <v>59.350300000000004</v>
      </c>
    </row>
    <row r="17123" spans="5:6" x14ac:dyDescent="0.25">
      <c r="E17123" t="s">
        <v>9083</v>
      </c>
      <c r="F17123" s="5">
        <v>59.350300000000004</v>
      </c>
    </row>
    <row r="17124" spans="5:6" x14ac:dyDescent="0.25">
      <c r="E17124" t="s">
        <v>9220</v>
      </c>
      <c r="F17124" s="5">
        <v>59.350300000000004</v>
      </c>
    </row>
    <row r="17125" spans="5:6" x14ac:dyDescent="0.25">
      <c r="E17125" t="s">
        <v>8931</v>
      </c>
      <c r="F17125" s="5">
        <v>59.350300000000004</v>
      </c>
    </row>
    <row r="17126" spans="5:6" x14ac:dyDescent="0.25">
      <c r="E17126" t="s">
        <v>8556</v>
      </c>
      <c r="F17126" s="5">
        <v>59.350300000000004</v>
      </c>
    </row>
    <row r="17127" spans="5:6" x14ac:dyDescent="0.25">
      <c r="E17127" t="s">
        <v>7491</v>
      </c>
      <c r="F17127" s="5">
        <v>59.350300000000004</v>
      </c>
    </row>
    <row r="17128" spans="5:6" x14ac:dyDescent="0.25">
      <c r="E17128" t="s">
        <v>5770</v>
      </c>
      <c r="F17128" s="5">
        <v>59.350300000000004</v>
      </c>
    </row>
    <row r="17129" spans="5:6" x14ac:dyDescent="0.25">
      <c r="E17129" t="s">
        <v>5169</v>
      </c>
      <c r="F17129" s="5">
        <v>59.350300000000004</v>
      </c>
    </row>
    <row r="17130" spans="5:6" x14ac:dyDescent="0.25">
      <c r="E17130" t="s">
        <v>4364</v>
      </c>
      <c r="F17130" s="5">
        <v>59.350300000000004</v>
      </c>
    </row>
    <row r="17131" spans="5:6" x14ac:dyDescent="0.25">
      <c r="E17131" t="s">
        <v>1083</v>
      </c>
      <c r="F17131" s="5">
        <v>59.350299999999997</v>
      </c>
    </row>
    <row r="17132" spans="5:6" x14ac:dyDescent="0.25">
      <c r="E17132" t="s">
        <v>11017</v>
      </c>
      <c r="F17132" s="5">
        <v>59.305999999999997</v>
      </c>
    </row>
    <row r="17133" spans="5:6" x14ac:dyDescent="0.25">
      <c r="E17133" t="s">
        <v>9680</v>
      </c>
      <c r="F17133" s="5">
        <v>59.305999999999997</v>
      </c>
    </row>
    <row r="17134" spans="5:6" x14ac:dyDescent="0.25">
      <c r="E17134" t="s">
        <v>13787</v>
      </c>
      <c r="F17134" s="5">
        <v>59.300300000000007</v>
      </c>
    </row>
    <row r="17135" spans="5:6" x14ac:dyDescent="0.25">
      <c r="E17135" t="s">
        <v>16319</v>
      </c>
      <c r="F17135" s="5">
        <v>59.275100000000002</v>
      </c>
    </row>
    <row r="17136" spans="5:6" x14ac:dyDescent="0.25">
      <c r="E17136" t="s">
        <v>11507</v>
      </c>
      <c r="F17136" s="5">
        <v>59.261700000000005</v>
      </c>
    </row>
    <row r="17137" spans="5:6" x14ac:dyDescent="0.25">
      <c r="E17137" t="s">
        <v>13158</v>
      </c>
      <c r="F17137" s="5">
        <v>59.243600000000008</v>
      </c>
    </row>
    <row r="17138" spans="5:6" x14ac:dyDescent="0.25">
      <c r="E17138" t="s">
        <v>4715</v>
      </c>
      <c r="F17138" s="5">
        <v>59.0625</v>
      </c>
    </row>
    <row r="17139" spans="5:6" x14ac:dyDescent="0.25">
      <c r="E17139" t="s">
        <v>9594</v>
      </c>
      <c r="F17139" s="5">
        <v>59.041900000000012</v>
      </c>
    </row>
    <row r="17140" spans="5:6" x14ac:dyDescent="0.25">
      <c r="E17140" t="s">
        <v>4043</v>
      </c>
      <c r="F17140" s="5">
        <v>58.993600000000001</v>
      </c>
    </row>
    <row r="17141" spans="5:6" x14ac:dyDescent="0.25">
      <c r="E17141" t="s">
        <v>17660</v>
      </c>
      <c r="F17141" s="5">
        <v>58.8369</v>
      </c>
    </row>
    <row r="17142" spans="5:6" x14ac:dyDescent="0.25">
      <c r="E17142" t="s">
        <v>14634</v>
      </c>
      <c r="F17142" s="5">
        <v>58.730199999999996</v>
      </c>
    </row>
    <row r="17143" spans="5:6" x14ac:dyDescent="0.25">
      <c r="E17143" t="s">
        <v>9653</v>
      </c>
      <c r="F17143" s="5">
        <v>58.730199999999996</v>
      </c>
    </row>
    <row r="17144" spans="5:6" x14ac:dyDescent="0.25">
      <c r="E17144" t="s">
        <v>7953</v>
      </c>
      <c r="F17144" s="5">
        <v>58.730199999999996</v>
      </c>
    </row>
    <row r="17145" spans="5:6" x14ac:dyDescent="0.25">
      <c r="E17145" t="s">
        <v>1275</v>
      </c>
      <c r="F17145" s="5">
        <v>58.493200000000002</v>
      </c>
    </row>
    <row r="17146" spans="5:6" x14ac:dyDescent="0.25">
      <c r="E17146" t="s">
        <v>7044</v>
      </c>
      <c r="F17146" s="5">
        <v>58.473500000000001</v>
      </c>
    </row>
    <row r="17147" spans="5:6" x14ac:dyDescent="0.25">
      <c r="E17147" t="s">
        <v>1504</v>
      </c>
      <c r="F17147" s="5">
        <v>58.473500000000001</v>
      </c>
    </row>
    <row r="17148" spans="5:6" x14ac:dyDescent="0.25">
      <c r="E17148" t="s">
        <v>3879</v>
      </c>
      <c r="F17148" s="5">
        <v>58.294300000000007</v>
      </c>
    </row>
    <row r="17149" spans="5:6" x14ac:dyDescent="0.25">
      <c r="E17149" t="s">
        <v>8203</v>
      </c>
      <c r="F17149" s="5">
        <v>58.287599999999998</v>
      </c>
    </row>
    <row r="17150" spans="5:6" x14ac:dyDescent="0.25">
      <c r="E17150" t="s">
        <v>16439</v>
      </c>
      <c r="F17150" s="5">
        <v>58.250000000000007</v>
      </c>
    </row>
    <row r="17151" spans="5:6" x14ac:dyDescent="0.25">
      <c r="E17151" t="s">
        <v>5887</v>
      </c>
      <c r="F17151" s="5">
        <v>58.2057</v>
      </c>
    </row>
    <row r="17152" spans="5:6" x14ac:dyDescent="0.25">
      <c r="E17152" t="s">
        <v>17670</v>
      </c>
      <c r="F17152" s="5">
        <v>58.186499999999995</v>
      </c>
    </row>
    <row r="17153" spans="5:6" x14ac:dyDescent="0.25">
      <c r="E17153" t="s">
        <v>13352</v>
      </c>
      <c r="F17153" s="5">
        <v>58.117100000000008</v>
      </c>
    </row>
    <row r="17154" spans="5:6" x14ac:dyDescent="0.25">
      <c r="E17154" t="s">
        <v>10808</v>
      </c>
      <c r="F17154" s="5">
        <v>58.117100000000008</v>
      </c>
    </row>
    <row r="17155" spans="5:6" x14ac:dyDescent="0.25">
      <c r="E17155" t="s">
        <v>3781</v>
      </c>
      <c r="F17155" s="5">
        <v>58.028500000000008</v>
      </c>
    </row>
    <row r="17156" spans="5:6" x14ac:dyDescent="0.25">
      <c r="E17156" t="s">
        <v>2194</v>
      </c>
      <c r="F17156" s="5">
        <v>58.028500000000008</v>
      </c>
    </row>
    <row r="17157" spans="5:6" x14ac:dyDescent="0.25">
      <c r="E17157" t="s">
        <v>13101</v>
      </c>
      <c r="F17157" s="5">
        <v>57.841999999999999</v>
      </c>
    </row>
    <row r="17158" spans="5:6" x14ac:dyDescent="0.25">
      <c r="E17158" t="s">
        <v>4226</v>
      </c>
      <c r="F17158" s="5">
        <v>57.810100000000006</v>
      </c>
    </row>
    <row r="17159" spans="5:6" x14ac:dyDescent="0.25">
      <c r="E17159" t="s">
        <v>5152</v>
      </c>
      <c r="F17159" s="5">
        <v>57.754600000000003</v>
      </c>
    </row>
    <row r="17160" spans="5:6" x14ac:dyDescent="0.25">
      <c r="E17160" t="s">
        <v>12812</v>
      </c>
      <c r="F17160" s="5">
        <v>57.660100000000007</v>
      </c>
    </row>
    <row r="17161" spans="5:6" x14ac:dyDescent="0.25">
      <c r="E17161" t="s">
        <v>845</v>
      </c>
      <c r="F17161" s="5">
        <v>57.534500000000008</v>
      </c>
    </row>
    <row r="17162" spans="5:6" x14ac:dyDescent="0.25">
      <c r="E17162" t="s">
        <v>13530</v>
      </c>
      <c r="F17162" s="5">
        <v>57.488500000000016</v>
      </c>
    </row>
    <row r="17163" spans="5:6" x14ac:dyDescent="0.25">
      <c r="E17163" t="s">
        <v>3211</v>
      </c>
      <c r="F17163" s="5">
        <v>57.488500000000016</v>
      </c>
    </row>
    <row r="17164" spans="5:6" x14ac:dyDescent="0.25">
      <c r="E17164" t="s">
        <v>14882</v>
      </c>
      <c r="F17164" s="5">
        <v>57.313900000000004</v>
      </c>
    </row>
    <row r="17165" spans="5:6" x14ac:dyDescent="0.25">
      <c r="E17165" t="s">
        <v>10460</v>
      </c>
      <c r="F17165" s="5">
        <v>57.296700000000001</v>
      </c>
    </row>
    <row r="17166" spans="5:6" x14ac:dyDescent="0.25">
      <c r="E17166" t="s">
        <v>17808</v>
      </c>
      <c r="F17166" s="5">
        <v>57.2089</v>
      </c>
    </row>
    <row r="17167" spans="5:6" x14ac:dyDescent="0.25">
      <c r="E17167" t="s">
        <v>8278</v>
      </c>
      <c r="F17167" s="5">
        <v>57.14970000000001</v>
      </c>
    </row>
    <row r="17168" spans="5:6" x14ac:dyDescent="0.25">
      <c r="E17168" t="s">
        <v>4302</v>
      </c>
      <c r="F17168" s="5">
        <v>57.10540000000001</v>
      </c>
    </row>
    <row r="17169" spans="5:6" x14ac:dyDescent="0.25">
      <c r="E17169" t="s">
        <v>3091</v>
      </c>
      <c r="F17169" s="5">
        <v>57.090399999999995</v>
      </c>
    </row>
    <row r="17170" spans="5:6" x14ac:dyDescent="0.25">
      <c r="E17170" t="s">
        <v>10630</v>
      </c>
      <c r="F17170" s="5">
        <v>57.040599999999998</v>
      </c>
    </row>
    <row r="17171" spans="5:6" x14ac:dyDescent="0.25">
      <c r="E17171" t="s">
        <v>13119</v>
      </c>
      <c r="F17171" s="5">
        <v>57.040000000000006</v>
      </c>
    </row>
    <row r="17172" spans="5:6" x14ac:dyDescent="0.25">
      <c r="E17172" t="s">
        <v>2243</v>
      </c>
      <c r="F17172" s="5">
        <v>57.040000000000006</v>
      </c>
    </row>
    <row r="17173" spans="5:6" x14ac:dyDescent="0.25">
      <c r="E17173" t="s">
        <v>1360</v>
      </c>
      <c r="F17173" s="5">
        <v>57.040000000000006</v>
      </c>
    </row>
    <row r="17174" spans="5:6" x14ac:dyDescent="0.25">
      <c r="E17174" t="s">
        <v>18947</v>
      </c>
      <c r="F17174" s="5">
        <v>56.896700000000003</v>
      </c>
    </row>
    <row r="17175" spans="5:6" x14ac:dyDescent="0.25">
      <c r="E17175" t="s">
        <v>12662</v>
      </c>
      <c r="F17175" s="5">
        <v>56.896699999999996</v>
      </c>
    </row>
    <row r="17176" spans="5:6" x14ac:dyDescent="0.25">
      <c r="E17176" t="s">
        <v>14653</v>
      </c>
      <c r="F17176" s="5">
        <v>56.783299999999997</v>
      </c>
    </row>
    <row r="17177" spans="5:6" x14ac:dyDescent="0.25">
      <c r="E17177" t="s">
        <v>4159</v>
      </c>
      <c r="F17177" s="5">
        <v>56.783299999999997</v>
      </c>
    </row>
    <row r="17178" spans="5:6" x14ac:dyDescent="0.25">
      <c r="E17178" t="s">
        <v>12308</v>
      </c>
      <c r="F17178" s="5">
        <v>56.677799999999991</v>
      </c>
    </row>
    <row r="17179" spans="5:6" x14ac:dyDescent="0.25">
      <c r="E17179" t="s">
        <v>4288</v>
      </c>
      <c r="F17179" s="5">
        <v>56.470299999999995</v>
      </c>
    </row>
    <row r="17180" spans="5:6" x14ac:dyDescent="0.25">
      <c r="E17180" t="s">
        <v>7954</v>
      </c>
      <c r="F17180" s="5">
        <v>56.37660000000001</v>
      </c>
    </row>
    <row r="17181" spans="5:6" x14ac:dyDescent="0.25">
      <c r="E17181" t="s">
        <v>4475</v>
      </c>
      <c r="F17181" s="5">
        <v>56.37660000000001</v>
      </c>
    </row>
    <row r="17182" spans="5:6" x14ac:dyDescent="0.25">
      <c r="E17182" t="s">
        <v>17607</v>
      </c>
      <c r="F17182" s="5">
        <v>56.350500000000004</v>
      </c>
    </row>
    <row r="17183" spans="5:6" x14ac:dyDescent="0.25">
      <c r="E17183" t="s">
        <v>17329</v>
      </c>
      <c r="F17183" s="5">
        <v>56.321100000000001</v>
      </c>
    </row>
    <row r="17184" spans="5:6" x14ac:dyDescent="0.25">
      <c r="E17184" t="s">
        <v>16700</v>
      </c>
      <c r="F17184" s="5">
        <v>56.321100000000001</v>
      </c>
    </row>
    <row r="17185" spans="5:6" x14ac:dyDescent="0.25">
      <c r="E17185" t="s">
        <v>13316</v>
      </c>
      <c r="F17185" s="5">
        <v>56.321100000000001</v>
      </c>
    </row>
    <row r="17186" spans="5:6" x14ac:dyDescent="0.25">
      <c r="E17186" t="s">
        <v>13339</v>
      </c>
      <c r="F17186" s="5">
        <v>56.321100000000001</v>
      </c>
    </row>
    <row r="17187" spans="5:6" x14ac:dyDescent="0.25">
      <c r="E17187" t="s">
        <v>11648</v>
      </c>
      <c r="F17187" s="5">
        <v>56.321100000000001</v>
      </c>
    </row>
    <row r="17188" spans="5:6" x14ac:dyDescent="0.25">
      <c r="E17188" t="s">
        <v>8317</v>
      </c>
      <c r="F17188" s="5">
        <v>56.321100000000001</v>
      </c>
    </row>
    <row r="17189" spans="5:6" x14ac:dyDescent="0.25">
      <c r="E17189" t="s">
        <v>1579</v>
      </c>
      <c r="F17189" s="5">
        <v>56.321100000000001</v>
      </c>
    </row>
    <row r="17190" spans="5:6" x14ac:dyDescent="0.25">
      <c r="E17190" t="s">
        <v>13612</v>
      </c>
      <c r="F17190" s="5">
        <v>56.302199999999999</v>
      </c>
    </row>
    <row r="17191" spans="5:6" x14ac:dyDescent="0.25">
      <c r="E17191" t="s">
        <v>18715</v>
      </c>
      <c r="F17191" s="5">
        <v>56.295900000000003</v>
      </c>
    </row>
    <row r="17192" spans="5:6" x14ac:dyDescent="0.25">
      <c r="E17192" t="s">
        <v>17667</v>
      </c>
      <c r="F17192" s="5">
        <v>56.295900000000003</v>
      </c>
    </row>
    <row r="17193" spans="5:6" x14ac:dyDescent="0.25">
      <c r="E17193" t="s">
        <v>14395</v>
      </c>
      <c r="F17193" s="5">
        <v>56.289600000000007</v>
      </c>
    </row>
    <row r="17194" spans="5:6" x14ac:dyDescent="0.25">
      <c r="E17194" t="s">
        <v>5406</v>
      </c>
      <c r="F17194" s="5">
        <v>56.283299999999997</v>
      </c>
    </row>
    <row r="17195" spans="5:6" x14ac:dyDescent="0.25">
      <c r="E17195" t="s">
        <v>18103</v>
      </c>
      <c r="F17195" s="5">
        <v>56.277000000000001</v>
      </c>
    </row>
    <row r="17196" spans="5:6" x14ac:dyDescent="0.25">
      <c r="E17196" t="s">
        <v>12424</v>
      </c>
      <c r="F17196" s="5">
        <v>56.270700000000005</v>
      </c>
    </row>
    <row r="17197" spans="5:6" x14ac:dyDescent="0.25">
      <c r="E17197" t="s">
        <v>6428</v>
      </c>
      <c r="F17197" s="5">
        <v>56.264400000000002</v>
      </c>
    </row>
    <row r="17198" spans="5:6" x14ac:dyDescent="0.25">
      <c r="E17198" t="s">
        <v>4621</v>
      </c>
      <c r="F17198" s="5">
        <v>56.264400000000002</v>
      </c>
    </row>
    <row r="17199" spans="5:6" x14ac:dyDescent="0.25">
      <c r="E17199" t="s">
        <v>8459</v>
      </c>
      <c r="F17199" s="5">
        <v>56.2455</v>
      </c>
    </row>
    <row r="17200" spans="5:6" x14ac:dyDescent="0.25">
      <c r="E17200" t="s">
        <v>4250</v>
      </c>
      <c r="F17200" s="5">
        <v>56.232900000000008</v>
      </c>
    </row>
    <row r="17201" spans="5:6" x14ac:dyDescent="0.25">
      <c r="E17201" t="s">
        <v>18255</v>
      </c>
      <c r="F17201" s="5">
        <v>56.226600000000005</v>
      </c>
    </row>
    <row r="17202" spans="5:6" x14ac:dyDescent="0.25">
      <c r="E17202" t="s">
        <v>16485</v>
      </c>
      <c r="F17202" s="5">
        <v>56.226600000000005</v>
      </c>
    </row>
    <row r="17203" spans="5:6" x14ac:dyDescent="0.25">
      <c r="E17203" t="s">
        <v>15598</v>
      </c>
      <c r="F17203" s="5">
        <v>56.226600000000005</v>
      </c>
    </row>
    <row r="17204" spans="5:6" x14ac:dyDescent="0.25">
      <c r="E17204" t="s">
        <v>14700</v>
      </c>
      <c r="F17204" s="5">
        <v>56.226600000000005</v>
      </c>
    </row>
    <row r="17205" spans="5:6" x14ac:dyDescent="0.25">
      <c r="E17205" t="s">
        <v>13083</v>
      </c>
      <c r="F17205" s="5">
        <v>56.226600000000005</v>
      </c>
    </row>
    <row r="17206" spans="5:6" x14ac:dyDescent="0.25">
      <c r="E17206" t="s">
        <v>12297</v>
      </c>
      <c r="F17206" s="5">
        <v>56.226600000000005</v>
      </c>
    </row>
    <row r="17207" spans="5:6" x14ac:dyDescent="0.25">
      <c r="E17207" t="s">
        <v>12408</v>
      </c>
      <c r="F17207" s="5">
        <v>56.226600000000005</v>
      </c>
    </row>
    <row r="17208" spans="5:6" x14ac:dyDescent="0.25">
      <c r="E17208" t="s">
        <v>10750</v>
      </c>
      <c r="F17208" s="5">
        <v>56.226600000000005</v>
      </c>
    </row>
    <row r="17209" spans="5:6" x14ac:dyDescent="0.25">
      <c r="E17209" t="s">
        <v>11225</v>
      </c>
      <c r="F17209" s="5">
        <v>56.226600000000005</v>
      </c>
    </row>
    <row r="17210" spans="5:6" x14ac:dyDescent="0.25">
      <c r="E17210" t="s">
        <v>8883</v>
      </c>
      <c r="F17210" s="5">
        <v>56.226600000000005</v>
      </c>
    </row>
    <row r="17211" spans="5:6" x14ac:dyDescent="0.25">
      <c r="E17211" t="s">
        <v>8353</v>
      </c>
      <c r="F17211" s="5">
        <v>56.226600000000005</v>
      </c>
    </row>
    <row r="17212" spans="5:6" x14ac:dyDescent="0.25">
      <c r="E17212" t="s">
        <v>9025</v>
      </c>
      <c r="F17212" s="5">
        <v>56.226600000000005</v>
      </c>
    </row>
    <row r="17213" spans="5:6" x14ac:dyDescent="0.25">
      <c r="E17213" t="s">
        <v>9144</v>
      </c>
      <c r="F17213" s="5">
        <v>56.226600000000005</v>
      </c>
    </row>
    <row r="17214" spans="5:6" x14ac:dyDescent="0.25">
      <c r="E17214" t="s">
        <v>8015</v>
      </c>
      <c r="F17214" s="5">
        <v>56.226600000000005</v>
      </c>
    </row>
    <row r="17215" spans="5:6" x14ac:dyDescent="0.25">
      <c r="E17215" t="s">
        <v>6184</v>
      </c>
      <c r="F17215" s="5">
        <v>56.226600000000005</v>
      </c>
    </row>
    <row r="17216" spans="5:6" x14ac:dyDescent="0.25">
      <c r="E17216" t="s">
        <v>6497</v>
      </c>
      <c r="F17216" s="5">
        <v>56.226600000000005</v>
      </c>
    </row>
    <row r="17217" spans="5:6" x14ac:dyDescent="0.25">
      <c r="E17217" t="s">
        <v>5270</v>
      </c>
      <c r="F17217" s="5">
        <v>56.226600000000005</v>
      </c>
    </row>
    <row r="17218" spans="5:6" x14ac:dyDescent="0.25">
      <c r="E17218" t="s">
        <v>5674</v>
      </c>
      <c r="F17218" s="5">
        <v>56.226600000000005</v>
      </c>
    </row>
    <row r="17219" spans="5:6" x14ac:dyDescent="0.25">
      <c r="E17219" t="s">
        <v>3985</v>
      </c>
      <c r="F17219" s="5">
        <v>56.226600000000005</v>
      </c>
    </row>
    <row r="17220" spans="5:6" x14ac:dyDescent="0.25">
      <c r="E17220" t="s">
        <v>4615</v>
      </c>
      <c r="F17220" s="5">
        <v>56.226600000000005</v>
      </c>
    </row>
    <row r="17221" spans="5:6" x14ac:dyDescent="0.25">
      <c r="E17221" t="s">
        <v>3974</v>
      </c>
      <c r="F17221" s="5">
        <v>56.226600000000005</v>
      </c>
    </row>
    <row r="17222" spans="5:6" x14ac:dyDescent="0.25">
      <c r="E17222" t="s">
        <v>3682</v>
      </c>
      <c r="F17222" s="5">
        <v>56.226600000000005</v>
      </c>
    </row>
    <row r="17223" spans="5:6" x14ac:dyDescent="0.25">
      <c r="E17223" t="s">
        <v>3144</v>
      </c>
      <c r="F17223" s="5">
        <v>56.226600000000005</v>
      </c>
    </row>
    <row r="17224" spans="5:6" x14ac:dyDescent="0.25">
      <c r="E17224" t="s">
        <v>2943</v>
      </c>
      <c r="F17224" s="5">
        <v>56.226600000000005</v>
      </c>
    </row>
    <row r="17225" spans="5:6" x14ac:dyDescent="0.25">
      <c r="E17225" t="s">
        <v>3504</v>
      </c>
      <c r="F17225" s="5">
        <v>56.226600000000005</v>
      </c>
    </row>
    <row r="17226" spans="5:6" x14ac:dyDescent="0.25">
      <c r="E17226" t="s">
        <v>3163</v>
      </c>
      <c r="F17226" s="5">
        <v>56.226600000000005</v>
      </c>
    </row>
    <row r="17227" spans="5:6" x14ac:dyDescent="0.25">
      <c r="E17227" t="s">
        <v>3051</v>
      </c>
      <c r="F17227" s="5">
        <v>56.226600000000005</v>
      </c>
    </row>
    <row r="17228" spans="5:6" x14ac:dyDescent="0.25">
      <c r="E17228" t="s">
        <v>2637</v>
      </c>
      <c r="F17228" s="5">
        <v>56.226600000000005</v>
      </c>
    </row>
    <row r="17229" spans="5:6" x14ac:dyDescent="0.25">
      <c r="E17229" t="s">
        <v>2166</v>
      </c>
      <c r="F17229" s="5">
        <v>56.226600000000005</v>
      </c>
    </row>
    <row r="17230" spans="5:6" x14ac:dyDescent="0.25">
      <c r="E17230" t="s">
        <v>779</v>
      </c>
      <c r="F17230" s="5">
        <v>56.226600000000005</v>
      </c>
    </row>
    <row r="17231" spans="5:6" x14ac:dyDescent="0.25">
      <c r="E17231" t="s">
        <v>1390</v>
      </c>
      <c r="F17231" s="5">
        <v>56.226600000000005</v>
      </c>
    </row>
    <row r="17232" spans="5:6" x14ac:dyDescent="0.25">
      <c r="E17232" t="s">
        <v>1058</v>
      </c>
      <c r="F17232" s="5">
        <v>56.226600000000005</v>
      </c>
    </row>
    <row r="17233" spans="5:6" x14ac:dyDescent="0.25">
      <c r="E17233" t="s">
        <v>1396</v>
      </c>
      <c r="F17233" s="5">
        <v>56.226600000000005</v>
      </c>
    </row>
    <row r="17234" spans="5:6" x14ac:dyDescent="0.25">
      <c r="E17234" t="s">
        <v>3071</v>
      </c>
      <c r="F17234" s="5">
        <v>56.182899999999997</v>
      </c>
    </row>
    <row r="17235" spans="5:6" x14ac:dyDescent="0.25">
      <c r="E17235" t="s">
        <v>15520</v>
      </c>
      <c r="F17235" s="5">
        <v>56.072400000000016</v>
      </c>
    </row>
    <row r="17236" spans="5:6" x14ac:dyDescent="0.25">
      <c r="E17236" t="s">
        <v>4580</v>
      </c>
      <c r="F17236" s="5">
        <v>56.057299999999998</v>
      </c>
    </row>
    <row r="17237" spans="5:6" x14ac:dyDescent="0.25">
      <c r="E17237" t="s">
        <v>1909</v>
      </c>
      <c r="F17237" s="5">
        <v>56.057299999999998</v>
      </c>
    </row>
    <row r="17238" spans="5:6" x14ac:dyDescent="0.25">
      <c r="E17238" t="s">
        <v>9894</v>
      </c>
      <c r="F17238" s="5">
        <v>55.969899999999996</v>
      </c>
    </row>
    <row r="17239" spans="5:6" x14ac:dyDescent="0.25">
      <c r="E17239" t="s">
        <v>4206</v>
      </c>
      <c r="F17239" s="5">
        <v>55.969899999999996</v>
      </c>
    </row>
    <row r="17240" spans="5:6" x14ac:dyDescent="0.25">
      <c r="E17240" t="s">
        <v>6805</v>
      </c>
      <c r="F17240" s="5">
        <v>55.960799999999992</v>
      </c>
    </row>
    <row r="17241" spans="5:6" x14ac:dyDescent="0.25">
      <c r="E17241" t="s">
        <v>17255</v>
      </c>
      <c r="F17241" s="5">
        <v>55.913599999999995</v>
      </c>
    </row>
    <row r="17242" spans="5:6" x14ac:dyDescent="0.25">
      <c r="E17242" t="s">
        <v>3240</v>
      </c>
      <c r="F17242" s="5">
        <v>55.695099999999996</v>
      </c>
    </row>
    <row r="17243" spans="5:6" x14ac:dyDescent="0.25">
      <c r="E17243" t="s">
        <v>13965</v>
      </c>
      <c r="F17243" s="5">
        <v>55.606500000000004</v>
      </c>
    </row>
    <row r="17244" spans="5:6" x14ac:dyDescent="0.25">
      <c r="E17244" t="s">
        <v>1164</v>
      </c>
      <c r="F17244" s="5">
        <v>55.199799999999996</v>
      </c>
    </row>
    <row r="17245" spans="5:6" x14ac:dyDescent="0.25">
      <c r="E17245" t="s">
        <v>16752</v>
      </c>
      <c r="F17245" s="5">
        <v>55.038000000000004</v>
      </c>
    </row>
    <row r="17246" spans="5:6" x14ac:dyDescent="0.25">
      <c r="E17246" t="s">
        <v>4032</v>
      </c>
      <c r="F17246" s="5">
        <v>55.038000000000004</v>
      </c>
    </row>
    <row r="17247" spans="5:6" x14ac:dyDescent="0.25">
      <c r="E17247" t="s">
        <v>2633</v>
      </c>
      <c r="F17247" s="5">
        <v>55.038000000000004</v>
      </c>
    </row>
    <row r="17248" spans="5:6" x14ac:dyDescent="0.25">
      <c r="E17248" t="s">
        <v>12320</v>
      </c>
      <c r="F17248" s="5">
        <v>54.8185</v>
      </c>
    </row>
    <row r="17249" spans="5:6" x14ac:dyDescent="0.25">
      <c r="E17249" t="s">
        <v>2107</v>
      </c>
      <c r="F17249" s="5">
        <v>54.749399999999994</v>
      </c>
    </row>
    <row r="17250" spans="5:6" x14ac:dyDescent="0.25">
      <c r="E17250" t="s">
        <v>11080</v>
      </c>
      <c r="F17250" s="5">
        <v>54.686399999999999</v>
      </c>
    </row>
    <row r="17251" spans="5:6" x14ac:dyDescent="0.25">
      <c r="E17251" t="s">
        <v>5163</v>
      </c>
      <c r="F17251" s="5">
        <v>54.686399999999999</v>
      </c>
    </row>
    <row r="17252" spans="5:6" x14ac:dyDescent="0.25">
      <c r="E17252" t="s">
        <v>1951</v>
      </c>
      <c r="F17252" s="5">
        <v>54.686399999999999</v>
      </c>
    </row>
    <row r="17253" spans="5:6" x14ac:dyDescent="0.25">
      <c r="E17253" t="s">
        <v>8072</v>
      </c>
      <c r="F17253" s="5">
        <v>54.667500000000004</v>
      </c>
    </row>
    <row r="17254" spans="5:6" x14ac:dyDescent="0.25">
      <c r="E17254" t="s">
        <v>5987</v>
      </c>
      <c r="F17254" s="5">
        <v>54.623799999999996</v>
      </c>
    </row>
    <row r="17255" spans="5:6" x14ac:dyDescent="0.25">
      <c r="E17255" t="s">
        <v>7376</v>
      </c>
      <c r="F17255" s="5">
        <v>54.5364</v>
      </c>
    </row>
    <row r="17256" spans="5:6" x14ac:dyDescent="0.25">
      <c r="E17256" t="s">
        <v>18099</v>
      </c>
      <c r="F17256" s="5">
        <v>54.443100000000001</v>
      </c>
    </row>
    <row r="17257" spans="5:6" x14ac:dyDescent="0.25">
      <c r="E17257" t="s">
        <v>10353</v>
      </c>
      <c r="F17257" s="5">
        <v>54.443100000000001</v>
      </c>
    </row>
    <row r="17258" spans="5:6" x14ac:dyDescent="0.25">
      <c r="E17258" t="s">
        <v>9459</v>
      </c>
      <c r="F17258" s="5">
        <v>54.443100000000001</v>
      </c>
    </row>
    <row r="17259" spans="5:6" x14ac:dyDescent="0.25">
      <c r="E17259" t="s">
        <v>9443</v>
      </c>
      <c r="F17259" s="5">
        <v>54.443100000000001</v>
      </c>
    </row>
    <row r="17260" spans="5:6" x14ac:dyDescent="0.25">
      <c r="E17260" t="s">
        <v>12434</v>
      </c>
      <c r="F17260" s="5">
        <v>54.418000000000006</v>
      </c>
    </row>
    <row r="17261" spans="5:6" x14ac:dyDescent="0.25">
      <c r="E17261" t="s">
        <v>2118</v>
      </c>
      <c r="F17261" s="5">
        <v>54.373800000000003</v>
      </c>
    </row>
    <row r="17262" spans="5:6" x14ac:dyDescent="0.25">
      <c r="E17262" t="s">
        <v>14077</v>
      </c>
      <c r="F17262" s="5">
        <v>54.279700000000005</v>
      </c>
    </row>
    <row r="17263" spans="5:6" x14ac:dyDescent="0.25">
      <c r="E17263" t="s">
        <v>9086</v>
      </c>
      <c r="F17263" s="5">
        <v>54.279700000000005</v>
      </c>
    </row>
    <row r="17264" spans="5:6" x14ac:dyDescent="0.25">
      <c r="E17264" t="s">
        <v>6088</v>
      </c>
      <c r="F17264" s="5">
        <v>54.173000000000002</v>
      </c>
    </row>
    <row r="17265" spans="5:6" x14ac:dyDescent="0.25">
      <c r="E17265" t="s">
        <v>12015</v>
      </c>
      <c r="F17265" s="5">
        <v>54.11460000000001</v>
      </c>
    </row>
    <row r="17266" spans="5:6" x14ac:dyDescent="0.25">
      <c r="E17266" t="s">
        <v>4418</v>
      </c>
      <c r="F17266" s="5">
        <v>54.089400000000012</v>
      </c>
    </row>
    <row r="17267" spans="5:6" x14ac:dyDescent="0.25">
      <c r="E17267" t="s">
        <v>8225</v>
      </c>
      <c r="F17267" s="5">
        <v>54.026000000000003</v>
      </c>
    </row>
    <row r="17268" spans="5:6" x14ac:dyDescent="0.25">
      <c r="E17268" t="s">
        <v>17641</v>
      </c>
      <c r="F17268" s="5">
        <v>53.960400000000007</v>
      </c>
    </row>
    <row r="17269" spans="5:6" x14ac:dyDescent="0.25">
      <c r="E17269" t="s">
        <v>8655</v>
      </c>
      <c r="F17269" s="5">
        <v>53.9163</v>
      </c>
    </row>
    <row r="17270" spans="5:6" x14ac:dyDescent="0.25">
      <c r="E17270" t="s">
        <v>5711</v>
      </c>
      <c r="F17270" s="5">
        <v>53.9163</v>
      </c>
    </row>
    <row r="17271" spans="5:6" x14ac:dyDescent="0.25">
      <c r="E17271" t="s">
        <v>18634</v>
      </c>
      <c r="F17271" s="5">
        <v>53.810799999999993</v>
      </c>
    </row>
    <row r="17272" spans="5:6" x14ac:dyDescent="0.25">
      <c r="E17272" t="s">
        <v>18071</v>
      </c>
      <c r="F17272" s="5">
        <v>53.810799999999993</v>
      </c>
    </row>
    <row r="17273" spans="5:6" x14ac:dyDescent="0.25">
      <c r="E17273" t="s">
        <v>18886</v>
      </c>
      <c r="F17273" s="5">
        <v>53.810799999999993</v>
      </c>
    </row>
    <row r="17274" spans="5:6" x14ac:dyDescent="0.25">
      <c r="E17274" t="s">
        <v>16931</v>
      </c>
      <c r="F17274" s="5">
        <v>53.810799999999993</v>
      </c>
    </row>
    <row r="17275" spans="5:6" x14ac:dyDescent="0.25">
      <c r="E17275" t="s">
        <v>1256</v>
      </c>
      <c r="F17275" s="5">
        <v>53.810799999999993</v>
      </c>
    </row>
    <row r="17276" spans="5:6" x14ac:dyDescent="0.25">
      <c r="E17276" t="s">
        <v>15249</v>
      </c>
      <c r="F17276" s="5">
        <v>53.798200000000001</v>
      </c>
    </row>
    <row r="17277" spans="5:6" x14ac:dyDescent="0.25">
      <c r="E17277" t="s">
        <v>10145</v>
      </c>
      <c r="F17277" s="5">
        <v>53.766300000000001</v>
      </c>
    </row>
    <row r="17278" spans="5:6" x14ac:dyDescent="0.25">
      <c r="E17278" t="s">
        <v>12439</v>
      </c>
      <c r="F17278" s="5">
        <v>53.646999999999998</v>
      </c>
    </row>
    <row r="17279" spans="5:6" x14ac:dyDescent="0.25">
      <c r="E17279" t="s">
        <v>18586</v>
      </c>
      <c r="F17279" s="5">
        <v>53.322000000000003</v>
      </c>
    </row>
    <row r="17280" spans="5:6" x14ac:dyDescent="0.25">
      <c r="E17280" t="s">
        <v>8723</v>
      </c>
      <c r="F17280" s="5">
        <v>53.315899999999999</v>
      </c>
    </row>
    <row r="17281" spans="5:6" x14ac:dyDescent="0.25">
      <c r="E17281" t="s">
        <v>11577</v>
      </c>
      <c r="F17281" s="5">
        <v>53.303700000000006</v>
      </c>
    </row>
    <row r="17282" spans="5:6" x14ac:dyDescent="0.25">
      <c r="E17282" t="s">
        <v>2502</v>
      </c>
      <c r="F17282" s="5">
        <v>53.277699999999996</v>
      </c>
    </row>
    <row r="17283" spans="5:6" x14ac:dyDescent="0.25">
      <c r="E17283" t="s">
        <v>11490</v>
      </c>
      <c r="F17283" s="5">
        <v>53.259599999999999</v>
      </c>
    </row>
    <row r="17284" spans="5:6" x14ac:dyDescent="0.25">
      <c r="E17284" t="s">
        <v>1209</v>
      </c>
      <c r="F17284" s="5">
        <v>53.252900000000004</v>
      </c>
    </row>
    <row r="17285" spans="5:6" x14ac:dyDescent="0.25">
      <c r="E17285" t="s">
        <v>10891</v>
      </c>
      <c r="F17285" s="5">
        <v>53.234000000000009</v>
      </c>
    </row>
    <row r="17286" spans="5:6" x14ac:dyDescent="0.25">
      <c r="E17286" t="s">
        <v>3864</v>
      </c>
      <c r="F17286" s="5">
        <v>53.190300000000001</v>
      </c>
    </row>
    <row r="17287" spans="5:6" x14ac:dyDescent="0.25">
      <c r="E17287" t="s">
        <v>18854</v>
      </c>
      <c r="F17287" s="5">
        <v>53.1785</v>
      </c>
    </row>
    <row r="17288" spans="5:6" x14ac:dyDescent="0.25">
      <c r="E17288" t="s">
        <v>12480</v>
      </c>
      <c r="F17288" s="5">
        <v>53.1785</v>
      </c>
    </row>
    <row r="17289" spans="5:6" x14ac:dyDescent="0.25">
      <c r="E17289" t="s">
        <v>10535</v>
      </c>
      <c r="F17289" s="5">
        <v>53.1785</v>
      </c>
    </row>
    <row r="17290" spans="5:6" x14ac:dyDescent="0.25">
      <c r="E17290" t="s">
        <v>3407</v>
      </c>
      <c r="F17290" s="5">
        <v>53.140700000000002</v>
      </c>
    </row>
    <row r="17291" spans="5:6" x14ac:dyDescent="0.25">
      <c r="E17291" t="s">
        <v>6504</v>
      </c>
      <c r="F17291" s="5">
        <v>53.1218</v>
      </c>
    </row>
    <row r="17292" spans="5:6" x14ac:dyDescent="0.25">
      <c r="E17292" t="s">
        <v>18296</v>
      </c>
      <c r="F17292" s="5">
        <v>53.102899999999998</v>
      </c>
    </row>
    <row r="17293" spans="5:6" x14ac:dyDescent="0.25">
      <c r="E17293" t="s">
        <v>17456</v>
      </c>
      <c r="F17293" s="5">
        <v>53.102899999999998</v>
      </c>
    </row>
    <row r="17294" spans="5:6" x14ac:dyDescent="0.25">
      <c r="E17294" t="s">
        <v>15143</v>
      </c>
      <c r="F17294" s="5">
        <v>53.102899999999998</v>
      </c>
    </row>
    <row r="17295" spans="5:6" x14ac:dyDescent="0.25">
      <c r="E17295" t="s">
        <v>14623</v>
      </c>
      <c r="F17295" s="5">
        <v>53.102899999999998</v>
      </c>
    </row>
    <row r="17296" spans="5:6" x14ac:dyDescent="0.25">
      <c r="E17296" t="s">
        <v>13585</v>
      </c>
      <c r="F17296" s="5">
        <v>53.102899999999998</v>
      </c>
    </row>
    <row r="17297" spans="5:6" x14ac:dyDescent="0.25">
      <c r="E17297" t="s">
        <v>13356</v>
      </c>
      <c r="F17297" s="5">
        <v>53.102899999999998</v>
      </c>
    </row>
    <row r="17298" spans="5:6" x14ac:dyDescent="0.25">
      <c r="E17298" t="s">
        <v>11937</v>
      </c>
      <c r="F17298" s="5">
        <v>53.102899999999998</v>
      </c>
    </row>
    <row r="17299" spans="5:6" x14ac:dyDescent="0.25">
      <c r="E17299" t="s">
        <v>12409</v>
      </c>
      <c r="F17299" s="5">
        <v>53.102899999999998</v>
      </c>
    </row>
    <row r="17300" spans="5:6" x14ac:dyDescent="0.25">
      <c r="E17300" t="s">
        <v>10344</v>
      </c>
      <c r="F17300" s="5">
        <v>53.102899999999998</v>
      </c>
    </row>
    <row r="17301" spans="5:6" x14ac:dyDescent="0.25">
      <c r="E17301" t="s">
        <v>9708</v>
      </c>
      <c r="F17301" s="5">
        <v>53.102899999999998</v>
      </c>
    </row>
    <row r="17302" spans="5:6" x14ac:dyDescent="0.25">
      <c r="E17302" t="s">
        <v>9120</v>
      </c>
      <c r="F17302" s="5">
        <v>53.102899999999998</v>
      </c>
    </row>
    <row r="17303" spans="5:6" x14ac:dyDescent="0.25">
      <c r="E17303" t="s">
        <v>7537</v>
      </c>
      <c r="F17303" s="5">
        <v>53.102899999999998</v>
      </c>
    </row>
    <row r="17304" spans="5:6" x14ac:dyDescent="0.25">
      <c r="E17304" t="s">
        <v>8103</v>
      </c>
      <c r="F17304" s="5">
        <v>53.102899999999998</v>
      </c>
    </row>
    <row r="17305" spans="5:6" x14ac:dyDescent="0.25">
      <c r="E17305" t="s">
        <v>7690</v>
      </c>
      <c r="F17305" s="5">
        <v>53.102899999999998</v>
      </c>
    </row>
    <row r="17306" spans="5:6" x14ac:dyDescent="0.25">
      <c r="E17306" t="s">
        <v>7385</v>
      </c>
      <c r="F17306" s="5">
        <v>53.102899999999998</v>
      </c>
    </row>
    <row r="17307" spans="5:6" x14ac:dyDescent="0.25">
      <c r="E17307" t="s">
        <v>6532</v>
      </c>
      <c r="F17307" s="5">
        <v>53.102899999999998</v>
      </c>
    </row>
    <row r="17308" spans="5:6" x14ac:dyDescent="0.25">
      <c r="E17308" t="s">
        <v>6553</v>
      </c>
      <c r="F17308" s="5">
        <v>53.102899999999998</v>
      </c>
    </row>
    <row r="17309" spans="5:6" x14ac:dyDescent="0.25">
      <c r="E17309" t="s">
        <v>5742</v>
      </c>
      <c r="F17309" s="5">
        <v>53.102899999999998</v>
      </c>
    </row>
    <row r="17310" spans="5:6" x14ac:dyDescent="0.25">
      <c r="E17310" t="s">
        <v>6167</v>
      </c>
      <c r="F17310" s="5">
        <v>53.102899999999998</v>
      </c>
    </row>
    <row r="17311" spans="5:6" x14ac:dyDescent="0.25">
      <c r="E17311" t="s">
        <v>3931</v>
      </c>
      <c r="F17311" s="5">
        <v>53.102899999999998</v>
      </c>
    </row>
    <row r="17312" spans="5:6" x14ac:dyDescent="0.25">
      <c r="E17312" t="s">
        <v>3930</v>
      </c>
      <c r="F17312" s="5">
        <v>53.102899999999998</v>
      </c>
    </row>
    <row r="17313" spans="5:6" x14ac:dyDescent="0.25">
      <c r="E17313" t="s">
        <v>5047</v>
      </c>
      <c r="F17313" s="5">
        <v>53.102899999999998</v>
      </c>
    </row>
    <row r="17314" spans="5:6" x14ac:dyDescent="0.25">
      <c r="E17314" t="s">
        <v>3693</v>
      </c>
      <c r="F17314" s="5">
        <v>53.102899999999998</v>
      </c>
    </row>
    <row r="17315" spans="5:6" x14ac:dyDescent="0.25">
      <c r="E17315" t="s">
        <v>3097</v>
      </c>
      <c r="F17315" s="5">
        <v>53.102899999999998</v>
      </c>
    </row>
    <row r="17316" spans="5:6" x14ac:dyDescent="0.25">
      <c r="E17316" t="s">
        <v>3146</v>
      </c>
      <c r="F17316" s="5">
        <v>53.102899999999998</v>
      </c>
    </row>
    <row r="17317" spans="5:6" x14ac:dyDescent="0.25">
      <c r="E17317" t="s">
        <v>1028</v>
      </c>
      <c r="F17317" s="5">
        <v>53.102899999999998</v>
      </c>
    </row>
    <row r="17318" spans="5:6" x14ac:dyDescent="0.25">
      <c r="E17318" t="s">
        <v>17098</v>
      </c>
      <c r="F17318" s="5">
        <v>53.084000000000003</v>
      </c>
    </row>
    <row r="17319" spans="5:6" x14ac:dyDescent="0.25">
      <c r="E17319" t="s">
        <v>762</v>
      </c>
      <c r="F17319" s="5">
        <v>53.058600000000006</v>
      </c>
    </row>
    <row r="17320" spans="5:6" x14ac:dyDescent="0.25">
      <c r="E17320" t="s">
        <v>16278</v>
      </c>
      <c r="F17320" s="5">
        <v>53.046599999999998</v>
      </c>
    </row>
    <row r="17321" spans="5:6" x14ac:dyDescent="0.25">
      <c r="E17321" t="s">
        <v>6552</v>
      </c>
      <c r="F17321" s="5">
        <v>53.014300000000006</v>
      </c>
    </row>
    <row r="17322" spans="5:6" x14ac:dyDescent="0.25">
      <c r="E17322" t="s">
        <v>7920</v>
      </c>
      <c r="F17322" s="5">
        <v>52.988900000000001</v>
      </c>
    </row>
    <row r="17323" spans="5:6" x14ac:dyDescent="0.25">
      <c r="E17323" t="s">
        <v>15745</v>
      </c>
      <c r="F17323" s="5">
        <v>52.97</v>
      </c>
    </row>
    <row r="17324" spans="5:6" x14ac:dyDescent="0.25">
      <c r="E17324" t="s">
        <v>6493</v>
      </c>
      <c r="F17324" s="5">
        <v>52.864699999999999</v>
      </c>
    </row>
    <row r="17325" spans="5:6" x14ac:dyDescent="0.25">
      <c r="E17325" t="s">
        <v>13333</v>
      </c>
      <c r="F17325" s="5">
        <v>52.794500000000014</v>
      </c>
    </row>
    <row r="17326" spans="5:6" x14ac:dyDescent="0.25">
      <c r="E17326" t="s">
        <v>17330</v>
      </c>
      <c r="F17326" s="5">
        <v>52.776200000000003</v>
      </c>
    </row>
    <row r="17327" spans="5:6" x14ac:dyDescent="0.25">
      <c r="E17327" t="s">
        <v>11103</v>
      </c>
      <c r="F17327" s="5">
        <v>52.764299999999999</v>
      </c>
    </row>
    <row r="17328" spans="5:6" x14ac:dyDescent="0.25">
      <c r="E17328" t="s">
        <v>2915</v>
      </c>
      <c r="F17328" s="5">
        <v>52.589500000000008</v>
      </c>
    </row>
    <row r="17329" spans="5:6" x14ac:dyDescent="0.25">
      <c r="E17329" t="s">
        <v>17750</v>
      </c>
      <c r="F17329" s="5">
        <v>52.539100000000005</v>
      </c>
    </row>
    <row r="17330" spans="5:6" x14ac:dyDescent="0.25">
      <c r="E17330" t="s">
        <v>4303</v>
      </c>
      <c r="F17330" s="5">
        <v>52.508399999999995</v>
      </c>
    </row>
    <row r="17331" spans="5:6" x14ac:dyDescent="0.25">
      <c r="E17331" t="s">
        <v>13431</v>
      </c>
      <c r="F17331" s="5">
        <v>52.420999999999999</v>
      </c>
    </row>
    <row r="17332" spans="5:6" x14ac:dyDescent="0.25">
      <c r="E17332" t="s">
        <v>15326</v>
      </c>
      <c r="F17332" s="5">
        <v>52.354400000000012</v>
      </c>
    </row>
    <row r="17333" spans="5:6" x14ac:dyDescent="0.25">
      <c r="E17333" t="s">
        <v>15788</v>
      </c>
      <c r="F17333" s="5">
        <v>52.332799999999999</v>
      </c>
    </row>
    <row r="17334" spans="5:6" x14ac:dyDescent="0.25">
      <c r="E17334" t="s">
        <v>13565</v>
      </c>
      <c r="F17334" s="5">
        <v>52.332799999999999</v>
      </c>
    </row>
    <row r="17335" spans="5:6" x14ac:dyDescent="0.25">
      <c r="E17335" t="s">
        <v>3982</v>
      </c>
      <c r="F17335" s="5">
        <v>52.2395</v>
      </c>
    </row>
    <row r="17336" spans="5:6" x14ac:dyDescent="0.25">
      <c r="E17336" t="s">
        <v>7260</v>
      </c>
      <c r="F17336" s="5">
        <v>52.238200000000006</v>
      </c>
    </row>
    <row r="17337" spans="5:6" x14ac:dyDescent="0.25">
      <c r="E17337" t="s">
        <v>12966</v>
      </c>
      <c r="F17337" s="5">
        <v>52.046900000000008</v>
      </c>
    </row>
    <row r="17338" spans="5:6" x14ac:dyDescent="0.25">
      <c r="E17338" t="s">
        <v>5420</v>
      </c>
      <c r="F17338" s="5">
        <v>52.046900000000008</v>
      </c>
    </row>
    <row r="17339" spans="5:6" x14ac:dyDescent="0.25">
      <c r="E17339" t="s">
        <v>14451</v>
      </c>
      <c r="F17339" s="5">
        <v>52.002600000000001</v>
      </c>
    </row>
    <row r="17340" spans="5:6" x14ac:dyDescent="0.25">
      <c r="E17340" t="s">
        <v>703</v>
      </c>
      <c r="F17340" s="5">
        <v>51.958300000000001</v>
      </c>
    </row>
    <row r="17341" spans="5:6" x14ac:dyDescent="0.25">
      <c r="E17341" t="s">
        <v>17001</v>
      </c>
      <c r="F17341" s="5">
        <v>51.920300000000012</v>
      </c>
    </row>
    <row r="17342" spans="5:6" x14ac:dyDescent="0.25">
      <c r="E17342" t="s">
        <v>9824</v>
      </c>
      <c r="F17342" s="5">
        <v>51.876100000000008</v>
      </c>
    </row>
    <row r="17343" spans="5:6" x14ac:dyDescent="0.25">
      <c r="E17343" t="s">
        <v>13303</v>
      </c>
      <c r="F17343" s="5">
        <v>51.869700000000002</v>
      </c>
    </row>
    <row r="17344" spans="5:6" x14ac:dyDescent="0.25">
      <c r="E17344" t="s">
        <v>6787</v>
      </c>
      <c r="F17344" s="5">
        <v>51.819400000000002</v>
      </c>
    </row>
    <row r="17345" spans="5:6" x14ac:dyDescent="0.25">
      <c r="E17345" t="s">
        <v>18824</v>
      </c>
      <c r="F17345" s="5">
        <v>51.619399999999999</v>
      </c>
    </row>
    <row r="17346" spans="5:6" x14ac:dyDescent="0.25">
      <c r="E17346" t="s">
        <v>7982</v>
      </c>
      <c r="F17346" s="5">
        <v>51.5627</v>
      </c>
    </row>
    <row r="17347" spans="5:6" x14ac:dyDescent="0.25">
      <c r="E17347" t="s">
        <v>17818</v>
      </c>
      <c r="F17347" s="5">
        <v>51.4816</v>
      </c>
    </row>
    <row r="17348" spans="5:6" x14ac:dyDescent="0.25">
      <c r="E17348" t="s">
        <v>1166</v>
      </c>
      <c r="F17348" s="5">
        <v>51.2316</v>
      </c>
    </row>
    <row r="17349" spans="5:6" x14ac:dyDescent="0.25">
      <c r="E17349" t="s">
        <v>1973</v>
      </c>
      <c r="F17349" s="5">
        <v>51.143800000000006</v>
      </c>
    </row>
    <row r="17350" spans="5:6" x14ac:dyDescent="0.25">
      <c r="E17350" t="s">
        <v>7832</v>
      </c>
      <c r="F17350" s="5">
        <v>51.024500000000003</v>
      </c>
    </row>
    <row r="17351" spans="5:6" x14ac:dyDescent="0.25">
      <c r="E17351" t="s">
        <v>2537</v>
      </c>
      <c r="F17351" s="5">
        <v>50.990900000000011</v>
      </c>
    </row>
    <row r="17352" spans="5:6" x14ac:dyDescent="0.25">
      <c r="E17352" t="s">
        <v>15902</v>
      </c>
      <c r="F17352" s="5">
        <v>50.899299999999997</v>
      </c>
    </row>
    <row r="17353" spans="5:6" x14ac:dyDescent="0.25">
      <c r="E17353" t="s">
        <v>9944</v>
      </c>
      <c r="F17353" s="5">
        <v>50.899299999999997</v>
      </c>
    </row>
    <row r="17354" spans="5:6" x14ac:dyDescent="0.25">
      <c r="E17354" t="s">
        <v>8319</v>
      </c>
      <c r="F17354" s="5">
        <v>50.899299999999997</v>
      </c>
    </row>
    <row r="17355" spans="5:6" x14ac:dyDescent="0.25">
      <c r="E17355" t="s">
        <v>2070</v>
      </c>
      <c r="F17355" s="5">
        <v>50.813699999999997</v>
      </c>
    </row>
    <row r="17356" spans="5:6" x14ac:dyDescent="0.25">
      <c r="E17356" t="s">
        <v>15202</v>
      </c>
      <c r="F17356" s="5">
        <v>50.806000000000004</v>
      </c>
    </row>
    <row r="17357" spans="5:6" x14ac:dyDescent="0.25">
      <c r="E17357" t="s">
        <v>15671</v>
      </c>
      <c r="F17357" s="5">
        <v>50.7926</v>
      </c>
    </row>
    <row r="17358" spans="5:6" x14ac:dyDescent="0.25">
      <c r="E17358" t="s">
        <v>900</v>
      </c>
      <c r="F17358" s="5">
        <v>50.7926</v>
      </c>
    </row>
    <row r="17359" spans="5:6" x14ac:dyDescent="0.25">
      <c r="E17359" t="s">
        <v>16708</v>
      </c>
      <c r="F17359" s="5">
        <v>50.769400000000012</v>
      </c>
    </row>
    <row r="17360" spans="5:6" x14ac:dyDescent="0.25">
      <c r="E17360" t="s">
        <v>6705</v>
      </c>
      <c r="F17360" s="5">
        <v>50.725100000000012</v>
      </c>
    </row>
    <row r="17361" spans="5:6" x14ac:dyDescent="0.25">
      <c r="E17361" t="s">
        <v>5724</v>
      </c>
      <c r="F17361" s="5">
        <v>50.642600000000009</v>
      </c>
    </row>
    <row r="17362" spans="5:6" x14ac:dyDescent="0.25">
      <c r="E17362" t="s">
        <v>1226</v>
      </c>
      <c r="F17362" s="5">
        <v>50.561500000000009</v>
      </c>
    </row>
    <row r="17363" spans="5:6" x14ac:dyDescent="0.25">
      <c r="E17363" t="s">
        <v>18654</v>
      </c>
      <c r="F17363" s="5">
        <v>50.410700000000006</v>
      </c>
    </row>
    <row r="17364" spans="5:6" x14ac:dyDescent="0.25">
      <c r="E17364" t="s">
        <v>10476</v>
      </c>
      <c r="F17364" s="5">
        <v>50.392600000000002</v>
      </c>
    </row>
    <row r="17365" spans="5:6" x14ac:dyDescent="0.25">
      <c r="E17365" t="s">
        <v>8467</v>
      </c>
      <c r="F17365" s="5">
        <v>50.385899999999999</v>
      </c>
    </row>
    <row r="17366" spans="5:6" x14ac:dyDescent="0.25">
      <c r="E17366" t="s">
        <v>1820</v>
      </c>
      <c r="F17366" s="5">
        <v>50.385899999999999</v>
      </c>
    </row>
    <row r="17367" spans="5:6" x14ac:dyDescent="0.25">
      <c r="E17367" t="s">
        <v>17479</v>
      </c>
      <c r="F17367" s="5">
        <v>50.0548</v>
      </c>
    </row>
    <row r="17368" spans="5:6" x14ac:dyDescent="0.25">
      <c r="E17368" t="s">
        <v>14402</v>
      </c>
      <c r="F17368" s="5">
        <v>50.0548</v>
      </c>
    </row>
    <row r="17369" spans="5:6" x14ac:dyDescent="0.25">
      <c r="E17369" t="s">
        <v>11196</v>
      </c>
      <c r="F17369" s="5">
        <v>50.0548</v>
      </c>
    </row>
    <row r="17370" spans="5:6" x14ac:dyDescent="0.25">
      <c r="E17370" t="s">
        <v>2686</v>
      </c>
      <c r="F17370" s="5">
        <v>50.0548</v>
      </c>
    </row>
    <row r="17371" spans="5:6" x14ac:dyDescent="0.25">
      <c r="E17371" t="s">
        <v>11323</v>
      </c>
      <c r="F17371" s="5">
        <v>50.042200000000008</v>
      </c>
    </row>
    <row r="17372" spans="5:6" x14ac:dyDescent="0.25">
      <c r="E17372" t="s">
        <v>18409</v>
      </c>
      <c r="F17372" s="5">
        <v>50.029600000000002</v>
      </c>
    </row>
    <row r="17373" spans="5:6" x14ac:dyDescent="0.25">
      <c r="E17373" t="s">
        <v>15387</v>
      </c>
      <c r="F17373" s="5">
        <v>50.029600000000002</v>
      </c>
    </row>
    <row r="17374" spans="5:6" x14ac:dyDescent="0.25">
      <c r="E17374" t="s">
        <v>14467</v>
      </c>
      <c r="F17374" s="5">
        <v>50.029600000000002</v>
      </c>
    </row>
    <row r="17375" spans="5:6" x14ac:dyDescent="0.25">
      <c r="E17375" t="s">
        <v>12349</v>
      </c>
      <c r="F17375" s="5">
        <v>50.029600000000002</v>
      </c>
    </row>
    <row r="17376" spans="5:6" x14ac:dyDescent="0.25">
      <c r="E17376" t="s">
        <v>8507</v>
      </c>
      <c r="F17376" s="5">
        <v>50.029600000000002</v>
      </c>
    </row>
    <row r="17377" spans="5:6" x14ac:dyDescent="0.25">
      <c r="E17377" t="s">
        <v>16680</v>
      </c>
      <c r="F17377" s="5">
        <v>50.017000000000003</v>
      </c>
    </row>
    <row r="17378" spans="5:6" x14ac:dyDescent="0.25">
      <c r="E17378" t="s">
        <v>12453</v>
      </c>
      <c r="F17378" s="5">
        <v>50.017000000000003</v>
      </c>
    </row>
    <row r="17379" spans="5:6" x14ac:dyDescent="0.25">
      <c r="E17379" t="s">
        <v>11918</v>
      </c>
      <c r="F17379" s="5">
        <v>50.017000000000003</v>
      </c>
    </row>
    <row r="17380" spans="5:6" x14ac:dyDescent="0.25">
      <c r="E17380" t="s">
        <v>7892</v>
      </c>
      <c r="F17380" s="5">
        <v>50.017000000000003</v>
      </c>
    </row>
    <row r="17381" spans="5:6" x14ac:dyDescent="0.25">
      <c r="E17381" t="s">
        <v>2627</v>
      </c>
      <c r="F17381" s="5">
        <v>50.016999999999996</v>
      </c>
    </row>
    <row r="17382" spans="5:6" x14ac:dyDescent="0.25">
      <c r="E17382" t="s">
        <v>10782</v>
      </c>
      <c r="F17382" s="5">
        <v>50.016799999999996</v>
      </c>
    </row>
    <row r="17383" spans="5:6" x14ac:dyDescent="0.25">
      <c r="E17383" t="s">
        <v>7612</v>
      </c>
      <c r="F17383" s="5">
        <v>50.0107</v>
      </c>
    </row>
    <row r="17384" spans="5:6" x14ac:dyDescent="0.25">
      <c r="E17384" t="s">
        <v>15634</v>
      </c>
      <c r="F17384" s="5">
        <v>49.998100000000008</v>
      </c>
    </row>
    <row r="17385" spans="5:6" x14ac:dyDescent="0.25">
      <c r="E17385" t="s">
        <v>13963</v>
      </c>
      <c r="F17385" s="5">
        <v>49.985500000000002</v>
      </c>
    </row>
    <row r="17386" spans="5:6" x14ac:dyDescent="0.25">
      <c r="E17386" t="s">
        <v>10534</v>
      </c>
      <c r="F17386" s="5">
        <v>49.985500000000002</v>
      </c>
    </row>
    <row r="17387" spans="5:6" x14ac:dyDescent="0.25">
      <c r="E17387" t="s">
        <v>18751</v>
      </c>
      <c r="F17387" s="5">
        <v>49.979200000000006</v>
      </c>
    </row>
    <row r="17388" spans="5:6" x14ac:dyDescent="0.25">
      <c r="E17388" t="s">
        <v>17787</v>
      </c>
      <c r="F17388" s="5">
        <v>49.979200000000006</v>
      </c>
    </row>
    <row r="17389" spans="5:6" x14ac:dyDescent="0.25">
      <c r="E17389" t="s">
        <v>17334</v>
      </c>
      <c r="F17389" s="5">
        <v>49.979200000000006</v>
      </c>
    </row>
    <row r="17390" spans="5:6" x14ac:dyDescent="0.25">
      <c r="E17390" t="s">
        <v>16329</v>
      </c>
      <c r="F17390" s="5">
        <v>49.979200000000006</v>
      </c>
    </row>
    <row r="17391" spans="5:6" x14ac:dyDescent="0.25">
      <c r="E17391" t="s">
        <v>14969</v>
      </c>
      <c r="F17391" s="5">
        <v>49.979200000000006</v>
      </c>
    </row>
    <row r="17392" spans="5:6" x14ac:dyDescent="0.25">
      <c r="E17392" t="s">
        <v>13481</v>
      </c>
      <c r="F17392" s="5">
        <v>49.979200000000006</v>
      </c>
    </row>
    <row r="17393" spans="5:6" x14ac:dyDescent="0.25">
      <c r="E17393" t="s">
        <v>11393</v>
      </c>
      <c r="F17393" s="5">
        <v>49.979200000000006</v>
      </c>
    </row>
    <row r="17394" spans="5:6" x14ac:dyDescent="0.25">
      <c r="E17394" t="s">
        <v>12315</v>
      </c>
      <c r="F17394" s="5">
        <v>49.979200000000006</v>
      </c>
    </row>
    <row r="17395" spans="5:6" x14ac:dyDescent="0.25">
      <c r="E17395" t="s">
        <v>12257</v>
      </c>
      <c r="F17395" s="5">
        <v>49.979200000000006</v>
      </c>
    </row>
    <row r="17396" spans="5:6" x14ac:dyDescent="0.25">
      <c r="E17396" t="s">
        <v>12188</v>
      </c>
      <c r="F17396" s="5">
        <v>49.979200000000006</v>
      </c>
    </row>
    <row r="17397" spans="5:6" x14ac:dyDescent="0.25">
      <c r="E17397" t="s">
        <v>12163</v>
      </c>
      <c r="F17397" s="5">
        <v>49.979200000000006</v>
      </c>
    </row>
    <row r="17398" spans="5:6" x14ac:dyDescent="0.25">
      <c r="E17398" t="s">
        <v>11177</v>
      </c>
      <c r="F17398" s="5">
        <v>49.979200000000006</v>
      </c>
    </row>
    <row r="17399" spans="5:6" x14ac:dyDescent="0.25">
      <c r="E17399" t="s">
        <v>9183</v>
      </c>
      <c r="F17399" s="5">
        <v>49.979200000000006</v>
      </c>
    </row>
    <row r="17400" spans="5:6" x14ac:dyDescent="0.25">
      <c r="E17400" t="s">
        <v>8745</v>
      </c>
      <c r="F17400" s="5">
        <v>49.979200000000006</v>
      </c>
    </row>
    <row r="17401" spans="5:6" x14ac:dyDescent="0.25">
      <c r="E17401" t="s">
        <v>9584</v>
      </c>
      <c r="F17401" s="5">
        <v>49.979200000000006</v>
      </c>
    </row>
    <row r="17402" spans="5:6" x14ac:dyDescent="0.25">
      <c r="E17402" t="s">
        <v>7593</v>
      </c>
      <c r="F17402" s="5">
        <v>49.979200000000006</v>
      </c>
    </row>
    <row r="17403" spans="5:6" x14ac:dyDescent="0.25">
      <c r="E17403" t="s">
        <v>5869</v>
      </c>
      <c r="F17403" s="5">
        <v>49.979200000000006</v>
      </c>
    </row>
    <row r="17404" spans="5:6" x14ac:dyDescent="0.25">
      <c r="E17404" t="s">
        <v>6567</v>
      </c>
      <c r="F17404" s="5">
        <v>49.979200000000006</v>
      </c>
    </row>
    <row r="17405" spans="5:6" x14ac:dyDescent="0.25">
      <c r="E17405" t="s">
        <v>5847</v>
      </c>
      <c r="F17405" s="5">
        <v>49.979200000000006</v>
      </c>
    </row>
    <row r="17406" spans="5:6" x14ac:dyDescent="0.25">
      <c r="E17406" t="s">
        <v>4395</v>
      </c>
      <c r="F17406" s="5">
        <v>49.979200000000006</v>
      </c>
    </row>
    <row r="17407" spans="5:6" x14ac:dyDescent="0.25">
      <c r="E17407" t="s">
        <v>5114</v>
      </c>
      <c r="F17407" s="5">
        <v>49.979200000000006</v>
      </c>
    </row>
    <row r="17408" spans="5:6" x14ac:dyDescent="0.25">
      <c r="E17408" t="s">
        <v>4549</v>
      </c>
      <c r="F17408" s="5">
        <v>49.979200000000006</v>
      </c>
    </row>
    <row r="17409" spans="5:6" x14ac:dyDescent="0.25">
      <c r="E17409" t="s">
        <v>2610</v>
      </c>
      <c r="F17409" s="5">
        <v>49.979200000000006</v>
      </c>
    </row>
    <row r="17410" spans="5:6" x14ac:dyDescent="0.25">
      <c r="E17410" t="s">
        <v>1575</v>
      </c>
      <c r="F17410" s="5">
        <v>49.979200000000006</v>
      </c>
    </row>
    <row r="17411" spans="5:6" x14ac:dyDescent="0.25">
      <c r="E17411" t="s">
        <v>1333</v>
      </c>
      <c r="F17411" s="5">
        <v>49.979200000000006</v>
      </c>
    </row>
    <row r="17412" spans="5:6" x14ac:dyDescent="0.25">
      <c r="E17412" t="s">
        <v>783</v>
      </c>
      <c r="F17412" s="5">
        <v>49.979200000000006</v>
      </c>
    </row>
    <row r="17413" spans="5:6" x14ac:dyDescent="0.25">
      <c r="E17413" t="s">
        <v>1154</v>
      </c>
      <c r="F17413" s="5">
        <v>49.979200000000006</v>
      </c>
    </row>
    <row r="17414" spans="5:6" x14ac:dyDescent="0.25">
      <c r="E17414" t="s">
        <v>8799</v>
      </c>
      <c r="F17414" s="5">
        <v>49.954000000000008</v>
      </c>
    </row>
    <row r="17415" spans="5:6" x14ac:dyDescent="0.25">
      <c r="E17415" t="s">
        <v>15197</v>
      </c>
      <c r="F17415" s="5">
        <v>49.953599999999994</v>
      </c>
    </row>
    <row r="17416" spans="5:6" x14ac:dyDescent="0.25">
      <c r="E17416" t="s">
        <v>9326</v>
      </c>
      <c r="F17416" s="5">
        <v>49.872500000000002</v>
      </c>
    </row>
    <row r="17417" spans="5:6" x14ac:dyDescent="0.25">
      <c r="E17417" t="s">
        <v>930</v>
      </c>
      <c r="F17417" s="5">
        <v>49.872500000000002</v>
      </c>
    </row>
    <row r="17418" spans="5:6" x14ac:dyDescent="0.25">
      <c r="E17418" t="s">
        <v>13340</v>
      </c>
      <c r="F17418" s="5">
        <v>49.841399999999993</v>
      </c>
    </row>
    <row r="17419" spans="5:6" x14ac:dyDescent="0.25">
      <c r="E17419" t="s">
        <v>18193</v>
      </c>
      <c r="F17419" s="5">
        <v>49.722500000000004</v>
      </c>
    </row>
    <row r="17420" spans="5:6" x14ac:dyDescent="0.25">
      <c r="E17420" t="s">
        <v>15051</v>
      </c>
      <c r="F17420" s="5">
        <v>49.722500000000004</v>
      </c>
    </row>
    <row r="17421" spans="5:6" x14ac:dyDescent="0.25">
      <c r="E17421" t="s">
        <v>16926</v>
      </c>
      <c r="F17421" s="5">
        <v>49.713399999999993</v>
      </c>
    </row>
    <row r="17422" spans="5:6" x14ac:dyDescent="0.25">
      <c r="E17422" t="s">
        <v>3873</v>
      </c>
      <c r="F17422" s="5">
        <v>49.670800000000014</v>
      </c>
    </row>
    <row r="17423" spans="5:6" x14ac:dyDescent="0.25">
      <c r="E17423" t="s">
        <v>2534</v>
      </c>
      <c r="F17423" s="5">
        <v>49.641000000000005</v>
      </c>
    </row>
    <row r="17424" spans="5:6" x14ac:dyDescent="0.25">
      <c r="E17424" t="s">
        <v>11344</v>
      </c>
      <c r="F17424" s="5">
        <v>49.628399999999992</v>
      </c>
    </row>
    <row r="17425" spans="5:6" x14ac:dyDescent="0.25">
      <c r="E17425" t="s">
        <v>12495</v>
      </c>
      <c r="F17425" s="5">
        <v>49.453600000000002</v>
      </c>
    </row>
    <row r="17426" spans="5:6" x14ac:dyDescent="0.25">
      <c r="E17426" t="s">
        <v>11392</v>
      </c>
      <c r="F17426" s="5">
        <v>49.378399999999999</v>
      </c>
    </row>
    <row r="17427" spans="5:6" x14ac:dyDescent="0.25">
      <c r="E17427" t="s">
        <v>1350</v>
      </c>
      <c r="F17427" s="5">
        <v>49.378399999999999</v>
      </c>
    </row>
    <row r="17428" spans="5:6" x14ac:dyDescent="0.25">
      <c r="E17428" t="s">
        <v>8998</v>
      </c>
      <c r="F17428" s="5">
        <v>49.302799999999991</v>
      </c>
    </row>
    <row r="17429" spans="5:6" x14ac:dyDescent="0.25">
      <c r="E17429" t="s">
        <v>11232</v>
      </c>
      <c r="F17429" s="5">
        <v>49.278000000000006</v>
      </c>
    </row>
    <row r="17430" spans="5:6" x14ac:dyDescent="0.25">
      <c r="E17430" t="s">
        <v>16559</v>
      </c>
      <c r="F17430" s="5">
        <v>49.102399999999996</v>
      </c>
    </row>
    <row r="17431" spans="5:6" x14ac:dyDescent="0.25">
      <c r="E17431" t="s">
        <v>13095</v>
      </c>
      <c r="F17431" s="5">
        <v>49.077599999999997</v>
      </c>
    </row>
    <row r="17432" spans="5:6" x14ac:dyDescent="0.25">
      <c r="E17432" t="s">
        <v>5818</v>
      </c>
      <c r="F17432" s="5">
        <v>49.077599999999997</v>
      </c>
    </row>
    <row r="17433" spans="5:6" x14ac:dyDescent="0.25">
      <c r="E17433" t="s">
        <v>15644</v>
      </c>
      <c r="F17433" s="5">
        <v>48.878900000000009</v>
      </c>
    </row>
    <row r="17434" spans="5:6" x14ac:dyDescent="0.25">
      <c r="E17434" t="s">
        <v>16705</v>
      </c>
      <c r="F17434" s="5">
        <v>48.802800000000005</v>
      </c>
    </row>
    <row r="17435" spans="5:6" x14ac:dyDescent="0.25">
      <c r="E17435" t="s">
        <v>8630</v>
      </c>
      <c r="F17435" s="5">
        <v>48.739800000000002</v>
      </c>
    </row>
    <row r="17436" spans="5:6" x14ac:dyDescent="0.25">
      <c r="E17436" t="s">
        <v>3477</v>
      </c>
      <c r="F17436" s="5">
        <v>48.65740000000001</v>
      </c>
    </row>
    <row r="17437" spans="5:6" x14ac:dyDescent="0.25">
      <c r="E17437" t="s">
        <v>5182</v>
      </c>
      <c r="F17437" s="5">
        <v>48.607900000000001</v>
      </c>
    </row>
    <row r="17438" spans="5:6" x14ac:dyDescent="0.25">
      <c r="E17438" t="s">
        <v>11309</v>
      </c>
      <c r="F17438" s="5">
        <v>48.445699999999995</v>
      </c>
    </row>
    <row r="17439" spans="5:6" x14ac:dyDescent="0.25">
      <c r="E17439" t="s">
        <v>8735</v>
      </c>
      <c r="F17439" s="5">
        <v>48.439000000000007</v>
      </c>
    </row>
    <row r="17440" spans="5:6" x14ac:dyDescent="0.25">
      <c r="E17440" t="s">
        <v>8102</v>
      </c>
      <c r="F17440" s="5">
        <v>48.439000000000007</v>
      </c>
    </row>
    <row r="17441" spans="5:6" x14ac:dyDescent="0.25">
      <c r="E17441" t="s">
        <v>1798</v>
      </c>
      <c r="F17441" s="5">
        <v>48.339400000000005</v>
      </c>
    </row>
    <row r="17442" spans="5:6" x14ac:dyDescent="0.25">
      <c r="E17442" t="s">
        <v>14208</v>
      </c>
      <c r="F17442" s="5">
        <v>48.289000000000009</v>
      </c>
    </row>
    <row r="17443" spans="5:6" x14ac:dyDescent="0.25">
      <c r="E17443" t="s">
        <v>6115</v>
      </c>
      <c r="F17443" s="5">
        <v>48.289000000000009</v>
      </c>
    </row>
    <row r="17444" spans="5:6" x14ac:dyDescent="0.25">
      <c r="E17444" t="s">
        <v>4457</v>
      </c>
      <c r="F17444" s="5">
        <v>48.289000000000009</v>
      </c>
    </row>
    <row r="17445" spans="5:6" x14ac:dyDescent="0.25">
      <c r="E17445" t="s">
        <v>4603</v>
      </c>
      <c r="F17445" s="5">
        <v>48.182899999999997</v>
      </c>
    </row>
    <row r="17446" spans="5:6" x14ac:dyDescent="0.25">
      <c r="E17446" t="s">
        <v>13044</v>
      </c>
      <c r="F17446" s="5">
        <v>48.120200000000004</v>
      </c>
    </row>
    <row r="17447" spans="5:6" x14ac:dyDescent="0.25">
      <c r="E17447" t="s">
        <v>9652</v>
      </c>
      <c r="F17447" s="5">
        <v>48.032299999999999</v>
      </c>
    </row>
    <row r="17448" spans="5:6" x14ac:dyDescent="0.25">
      <c r="E17448" t="s">
        <v>6160</v>
      </c>
      <c r="F17448" s="5">
        <v>47.972400000000007</v>
      </c>
    </row>
    <row r="17449" spans="5:6" x14ac:dyDescent="0.25">
      <c r="E17449" t="s">
        <v>17765</v>
      </c>
      <c r="F17449" s="5">
        <v>47.851199999999999</v>
      </c>
    </row>
    <row r="17450" spans="5:6" x14ac:dyDescent="0.25">
      <c r="E17450" t="s">
        <v>12248</v>
      </c>
      <c r="F17450" s="5">
        <v>47.844499999999996</v>
      </c>
    </row>
    <row r="17451" spans="5:6" x14ac:dyDescent="0.25">
      <c r="E17451" t="s">
        <v>7034</v>
      </c>
      <c r="F17451" s="5">
        <v>47.778600000000012</v>
      </c>
    </row>
    <row r="17452" spans="5:6" x14ac:dyDescent="0.25">
      <c r="E17452" t="s">
        <v>6344</v>
      </c>
      <c r="F17452" s="5">
        <v>47.775600000000004</v>
      </c>
    </row>
    <row r="17453" spans="5:6" x14ac:dyDescent="0.25">
      <c r="E17453" t="s">
        <v>7753</v>
      </c>
      <c r="F17453" s="5">
        <v>47.69</v>
      </c>
    </row>
    <row r="17454" spans="5:6" x14ac:dyDescent="0.25">
      <c r="E17454" t="s">
        <v>6357</v>
      </c>
      <c r="F17454" s="5">
        <v>47.668899999999994</v>
      </c>
    </row>
    <row r="17455" spans="5:6" x14ac:dyDescent="0.25">
      <c r="E17455" t="s">
        <v>8344</v>
      </c>
      <c r="F17455" s="5">
        <v>47.518900000000002</v>
      </c>
    </row>
    <row r="17456" spans="5:6" x14ac:dyDescent="0.25">
      <c r="E17456" t="s">
        <v>15151</v>
      </c>
      <c r="F17456" s="5">
        <v>47.456299999999999</v>
      </c>
    </row>
    <row r="17457" spans="5:6" x14ac:dyDescent="0.25">
      <c r="E17457" t="s">
        <v>15822</v>
      </c>
      <c r="F17457" s="5">
        <v>47.456299999999999</v>
      </c>
    </row>
    <row r="17458" spans="5:6" x14ac:dyDescent="0.25">
      <c r="E17458" t="s">
        <v>13903</v>
      </c>
      <c r="F17458" s="5">
        <v>47.456299999999999</v>
      </c>
    </row>
    <row r="17459" spans="5:6" x14ac:dyDescent="0.25">
      <c r="E17459" t="s">
        <v>6818</v>
      </c>
      <c r="F17459" s="5">
        <v>47.456299999999999</v>
      </c>
    </row>
    <row r="17460" spans="5:6" x14ac:dyDescent="0.25">
      <c r="E17460" t="s">
        <v>5549</v>
      </c>
      <c r="F17460" s="5">
        <v>47.456299999999999</v>
      </c>
    </row>
    <row r="17461" spans="5:6" x14ac:dyDescent="0.25">
      <c r="E17461" t="s">
        <v>4338</v>
      </c>
      <c r="F17461" s="5">
        <v>47.437800000000003</v>
      </c>
    </row>
    <row r="17462" spans="5:6" x14ac:dyDescent="0.25">
      <c r="E17462" t="s">
        <v>13608</v>
      </c>
      <c r="F17462" s="5">
        <v>47.2622</v>
      </c>
    </row>
    <row r="17463" spans="5:6" x14ac:dyDescent="0.25">
      <c r="E17463" t="s">
        <v>11473</v>
      </c>
      <c r="F17463" s="5">
        <v>47.2622</v>
      </c>
    </row>
    <row r="17464" spans="5:6" x14ac:dyDescent="0.25">
      <c r="E17464" t="s">
        <v>4024</v>
      </c>
      <c r="F17464" s="5">
        <v>47.2622</v>
      </c>
    </row>
    <row r="17465" spans="5:6" x14ac:dyDescent="0.25">
      <c r="E17465" t="s">
        <v>13178</v>
      </c>
      <c r="F17465" s="5">
        <v>47.130699999999997</v>
      </c>
    </row>
    <row r="17466" spans="5:6" x14ac:dyDescent="0.25">
      <c r="E17466" t="s">
        <v>7730</v>
      </c>
      <c r="F17466" s="5">
        <v>47.005500000000005</v>
      </c>
    </row>
    <row r="17467" spans="5:6" x14ac:dyDescent="0.25">
      <c r="E17467" t="s">
        <v>5872</v>
      </c>
      <c r="F17467" s="5">
        <v>46.974400000000003</v>
      </c>
    </row>
    <row r="17468" spans="5:6" x14ac:dyDescent="0.25">
      <c r="E17468" t="s">
        <v>14785</v>
      </c>
      <c r="F17468" s="5">
        <v>46.931100000000001</v>
      </c>
    </row>
    <row r="17469" spans="5:6" x14ac:dyDescent="0.25">
      <c r="E17469" t="s">
        <v>6129</v>
      </c>
      <c r="F17469" s="5">
        <v>46.931100000000001</v>
      </c>
    </row>
    <row r="17470" spans="5:6" x14ac:dyDescent="0.25">
      <c r="E17470" t="s">
        <v>3849</v>
      </c>
      <c r="F17470" s="5">
        <v>46.931100000000001</v>
      </c>
    </row>
    <row r="17471" spans="5:6" x14ac:dyDescent="0.25">
      <c r="E17471" t="s">
        <v>3080</v>
      </c>
      <c r="F17471" s="5">
        <v>46.931100000000001</v>
      </c>
    </row>
    <row r="17472" spans="5:6" x14ac:dyDescent="0.25">
      <c r="E17472" t="s">
        <v>1138</v>
      </c>
      <c r="F17472" s="5">
        <v>46.931100000000001</v>
      </c>
    </row>
    <row r="17473" spans="5:6" x14ac:dyDescent="0.25">
      <c r="E17473" t="s">
        <v>14461</v>
      </c>
      <c r="F17473" s="5">
        <v>46.899600000000007</v>
      </c>
    </row>
    <row r="17474" spans="5:6" x14ac:dyDescent="0.25">
      <c r="E17474" t="s">
        <v>12847</v>
      </c>
      <c r="F17474" s="5">
        <v>46.893300000000004</v>
      </c>
    </row>
    <row r="17475" spans="5:6" x14ac:dyDescent="0.25">
      <c r="E17475" t="s">
        <v>6999</v>
      </c>
      <c r="F17475" s="5">
        <v>46.887000000000008</v>
      </c>
    </row>
    <row r="17476" spans="5:6" x14ac:dyDescent="0.25">
      <c r="E17476" t="s">
        <v>11695</v>
      </c>
      <c r="F17476" s="5">
        <v>46.887</v>
      </c>
    </row>
    <row r="17477" spans="5:6" x14ac:dyDescent="0.25">
      <c r="E17477" t="s">
        <v>14378</v>
      </c>
      <c r="F17477" s="5">
        <v>46.861800000000002</v>
      </c>
    </row>
    <row r="17478" spans="5:6" x14ac:dyDescent="0.25">
      <c r="E17478" t="s">
        <v>17766</v>
      </c>
      <c r="F17478" s="5">
        <v>46.855500000000006</v>
      </c>
    </row>
    <row r="17479" spans="5:6" x14ac:dyDescent="0.25">
      <c r="E17479" t="s">
        <v>17328</v>
      </c>
      <c r="F17479" s="5">
        <v>46.855500000000006</v>
      </c>
    </row>
    <row r="17480" spans="5:6" x14ac:dyDescent="0.25">
      <c r="E17480" t="s">
        <v>15172</v>
      </c>
      <c r="F17480" s="5">
        <v>46.855500000000006</v>
      </c>
    </row>
    <row r="17481" spans="5:6" x14ac:dyDescent="0.25">
      <c r="E17481" t="s">
        <v>14956</v>
      </c>
      <c r="F17481" s="5">
        <v>46.855500000000006</v>
      </c>
    </row>
    <row r="17482" spans="5:6" x14ac:dyDescent="0.25">
      <c r="E17482" t="s">
        <v>15892</v>
      </c>
      <c r="F17482" s="5">
        <v>46.855500000000006</v>
      </c>
    </row>
    <row r="17483" spans="5:6" x14ac:dyDescent="0.25">
      <c r="E17483" t="s">
        <v>12891</v>
      </c>
      <c r="F17483" s="5">
        <v>46.855500000000006</v>
      </c>
    </row>
    <row r="17484" spans="5:6" x14ac:dyDescent="0.25">
      <c r="E17484" t="s">
        <v>12639</v>
      </c>
      <c r="F17484" s="5">
        <v>46.855500000000006</v>
      </c>
    </row>
    <row r="17485" spans="5:6" x14ac:dyDescent="0.25">
      <c r="E17485" t="s">
        <v>11898</v>
      </c>
      <c r="F17485" s="5">
        <v>46.855500000000006</v>
      </c>
    </row>
    <row r="17486" spans="5:6" x14ac:dyDescent="0.25">
      <c r="E17486" t="s">
        <v>8691</v>
      </c>
      <c r="F17486" s="5">
        <v>46.855500000000006</v>
      </c>
    </row>
    <row r="17487" spans="5:6" x14ac:dyDescent="0.25">
      <c r="E17487" t="s">
        <v>8280</v>
      </c>
      <c r="F17487" s="5">
        <v>46.855500000000006</v>
      </c>
    </row>
    <row r="17488" spans="5:6" x14ac:dyDescent="0.25">
      <c r="E17488" t="s">
        <v>7339</v>
      </c>
      <c r="F17488" s="5">
        <v>46.855500000000006</v>
      </c>
    </row>
    <row r="17489" spans="5:6" x14ac:dyDescent="0.25">
      <c r="E17489" t="s">
        <v>7551</v>
      </c>
      <c r="F17489" s="5">
        <v>46.855500000000006</v>
      </c>
    </row>
    <row r="17490" spans="5:6" x14ac:dyDescent="0.25">
      <c r="E17490" t="s">
        <v>6209</v>
      </c>
      <c r="F17490" s="5">
        <v>46.855500000000006</v>
      </c>
    </row>
    <row r="17491" spans="5:6" x14ac:dyDescent="0.25">
      <c r="E17491" t="s">
        <v>6067</v>
      </c>
      <c r="F17491" s="5">
        <v>46.855500000000006</v>
      </c>
    </row>
    <row r="17492" spans="5:6" x14ac:dyDescent="0.25">
      <c r="E17492" t="s">
        <v>5197</v>
      </c>
      <c r="F17492" s="5">
        <v>46.855500000000006</v>
      </c>
    </row>
    <row r="17493" spans="5:6" x14ac:dyDescent="0.25">
      <c r="E17493" t="s">
        <v>4875</v>
      </c>
      <c r="F17493" s="5">
        <v>46.855500000000006</v>
      </c>
    </row>
    <row r="17494" spans="5:6" x14ac:dyDescent="0.25">
      <c r="E17494" t="s">
        <v>3573</v>
      </c>
      <c r="F17494" s="5">
        <v>46.855500000000006</v>
      </c>
    </row>
    <row r="17495" spans="5:6" x14ac:dyDescent="0.25">
      <c r="E17495" t="s">
        <v>2711</v>
      </c>
      <c r="F17495" s="5">
        <v>46.855500000000006</v>
      </c>
    </row>
    <row r="17496" spans="5:6" x14ac:dyDescent="0.25">
      <c r="E17496" t="s">
        <v>2210</v>
      </c>
      <c r="F17496" s="5">
        <v>46.855500000000006</v>
      </c>
    </row>
    <row r="17497" spans="5:6" x14ac:dyDescent="0.25">
      <c r="E17497" t="s">
        <v>3046</v>
      </c>
      <c r="F17497" s="5">
        <v>46.855500000000006</v>
      </c>
    </row>
    <row r="17498" spans="5:6" x14ac:dyDescent="0.25">
      <c r="E17498" t="s">
        <v>1679</v>
      </c>
      <c r="F17498" s="5">
        <v>46.855500000000006</v>
      </c>
    </row>
    <row r="17499" spans="5:6" x14ac:dyDescent="0.25">
      <c r="E17499" t="s">
        <v>6093</v>
      </c>
      <c r="F17499" s="5">
        <v>46.811200000000007</v>
      </c>
    </row>
    <row r="17500" spans="5:6" x14ac:dyDescent="0.25">
      <c r="E17500" t="s">
        <v>4976</v>
      </c>
      <c r="F17500" s="5">
        <v>46.805099999999996</v>
      </c>
    </row>
    <row r="17501" spans="5:6" x14ac:dyDescent="0.25">
      <c r="E17501" t="s">
        <v>11736</v>
      </c>
      <c r="F17501" s="5">
        <v>46.748800000000003</v>
      </c>
    </row>
    <row r="17502" spans="5:6" x14ac:dyDescent="0.25">
      <c r="E17502" t="s">
        <v>2010</v>
      </c>
      <c r="F17502" s="5">
        <v>46.7226</v>
      </c>
    </row>
    <row r="17503" spans="5:6" x14ac:dyDescent="0.25">
      <c r="E17503" t="s">
        <v>10217</v>
      </c>
      <c r="F17503" s="5">
        <v>46.701300000000003</v>
      </c>
    </row>
    <row r="17504" spans="5:6" x14ac:dyDescent="0.25">
      <c r="E17504" t="s">
        <v>12558</v>
      </c>
      <c r="F17504" s="5">
        <v>46.680099999999996</v>
      </c>
    </row>
    <row r="17505" spans="5:6" x14ac:dyDescent="0.25">
      <c r="E17505" t="s">
        <v>2024</v>
      </c>
      <c r="F17505" s="5">
        <v>46.634000000000007</v>
      </c>
    </row>
    <row r="17506" spans="5:6" x14ac:dyDescent="0.25">
      <c r="E17506" t="s">
        <v>15839</v>
      </c>
      <c r="F17506" s="5">
        <v>46.618099999999998</v>
      </c>
    </row>
    <row r="17507" spans="5:6" x14ac:dyDescent="0.25">
      <c r="E17507" t="s">
        <v>7177</v>
      </c>
      <c r="F17507" s="5">
        <v>46.598799999999997</v>
      </c>
    </row>
    <row r="17508" spans="5:6" x14ac:dyDescent="0.25">
      <c r="E17508" t="s">
        <v>4869</v>
      </c>
      <c r="F17508" s="5">
        <v>46.598799999999997</v>
      </c>
    </row>
    <row r="17509" spans="5:6" x14ac:dyDescent="0.25">
      <c r="E17509" t="s">
        <v>17635</v>
      </c>
      <c r="F17509" s="5">
        <v>46.392100000000006</v>
      </c>
    </row>
    <row r="17510" spans="5:6" x14ac:dyDescent="0.25">
      <c r="E17510" t="s">
        <v>13007</v>
      </c>
      <c r="F17510" s="5">
        <v>46.392100000000006</v>
      </c>
    </row>
    <row r="17511" spans="5:6" x14ac:dyDescent="0.25">
      <c r="E17511" t="s">
        <v>5901</v>
      </c>
      <c r="F17511" s="5">
        <v>46.305100000000003</v>
      </c>
    </row>
    <row r="17512" spans="5:6" x14ac:dyDescent="0.25">
      <c r="E17512" t="s">
        <v>18268</v>
      </c>
      <c r="F17512" s="5">
        <v>46.110200000000006</v>
      </c>
    </row>
    <row r="17513" spans="5:6" x14ac:dyDescent="0.25">
      <c r="E17513" t="s">
        <v>8539</v>
      </c>
      <c r="F17513" s="5">
        <v>46.061</v>
      </c>
    </row>
    <row r="17514" spans="5:6" x14ac:dyDescent="0.25">
      <c r="E17514" t="s">
        <v>17372</v>
      </c>
      <c r="F17514" s="5">
        <v>45.990800000000007</v>
      </c>
    </row>
    <row r="17515" spans="5:6" x14ac:dyDescent="0.25">
      <c r="E17515" t="s">
        <v>10880</v>
      </c>
      <c r="F17515" s="5">
        <v>45.990800000000007</v>
      </c>
    </row>
    <row r="17516" spans="5:6" x14ac:dyDescent="0.25">
      <c r="E17516" t="s">
        <v>8942</v>
      </c>
      <c r="F17516" s="5">
        <v>45.990800000000007</v>
      </c>
    </row>
    <row r="17517" spans="5:6" x14ac:dyDescent="0.25">
      <c r="E17517" t="s">
        <v>10935</v>
      </c>
      <c r="F17517" s="5">
        <v>45.978699999999996</v>
      </c>
    </row>
    <row r="17518" spans="5:6" x14ac:dyDescent="0.25">
      <c r="E17518" t="s">
        <v>10525</v>
      </c>
      <c r="F17518" s="5">
        <v>45.881399999999999</v>
      </c>
    </row>
    <row r="17519" spans="5:6" x14ac:dyDescent="0.25">
      <c r="E17519" t="s">
        <v>8770</v>
      </c>
      <c r="F17519" s="5">
        <v>45.828699999999998</v>
      </c>
    </row>
    <row r="17520" spans="5:6" x14ac:dyDescent="0.25">
      <c r="E17520" t="s">
        <v>1837</v>
      </c>
      <c r="F17520" s="5">
        <v>45.816499999999998</v>
      </c>
    </row>
    <row r="17521" spans="5:6" x14ac:dyDescent="0.25">
      <c r="E17521" t="s">
        <v>2292</v>
      </c>
      <c r="F17521" s="5">
        <v>45.622299999999996</v>
      </c>
    </row>
    <row r="17522" spans="5:6" x14ac:dyDescent="0.25">
      <c r="E17522" t="s">
        <v>17613</v>
      </c>
      <c r="F17522" s="5">
        <v>45.572000000000003</v>
      </c>
    </row>
    <row r="17523" spans="5:6" x14ac:dyDescent="0.25">
      <c r="E17523" t="s">
        <v>13912</v>
      </c>
      <c r="F17523" s="5">
        <v>45.540899999999993</v>
      </c>
    </row>
    <row r="17524" spans="5:6" x14ac:dyDescent="0.25">
      <c r="E17524" t="s">
        <v>8149</v>
      </c>
      <c r="F17524" s="5">
        <v>45.315300000000001</v>
      </c>
    </row>
    <row r="17525" spans="5:6" x14ac:dyDescent="0.25">
      <c r="E17525" t="s">
        <v>9666</v>
      </c>
      <c r="F17525" s="5">
        <v>45.046000000000006</v>
      </c>
    </row>
    <row r="17526" spans="5:6" x14ac:dyDescent="0.25">
      <c r="E17526" t="s">
        <v>1794</v>
      </c>
      <c r="F17526" s="5">
        <v>45.002299999999998</v>
      </c>
    </row>
    <row r="17527" spans="5:6" x14ac:dyDescent="0.25">
      <c r="E17527" t="s">
        <v>12428</v>
      </c>
      <c r="F17527" s="5">
        <v>44.958600000000004</v>
      </c>
    </row>
    <row r="17528" spans="5:6" x14ac:dyDescent="0.25">
      <c r="E17528" t="s">
        <v>11294</v>
      </c>
      <c r="F17528" s="5">
        <v>44.958600000000004</v>
      </c>
    </row>
    <row r="17529" spans="5:6" x14ac:dyDescent="0.25">
      <c r="E17529" t="s">
        <v>10402</v>
      </c>
      <c r="F17529" s="5">
        <v>44.958600000000004</v>
      </c>
    </row>
    <row r="17530" spans="5:6" x14ac:dyDescent="0.25">
      <c r="E17530" t="s">
        <v>14544</v>
      </c>
      <c r="F17530" s="5">
        <v>44.908600000000007</v>
      </c>
    </row>
    <row r="17531" spans="5:6" x14ac:dyDescent="0.25">
      <c r="E17531" t="s">
        <v>17032</v>
      </c>
      <c r="F17531" s="5">
        <v>44.846400000000003</v>
      </c>
    </row>
    <row r="17532" spans="5:6" x14ac:dyDescent="0.25">
      <c r="E17532" t="s">
        <v>7266</v>
      </c>
      <c r="F17532" s="5">
        <v>44.720399999999998</v>
      </c>
    </row>
    <row r="17533" spans="5:6" x14ac:dyDescent="0.25">
      <c r="E17533" t="s">
        <v>3058</v>
      </c>
      <c r="F17533" s="5">
        <v>44.676699999999997</v>
      </c>
    </row>
    <row r="17534" spans="5:6" x14ac:dyDescent="0.25">
      <c r="E17534" t="s">
        <v>5844</v>
      </c>
      <c r="F17534" s="5">
        <v>44.6586</v>
      </c>
    </row>
    <row r="17535" spans="5:6" x14ac:dyDescent="0.25">
      <c r="E17535" t="s">
        <v>9495</v>
      </c>
      <c r="F17535" s="5">
        <v>44.651899999999998</v>
      </c>
    </row>
    <row r="17536" spans="5:6" x14ac:dyDescent="0.25">
      <c r="E17536" t="s">
        <v>8129</v>
      </c>
      <c r="F17536" s="5">
        <v>44.651899999999998</v>
      </c>
    </row>
    <row r="17537" spans="5:6" x14ac:dyDescent="0.25">
      <c r="E17537" t="s">
        <v>15881</v>
      </c>
      <c r="F17537" s="5">
        <v>44.610600000000005</v>
      </c>
    </row>
    <row r="17538" spans="5:6" x14ac:dyDescent="0.25">
      <c r="E17538" t="s">
        <v>1124</v>
      </c>
      <c r="F17538" s="5">
        <v>44.477700000000013</v>
      </c>
    </row>
    <row r="17539" spans="5:6" x14ac:dyDescent="0.25">
      <c r="E17539" t="s">
        <v>11059</v>
      </c>
      <c r="F17539" s="5">
        <v>44.383000000000003</v>
      </c>
    </row>
    <row r="17540" spans="5:6" x14ac:dyDescent="0.25">
      <c r="E17540" t="s">
        <v>5470</v>
      </c>
      <c r="F17540" s="5">
        <v>44.313699999999997</v>
      </c>
    </row>
    <row r="17541" spans="5:6" x14ac:dyDescent="0.25">
      <c r="E17541" t="s">
        <v>8540</v>
      </c>
      <c r="F17541" s="5">
        <v>44.138500000000008</v>
      </c>
    </row>
    <row r="17542" spans="5:6" x14ac:dyDescent="0.25">
      <c r="E17542" t="s">
        <v>4349</v>
      </c>
      <c r="F17542" s="5">
        <v>43.82</v>
      </c>
    </row>
    <row r="17543" spans="5:6" x14ac:dyDescent="0.25">
      <c r="E17543" t="s">
        <v>18048</v>
      </c>
      <c r="F17543" s="5">
        <v>43.813699999999997</v>
      </c>
    </row>
    <row r="17544" spans="5:6" x14ac:dyDescent="0.25">
      <c r="E17544" t="s">
        <v>16919</v>
      </c>
      <c r="F17544" s="5">
        <v>43.813699999999997</v>
      </c>
    </row>
    <row r="17545" spans="5:6" x14ac:dyDescent="0.25">
      <c r="E17545" t="s">
        <v>14658</v>
      </c>
      <c r="F17545" s="5">
        <v>43.813699999999997</v>
      </c>
    </row>
    <row r="17546" spans="5:6" x14ac:dyDescent="0.25">
      <c r="E17546" t="s">
        <v>11487</v>
      </c>
      <c r="F17546" s="5">
        <v>43.813699999999997</v>
      </c>
    </row>
    <row r="17547" spans="5:6" x14ac:dyDescent="0.25">
      <c r="E17547" t="s">
        <v>12321</v>
      </c>
      <c r="F17547" s="5">
        <v>43.813699999999997</v>
      </c>
    </row>
    <row r="17548" spans="5:6" x14ac:dyDescent="0.25">
      <c r="E17548" t="s">
        <v>12645</v>
      </c>
      <c r="F17548" s="5">
        <v>43.813699999999997</v>
      </c>
    </row>
    <row r="17549" spans="5:6" x14ac:dyDescent="0.25">
      <c r="E17549" t="s">
        <v>12706</v>
      </c>
      <c r="F17549" s="5">
        <v>43.813699999999997</v>
      </c>
    </row>
    <row r="17550" spans="5:6" x14ac:dyDescent="0.25">
      <c r="E17550" t="s">
        <v>8992</v>
      </c>
      <c r="F17550" s="5">
        <v>43.813699999999997</v>
      </c>
    </row>
    <row r="17551" spans="5:6" x14ac:dyDescent="0.25">
      <c r="E17551" t="s">
        <v>8285</v>
      </c>
      <c r="F17551" s="5">
        <v>43.813699999999997</v>
      </c>
    </row>
    <row r="17552" spans="5:6" x14ac:dyDescent="0.25">
      <c r="E17552" t="s">
        <v>8355</v>
      </c>
      <c r="F17552" s="5">
        <v>43.813699999999997</v>
      </c>
    </row>
    <row r="17553" spans="5:6" x14ac:dyDescent="0.25">
      <c r="E17553" t="s">
        <v>9479</v>
      </c>
      <c r="F17553" s="5">
        <v>43.813699999999997</v>
      </c>
    </row>
    <row r="17554" spans="5:6" x14ac:dyDescent="0.25">
      <c r="E17554" t="s">
        <v>8025</v>
      </c>
      <c r="F17554" s="5">
        <v>43.813699999999997</v>
      </c>
    </row>
    <row r="17555" spans="5:6" x14ac:dyDescent="0.25">
      <c r="E17555" t="s">
        <v>6564</v>
      </c>
      <c r="F17555" s="5">
        <v>43.813699999999997</v>
      </c>
    </row>
    <row r="17556" spans="5:6" x14ac:dyDescent="0.25">
      <c r="E17556" t="s">
        <v>3683</v>
      </c>
      <c r="F17556" s="5">
        <v>43.813699999999997</v>
      </c>
    </row>
    <row r="17557" spans="5:6" x14ac:dyDescent="0.25">
      <c r="E17557" t="s">
        <v>2656</v>
      </c>
      <c r="F17557" s="5">
        <v>43.813699999999997</v>
      </c>
    </row>
    <row r="17558" spans="5:6" x14ac:dyDescent="0.25">
      <c r="E17558" t="s">
        <v>3079</v>
      </c>
      <c r="F17558" s="5">
        <v>43.813699999999997</v>
      </c>
    </row>
    <row r="17559" spans="5:6" x14ac:dyDescent="0.25">
      <c r="E17559" t="s">
        <v>9596</v>
      </c>
      <c r="F17559" s="5">
        <v>43.807400000000001</v>
      </c>
    </row>
    <row r="17560" spans="5:6" x14ac:dyDescent="0.25">
      <c r="E17560" t="s">
        <v>5945</v>
      </c>
      <c r="F17560" s="5">
        <v>43.775900000000007</v>
      </c>
    </row>
    <row r="17561" spans="5:6" x14ac:dyDescent="0.25">
      <c r="E17561" t="s">
        <v>929</v>
      </c>
      <c r="F17561" s="5">
        <v>43.775900000000007</v>
      </c>
    </row>
    <row r="17562" spans="5:6" x14ac:dyDescent="0.25">
      <c r="E17562" t="s">
        <v>10827</v>
      </c>
      <c r="F17562" s="5">
        <v>43.7759</v>
      </c>
    </row>
    <row r="17563" spans="5:6" x14ac:dyDescent="0.25">
      <c r="E17563" t="s">
        <v>8724</v>
      </c>
      <c r="F17563" s="5">
        <v>43.769599999999997</v>
      </c>
    </row>
    <row r="17564" spans="5:6" x14ac:dyDescent="0.25">
      <c r="E17564" t="s">
        <v>5354</v>
      </c>
      <c r="F17564" s="5">
        <v>43.769599999999997</v>
      </c>
    </row>
    <row r="17565" spans="5:6" x14ac:dyDescent="0.25">
      <c r="E17565" t="s">
        <v>2925</v>
      </c>
      <c r="F17565" s="5">
        <v>43.769599999999997</v>
      </c>
    </row>
    <row r="17566" spans="5:6" x14ac:dyDescent="0.25">
      <c r="E17566" t="s">
        <v>697</v>
      </c>
      <c r="F17566" s="5">
        <v>43.769599999999997</v>
      </c>
    </row>
    <row r="17567" spans="5:6" x14ac:dyDescent="0.25">
      <c r="E17567" t="s">
        <v>10681</v>
      </c>
      <c r="F17567" s="5">
        <v>43.763300000000001</v>
      </c>
    </row>
    <row r="17568" spans="5:6" x14ac:dyDescent="0.25">
      <c r="E17568" t="s">
        <v>18535</v>
      </c>
      <c r="F17568" s="5">
        <v>43.7318</v>
      </c>
    </row>
    <row r="17569" spans="5:6" x14ac:dyDescent="0.25">
      <c r="E17569" t="s">
        <v>17695</v>
      </c>
      <c r="F17569" s="5">
        <v>43.7318</v>
      </c>
    </row>
    <row r="17570" spans="5:6" x14ac:dyDescent="0.25">
      <c r="E17570" t="s">
        <v>18184</v>
      </c>
      <c r="F17570" s="5">
        <v>43.7318</v>
      </c>
    </row>
    <row r="17571" spans="5:6" x14ac:dyDescent="0.25">
      <c r="E17571" t="s">
        <v>18238</v>
      </c>
      <c r="F17571" s="5">
        <v>43.7318</v>
      </c>
    </row>
    <row r="17572" spans="5:6" x14ac:dyDescent="0.25">
      <c r="E17572" t="s">
        <v>17019</v>
      </c>
      <c r="F17572" s="5">
        <v>43.7318</v>
      </c>
    </row>
    <row r="17573" spans="5:6" x14ac:dyDescent="0.25">
      <c r="E17573" t="s">
        <v>16468</v>
      </c>
      <c r="F17573" s="5">
        <v>43.7318</v>
      </c>
    </row>
    <row r="17574" spans="5:6" x14ac:dyDescent="0.25">
      <c r="E17574" t="s">
        <v>17333</v>
      </c>
      <c r="F17574" s="5">
        <v>43.7318</v>
      </c>
    </row>
    <row r="17575" spans="5:6" x14ac:dyDescent="0.25">
      <c r="E17575" t="s">
        <v>14861</v>
      </c>
      <c r="F17575" s="5">
        <v>43.7318</v>
      </c>
    </row>
    <row r="17576" spans="5:6" x14ac:dyDescent="0.25">
      <c r="E17576" t="s">
        <v>12052</v>
      </c>
      <c r="F17576" s="5">
        <v>43.7318</v>
      </c>
    </row>
    <row r="17577" spans="5:6" x14ac:dyDescent="0.25">
      <c r="E17577" t="s">
        <v>11725</v>
      </c>
      <c r="F17577" s="5">
        <v>43.7318</v>
      </c>
    </row>
    <row r="17578" spans="5:6" x14ac:dyDescent="0.25">
      <c r="E17578" t="s">
        <v>11284</v>
      </c>
      <c r="F17578" s="5">
        <v>43.7318</v>
      </c>
    </row>
    <row r="17579" spans="5:6" x14ac:dyDescent="0.25">
      <c r="E17579" t="s">
        <v>10315</v>
      </c>
      <c r="F17579" s="5">
        <v>43.7318</v>
      </c>
    </row>
    <row r="17580" spans="5:6" x14ac:dyDescent="0.25">
      <c r="E17580" t="s">
        <v>9164</v>
      </c>
      <c r="F17580" s="5">
        <v>43.7318</v>
      </c>
    </row>
    <row r="17581" spans="5:6" x14ac:dyDescent="0.25">
      <c r="E17581" t="s">
        <v>7066</v>
      </c>
      <c r="F17581" s="5">
        <v>43.7318</v>
      </c>
    </row>
    <row r="17582" spans="5:6" x14ac:dyDescent="0.25">
      <c r="E17582" t="s">
        <v>7518</v>
      </c>
      <c r="F17582" s="5">
        <v>43.7318</v>
      </c>
    </row>
    <row r="17583" spans="5:6" x14ac:dyDescent="0.25">
      <c r="E17583" t="s">
        <v>6436</v>
      </c>
      <c r="F17583" s="5">
        <v>43.7318</v>
      </c>
    </row>
    <row r="17584" spans="5:6" x14ac:dyDescent="0.25">
      <c r="E17584" t="s">
        <v>5436</v>
      </c>
      <c r="F17584" s="5">
        <v>43.7318</v>
      </c>
    </row>
    <row r="17585" spans="5:6" x14ac:dyDescent="0.25">
      <c r="E17585" t="s">
        <v>3778</v>
      </c>
      <c r="F17585" s="5">
        <v>43.7318</v>
      </c>
    </row>
    <row r="17586" spans="5:6" x14ac:dyDescent="0.25">
      <c r="E17586" t="s">
        <v>3945</v>
      </c>
      <c r="F17586" s="5">
        <v>43.7318</v>
      </c>
    </row>
    <row r="17587" spans="5:6" x14ac:dyDescent="0.25">
      <c r="E17587" t="s">
        <v>3548</v>
      </c>
      <c r="F17587" s="5">
        <v>43.7318</v>
      </c>
    </row>
    <row r="17588" spans="5:6" x14ac:dyDescent="0.25">
      <c r="E17588" t="s">
        <v>2174</v>
      </c>
      <c r="F17588" s="5">
        <v>43.7318</v>
      </c>
    </row>
    <row r="17589" spans="5:6" x14ac:dyDescent="0.25">
      <c r="E17589" t="s">
        <v>1254</v>
      </c>
      <c r="F17589" s="5">
        <v>43.7318</v>
      </c>
    </row>
    <row r="17590" spans="5:6" x14ac:dyDescent="0.25">
      <c r="E17590" t="s">
        <v>1175</v>
      </c>
      <c r="F17590" s="5">
        <v>43.7318</v>
      </c>
    </row>
    <row r="17591" spans="5:6" x14ac:dyDescent="0.25">
      <c r="E17591" t="s">
        <v>822</v>
      </c>
      <c r="F17591" s="5">
        <v>43.656199999999998</v>
      </c>
    </row>
    <row r="17592" spans="5:6" x14ac:dyDescent="0.25">
      <c r="E17592" t="s">
        <v>10666</v>
      </c>
      <c r="F17592" s="5">
        <v>43.643200000000007</v>
      </c>
    </row>
    <row r="17593" spans="5:6" x14ac:dyDescent="0.25">
      <c r="E17593" t="s">
        <v>12200</v>
      </c>
      <c r="F17593" s="5">
        <v>43.625100000000003</v>
      </c>
    </row>
    <row r="17594" spans="5:6" x14ac:dyDescent="0.25">
      <c r="E17594" t="s">
        <v>15640</v>
      </c>
      <c r="F17594" s="5">
        <v>43.5989</v>
      </c>
    </row>
    <row r="17595" spans="5:6" x14ac:dyDescent="0.25">
      <c r="E17595" t="s">
        <v>15451</v>
      </c>
      <c r="F17595" s="5">
        <v>43.568799999999996</v>
      </c>
    </row>
    <row r="17596" spans="5:6" x14ac:dyDescent="0.25">
      <c r="E17596" t="s">
        <v>14756</v>
      </c>
      <c r="F17596" s="5">
        <v>43.568799999999996</v>
      </c>
    </row>
    <row r="17597" spans="5:6" x14ac:dyDescent="0.25">
      <c r="E17597" t="s">
        <v>9001</v>
      </c>
      <c r="F17597" s="5">
        <v>43.475100000000005</v>
      </c>
    </row>
    <row r="17598" spans="5:6" x14ac:dyDescent="0.25">
      <c r="E17598" t="s">
        <v>10035</v>
      </c>
      <c r="F17598" s="5">
        <v>43.4251</v>
      </c>
    </row>
    <row r="17599" spans="5:6" x14ac:dyDescent="0.25">
      <c r="E17599" t="s">
        <v>7480</v>
      </c>
      <c r="F17599" s="5">
        <v>43.287500000000001</v>
      </c>
    </row>
    <row r="17600" spans="5:6" x14ac:dyDescent="0.25">
      <c r="E17600" t="s">
        <v>18024</v>
      </c>
      <c r="F17600" s="5">
        <v>43.218400000000003</v>
      </c>
    </row>
    <row r="17601" spans="5:6" x14ac:dyDescent="0.25">
      <c r="E17601" t="s">
        <v>8753</v>
      </c>
      <c r="F17601" s="5">
        <v>43.111699999999999</v>
      </c>
    </row>
    <row r="17602" spans="5:6" x14ac:dyDescent="0.25">
      <c r="E17602" t="s">
        <v>10161</v>
      </c>
      <c r="F17602" s="5">
        <v>42.9373</v>
      </c>
    </row>
    <row r="17603" spans="5:6" x14ac:dyDescent="0.25">
      <c r="E17603" t="s">
        <v>16922</v>
      </c>
      <c r="F17603" s="5">
        <v>42.9176</v>
      </c>
    </row>
    <row r="17604" spans="5:6" x14ac:dyDescent="0.25">
      <c r="E17604" t="s">
        <v>6041</v>
      </c>
      <c r="F17604" s="5">
        <v>42.873900000000006</v>
      </c>
    </row>
    <row r="17605" spans="5:6" x14ac:dyDescent="0.25">
      <c r="E17605" t="s">
        <v>18566</v>
      </c>
      <c r="F17605" s="5">
        <v>42.705000000000005</v>
      </c>
    </row>
    <row r="17606" spans="5:6" x14ac:dyDescent="0.25">
      <c r="E17606" t="s">
        <v>12593</v>
      </c>
      <c r="F17606" s="5">
        <v>42.67580000000001</v>
      </c>
    </row>
    <row r="17607" spans="5:6" x14ac:dyDescent="0.25">
      <c r="E17607" t="s">
        <v>782</v>
      </c>
      <c r="F17607" s="5">
        <v>42.631500000000003</v>
      </c>
    </row>
    <row r="17608" spans="5:6" x14ac:dyDescent="0.25">
      <c r="E17608" t="s">
        <v>14342</v>
      </c>
      <c r="F17608" s="5">
        <v>42.5428</v>
      </c>
    </row>
    <row r="17609" spans="5:6" x14ac:dyDescent="0.25">
      <c r="E17609" t="s">
        <v>10001</v>
      </c>
      <c r="F17609" s="5">
        <v>42.511200000000002</v>
      </c>
    </row>
    <row r="17610" spans="5:6" x14ac:dyDescent="0.25">
      <c r="E17610" t="s">
        <v>8332</v>
      </c>
      <c r="F17610" s="5">
        <v>42.460899999999995</v>
      </c>
    </row>
    <row r="17611" spans="5:6" x14ac:dyDescent="0.25">
      <c r="E17611" t="s">
        <v>8078</v>
      </c>
      <c r="F17611" s="5">
        <v>42.460899999999995</v>
      </c>
    </row>
    <row r="17612" spans="5:6" x14ac:dyDescent="0.25">
      <c r="E17612" t="s">
        <v>8494</v>
      </c>
      <c r="F17612" s="5">
        <v>42.448300000000003</v>
      </c>
    </row>
    <row r="17613" spans="5:6" x14ac:dyDescent="0.25">
      <c r="E17613" t="s">
        <v>14474</v>
      </c>
      <c r="F17613" s="5">
        <v>42.2605</v>
      </c>
    </row>
    <row r="17614" spans="5:6" x14ac:dyDescent="0.25">
      <c r="E17614" t="s">
        <v>8528</v>
      </c>
      <c r="F17614" s="5">
        <v>42.223099999999995</v>
      </c>
    </row>
    <row r="17615" spans="5:6" x14ac:dyDescent="0.25">
      <c r="E17615" t="s">
        <v>6350</v>
      </c>
      <c r="F17615" s="5">
        <v>42.179000000000002</v>
      </c>
    </row>
    <row r="17616" spans="5:6" x14ac:dyDescent="0.25">
      <c r="E17616" t="s">
        <v>8231</v>
      </c>
      <c r="F17616" s="5">
        <v>42.04160000000001</v>
      </c>
    </row>
    <row r="17617" spans="5:6" x14ac:dyDescent="0.25">
      <c r="E17617" t="s">
        <v>5721</v>
      </c>
      <c r="F17617" s="5">
        <v>42.04160000000001</v>
      </c>
    </row>
    <row r="17618" spans="5:6" x14ac:dyDescent="0.25">
      <c r="E17618" t="s">
        <v>18781</v>
      </c>
      <c r="F17618" s="5">
        <v>41.872700000000002</v>
      </c>
    </row>
    <row r="17619" spans="5:6" x14ac:dyDescent="0.25">
      <c r="E17619" t="s">
        <v>11371</v>
      </c>
      <c r="F17619" s="5">
        <v>41.809699999999999</v>
      </c>
    </row>
    <row r="17620" spans="5:6" x14ac:dyDescent="0.25">
      <c r="E17620" t="s">
        <v>1983</v>
      </c>
      <c r="F17620" s="5">
        <v>41.7849</v>
      </c>
    </row>
    <row r="17621" spans="5:6" x14ac:dyDescent="0.25">
      <c r="E17621" t="s">
        <v>13646</v>
      </c>
      <c r="F17621" s="5">
        <v>41.709699999999998</v>
      </c>
    </row>
    <row r="17622" spans="5:6" x14ac:dyDescent="0.25">
      <c r="E17622" t="s">
        <v>10085</v>
      </c>
      <c r="F17622" s="5">
        <v>41.575500000000005</v>
      </c>
    </row>
    <row r="17623" spans="5:6" x14ac:dyDescent="0.25">
      <c r="E17623" t="s">
        <v>1716</v>
      </c>
      <c r="F17623" s="5">
        <v>41.528199999999998</v>
      </c>
    </row>
    <row r="17624" spans="5:6" x14ac:dyDescent="0.25">
      <c r="E17624" t="s">
        <v>11239</v>
      </c>
      <c r="F17624" s="5">
        <v>41.398300000000006</v>
      </c>
    </row>
    <row r="17625" spans="5:6" x14ac:dyDescent="0.25">
      <c r="E17625" t="s">
        <v>1866</v>
      </c>
      <c r="F17625" s="5">
        <v>41.379300000000001</v>
      </c>
    </row>
    <row r="17626" spans="5:6" x14ac:dyDescent="0.25">
      <c r="E17626" t="s">
        <v>13979</v>
      </c>
      <c r="F17626" s="5">
        <v>41.278500000000001</v>
      </c>
    </row>
    <row r="17627" spans="5:6" x14ac:dyDescent="0.25">
      <c r="E17627" t="s">
        <v>14135</v>
      </c>
      <c r="F17627" s="5">
        <v>41.278500000000001</v>
      </c>
    </row>
    <row r="17628" spans="5:6" x14ac:dyDescent="0.25">
      <c r="E17628" t="s">
        <v>12674</v>
      </c>
      <c r="F17628" s="5">
        <v>41.278500000000001</v>
      </c>
    </row>
    <row r="17629" spans="5:6" x14ac:dyDescent="0.25">
      <c r="E17629" t="s">
        <v>12786</v>
      </c>
      <c r="F17629" s="5">
        <v>41.278500000000001</v>
      </c>
    </row>
    <row r="17630" spans="5:6" x14ac:dyDescent="0.25">
      <c r="E17630" t="s">
        <v>10725</v>
      </c>
      <c r="F17630" s="5">
        <v>41.278500000000001</v>
      </c>
    </row>
    <row r="17631" spans="5:6" x14ac:dyDescent="0.25">
      <c r="E17631" t="s">
        <v>6860</v>
      </c>
      <c r="F17631" s="5">
        <v>41.271500000000003</v>
      </c>
    </row>
    <row r="17632" spans="5:6" x14ac:dyDescent="0.25">
      <c r="E17632" t="s">
        <v>5706</v>
      </c>
      <c r="F17632" s="5">
        <v>41.271500000000003</v>
      </c>
    </row>
    <row r="17633" spans="5:6" x14ac:dyDescent="0.25">
      <c r="E17633" t="s">
        <v>1758</v>
      </c>
      <c r="F17633" s="5">
        <v>41.1648</v>
      </c>
    </row>
    <row r="17634" spans="5:6" x14ac:dyDescent="0.25">
      <c r="E17634" t="s">
        <v>10462</v>
      </c>
      <c r="F17634" s="5">
        <v>41.084299999999999</v>
      </c>
    </row>
    <row r="17635" spans="5:6" x14ac:dyDescent="0.25">
      <c r="E17635" t="s">
        <v>14137</v>
      </c>
      <c r="F17635" s="5">
        <v>41.014800000000001</v>
      </c>
    </row>
    <row r="17636" spans="5:6" x14ac:dyDescent="0.25">
      <c r="E17636" t="s">
        <v>9795</v>
      </c>
      <c r="F17636" s="5">
        <v>41.014800000000001</v>
      </c>
    </row>
    <row r="17637" spans="5:6" x14ac:dyDescent="0.25">
      <c r="E17637" t="s">
        <v>4030</v>
      </c>
      <c r="F17637" s="5">
        <v>41.014800000000001</v>
      </c>
    </row>
    <row r="17638" spans="5:6" x14ac:dyDescent="0.25">
      <c r="E17638" t="s">
        <v>14890</v>
      </c>
      <c r="F17638" s="5">
        <v>40.815200000000004</v>
      </c>
    </row>
    <row r="17639" spans="5:6" x14ac:dyDescent="0.25">
      <c r="E17639" t="s">
        <v>12618</v>
      </c>
      <c r="F17639" s="5">
        <v>40.815200000000004</v>
      </c>
    </row>
    <row r="17640" spans="5:6" x14ac:dyDescent="0.25">
      <c r="E17640" t="s">
        <v>2684</v>
      </c>
      <c r="F17640" s="5">
        <v>40.815200000000004</v>
      </c>
    </row>
    <row r="17641" spans="5:6" x14ac:dyDescent="0.25">
      <c r="E17641" t="s">
        <v>1544</v>
      </c>
      <c r="F17641" s="5">
        <v>40.815200000000004</v>
      </c>
    </row>
    <row r="17642" spans="5:6" x14ac:dyDescent="0.25">
      <c r="E17642" t="s">
        <v>17736</v>
      </c>
      <c r="F17642" s="5">
        <v>40.689199999999992</v>
      </c>
    </row>
    <row r="17643" spans="5:6" x14ac:dyDescent="0.25">
      <c r="E17643" t="s">
        <v>6432</v>
      </c>
      <c r="F17643" s="5">
        <v>40.671100000000003</v>
      </c>
    </row>
    <row r="17644" spans="5:6" x14ac:dyDescent="0.25">
      <c r="E17644" t="s">
        <v>9185</v>
      </c>
      <c r="F17644" s="5">
        <v>40.645899999999997</v>
      </c>
    </row>
    <row r="17645" spans="5:6" x14ac:dyDescent="0.25">
      <c r="E17645" t="s">
        <v>15777</v>
      </c>
      <c r="F17645" s="5">
        <v>40.639600000000002</v>
      </c>
    </row>
    <row r="17646" spans="5:6" x14ac:dyDescent="0.25">
      <c r="E17646" t="s">
        <v>13387</v>
      </c>
      <c r="F17646" s="5">
        <v>40.639600000000002</v>
      </c>
    </row>
    <row r="17647" spans="5:6" x14ac:dyDescent="0.25">
      <c r="E17647" t="s">
        <v>2663</v>
      </c>
      <c r="F17647" s="5">
        <v>40.633300000000006</v>
      </c>
    </row>
    <row r="17648" spans="5:6" x14ac:dyDescent="0.25">
      <c r="E17648" t="s">
        <v>12845</v>
      </c>
      <c r="F17648" s="5">
        <v>40.626999999999995</v>
      </c>
    </row>
    <row r="17649" spans="5:6" x14ac:dyDescent="0.25">
      <c r="E17649" t="s">
        <v>10769</v>
      </c>
      <c r="F17649" s="5">
        <v>40.626999999999995</v>
      </c>
    </row>
    <row r="17650" spans="5:6" x14ac:dyDescent="0.25">
      <c r="E17650" t="s">
        <v>14898</v>
      </c>
      <c r="F17650" s="5">
        <v>40.614400000000003</v>
      </c>
    </row>
    <row r="17651" spans="5:6" x14ac:dyDescent="0.25">
      <c r="E17651" t="s">
        <v>13411</v>
      </c>
      <c r="F17651" s="5">
        <v>40.614400000000003</v>
      </c>
    </row>
    <row r="17652" spans="5:6" x14ac:dyDescent="0.25">
      <c r="E17652" t="s">
        <v>18246</v>
      </c>
      <c r="F17652" s="5">
        <v>40.608100000000007</v>
      </c>
    </row>
    <row r="17653" spans="5:6" x14ac:dyDescent="0.25">
      <c r="E17653" t="s">
        <v>16222</v>
      </c>
      <c r="F17653" s="5">
        <v>40.608100000000007</v>
      </c>
    </row>
    <row r="17654" spans="5:6" x14ac:dyDescent="0.25">
      <c r="E17654" t="s">
        <v>16617</v>
      </c>
      <c r="F17654" s="5">
        <v>40.608100000000007</v>
      </c>
    </row>
    <row r="17655" spans="5:6" x14ac:dyDescent="0.25">
      <c r="E17655" t="s">
        <v>16636</v>
      </c>
      <c r="F17655" s="5">
        <v>40.608100000000007</v>
      </c>
    </row>
    <row r="17656" spans="5:6" x14ac:dyDescent="0.25">
      <c r="E17656" t="s">
        <v>16162</v>
      </c>
      <c r="F17656" s="5">
        <v>40.608100000000007</v>
      </c>
    </row>
    <row r="17657" spans="5:6" x14ac:dyDescent="0.25">
      <c r="E17657" t="s">
        <v>16108</v>
      </c>
      <c r="F17657" s="5">
        <v>40.608100000000007</v>
      </c>
    </row>
    <row r="17658" spans="5:6" x14ac:dyDescent="0.25">
      <c r="E17658" t="s">
        <v>15460</v>
      </c>
      <c r="F17658" s="5">
        <v>40.608100000000007</v>
      </c>
    </row>
    <row r="17659" spans="5:6" x14ac:dyDescent="0.25">
      <c r="E17659" t="s">
        <v>15639</v>
      </c>
      <c r="F17659" s="5">
        <v>40.608100000000007</v>
      </c>
    </row>
    <row r="17660" spans="5:6" x14ac:dyDescent="0.25">
      <c r="E17660" t="s">
        <v>15187</v>
      </c>
      <c r="F17660" s="5">
        <v>40.608100000000007</v>
      </c>
    </row>
    <row r="17661" spans="5:6" x14ac:dyDescent="0.25">
      <c r="E17661" t="s">
        <v>14393</v>
      </c>
      <c r="F17661" s="5">
        <v>40.608100000000007</v>
      </c>
    </row>
    <row r="17662" spans="5:6" x14ac:dyDescent="0.25">
      <c r="E17662" t="s">
        <v>13374</v>
      </c>
      <c r="F17662" s="5">
        <v>40.608100000000007</v>
      </c>
    </row>
    <row r="17663" spans="5:6" x14ac:dyDescent="0.25">
      <c r="E17663" t="s">
        <v>14008</v>
      </c>
      <c r="F17663" s="5">
        <v>40.608100000000007</v>
      </c>
    </row>
    <row r="17664" spans="5:6" x14ac:dyDescent="0.25">
      <c r="E17664" t="s">
        <v>13133</v>
      </c>
      <c r="F17664" s="5">
        <v>40.608100000000007</v>
      </c>
    </row>
    <row r="17665" spans="5:6" x14ac:dyDescent="0.25">
      <c r="E17665" t="s">
        <v>12070</v>
      </c>
      <c r="F17665" s="5">
        <v>40.608100000000007</v>
      </c>
    </row>
    <row r="17666" spans="5:6" x14ac:dyDescent="0.25">
      <c r="E17666" t="s">
        <v>12681</v>
      </c>
      <c r="F17666" s="5">
        <v>40.608100000000007</v>
      </c>
    </row>
    <row r="17667" spans="5:6" x14ac:dyDescent="0.25">
      <c r="E17667" t="s">
        <v>11570</v>
      </c>
      <c r="F17667" s="5">
        <v>40.608100000000007</v>
      </c>
    </row>
    <row r="17668" spans="5:6" x14ac:dyDescent="0.25">
      <c r="E17668" t="s">
        <v>11834</v>
      </c>
      <c r="F17668" s="5">
        <v>40.608100000000007</v>
      </c>
    </row>
    <row r="17669" spans="5:6" x14ac:dyDescent="0.25">
      <c r="E17669" t="s">
        <v>10179</v>
      </c>
      <c r="F17669" s="5">
        <v>40.608100000000007</v>
      </c>
    </row>
    <row r="17670" spans="5:6" x14ac:dyDescent="0.25">
      <c r="E17670" t="s">
        <v>11078</v>
      </c>
      <c r="F17670" s="5">
        <v>40.608100000000007</v>
      </c>
    </row>
    <row r="17671" spans="5:6" x14ac:dyDescent="0.25">
      <c r="E17671" t="s">
        <v>9512</v>
      </c>
      <c r="F17671" s="5">
        <v>40.608100000000007</v>
      </c>
    </row>
    <row r="17672" spans="5:6" x14ac:dyDescent="0.25">
      <c r="E17672" t="s">
        <v>4410</v>
      </c>
      <c r="F17672" s="5">
        <v>40.608100000000007</v>
      </c>
    </row>
    <row r="17673" spans="5:6" x14ac:dyDescent="0.25">
      <c r="E17673" t="s">
        <v>4345</v>
      </c>
      <c r="F17673" s="5">
        <v>40.608100000000007</v>
      </c>
    </row>
    <row r="17674" spans="5:6" x14ac:dyDescent="0.25">
      <c r="E17674" t="s">
        <v>4993</v>
      </c>
      <c r="F17674" s="5">
        <v>40.608100000000007</v>
      </c>
    </row>
    <row r="17675" spans="5:6" x14ac:dyDescent="0.25">
      <c r="E17675" t="s">
        <v>3339</v>
      </c>
      <c r="F17675" s="5">
        <v>40.608100000000007</v>
      </c>
    </row>
    <row r="17676" spans="5:6" x14ac:dyDescent="0.25">
      <c r="E17676" t="s">
        <v>840</v>
      </c>
      <c r="F17676" s="5">
        <v>40.608100000000007</v>
      </c>
    </row>
    <row r="17677" spans="5:6" x14ac:dyDescent="0.25">
      <c r="E17677" t="s">
        <v>1125</v>
      </c>
      <c r="F17677" s="5">
        <v>40.608100000000007</v>
      </c>
    </row>
    <row r="17678" spans="5:6" x14ac:dyDescent="0.25">
      <c r="E17678" t="s">
        <v>637</v>
      </c>
      <c r="F17678" s="5">
        <v>40.608100000000007</v>
      </c>
    </row>
    <row r="17679" spans="5:6" x14ac:dyDescent="0.25">
      <c r="E17679" t="s">
        <v>646</v>
      </c>
      <c r="F17679" s="5">
        <v>40.608100000000007</v>
      </c>
    </row>
    <row r="17680" spans="5:6" x14ac:dyDescent="0.25">
      <c r="E17680" t="s">
        <v>8830</v>
      </c>
      <c r="F17680" s="5">
        <v>40.502000000000002</v>
      </c>
    </row>
    <row r="17681" spans="5:6" x14ac:dyDescent="0.25">
      <c r="E17681" t="s">
        <v>8879</v>
      </c>
      <c r="F17681" s="5">
        <v>40.481499999999997</v>
      </c>
    </row>
    <row r="17682" spans="5:6" x14ac:dyDescent="0.25">
      <c r="E17682" t="s">
        <v>8730</v>
      </c>
      <c r="F17682" s="5">
        <v>40.419899999999998</v>
      </c>
    </row>
    <row r="17683" spans="5:6" x14ac:dyDescent="0.25">
      <c r="E17683" t="s">
        <v>16097</v>
      </c>
      <c r="F17683" s="5">
        <v>40.3581</v>
      </c>
    </row>
    <row r="17684" spans="5:6" x14ac:dyDescent="0.25">
      <c r="E17684" t="s">
        <v>15116</v>
      </c>
      <c r="F17684" s="5">
        <v>40.3581</v>
      </c>
    </row>
    <row r="17685" spans="5:6" x14ac:dyDescent="0.25">
      <c r="E17685" t="s">
        <v>18787</v>
      </c>
      <c r="F17685" s="5">
        <v>40.332500000000003</v>
      </c>
    </row>
    <row r="17686" spans="5:6" x14ac:dyDescent="0.25">
      <c r="E17686" t="s">
        <v>7725</v>
      </c>
      <c r="F17686" s="5">
        <v>40.244700000000002</v>
      </c>
    </row>
    <row r="17687" spans="5:6" x14ac:dyDescent="0.25">
      <c r="E17687" t="s">
        <v>3743</v>
      </c>
      <c r="F17687" s="5">
        <v>40.013599999999997</v>
      </c>
    </row>
    <row r="17688" spans="5:6" x14ac:dyDescent="0.25">
      <c r="E17688" t="s">
        <v>15081</v>
      </c>
      <c r="F17688" s="5">
        <v>39.988</v>
      </c>
    </row>
    <row r="17689" spans="5:6" x14ac:dyDescent="0.25">
      <c r="E17689" t="s">
        <v>11602</v>
      </c>
      <c r="F17689" s="5">
        <v>39.963200000000001</v>
      </c>
    </row>
    <row r="17690" spans="5:6" x14ac:dyDescent="0.25">
      <c r="E17690" t="s">
        <v>15743</v>
      </c>
      <c r="F17690" s="5">
        <v>39.806899999999999</v>
      </c>
    </row>
    <row r="17691" spans="5:6" x14ac:dyDescent="0.25">
      <c r="E17691" t="s">
        <v>3749</v>
      </c>
      <c r="F17691" s="5">
        <v>39.731899999999996</v>
      </c>
    </row>
    <row r="17692" spans="5:6" x14ac:dyDescent="0.25">
      <c r="E17692" t="s">
        <v>12492</v>
      </c>
      <c r="F17692" s="5">
        <v>39.724999999999994</v>
      </c>
    </row>
    <row r="17693" spans="5:6" x14ac:dyDescent="0.25">
      <c r="E17693" t="s">
        <v>13001</v>
      </c>
      <c r="F17693" s="5">
        <v>39.387599999999999</v>
      </c>
    </row>
    <row r="17694" spans="5:6" x14ac:dyDescent="0.25">
      <c r="E17694" t="s">
        <v>9218</v>
      </c>
      <c r="F17694" s="5">
        <v>39.286300000000011</v>
      </c>
    </row>
    <row r="17695" spans="5:6" x14ac:dyDescent="0.25">
      <c r="E17695" t="s">
        <v>8163</v>
      </c>
      <c r="F17695" s="5">
        <v>39.286300000000011</v>
      </c>
    </row>
    <row r="17696" spans="5:6" x14ac:dyDescent="0.25">
      <c r="E17696" t="s">
        <v>3315</v>
      </c>
      <c r="F17696" s="5">
        <v>39.286300000000011</v>
      </c>
    </row>
    <row r="17697" spans="5:6" x14ac:dyDescent="0.25">
      <c r="E17697" t="s">
        <v>7948</v>
      </c>
      <c r="F17697" s="5">
        <v>38.842700000000001</v>
      </c>
    </row>
    <row r="17698" spans="5:6" x14ac:dyDescent="0.25">
      <c r="E17698" t="s">
        <v>9274</v>
      </c>
      <c r="F17698" s="5">
        <v>38.811199999999999</v>
      </c>
    </row>
    <row r="17699" spans="5:6" x14ac:dyDescent="0.25">
      <c r="E17699" t="s">
        <v>17188</v>
      </c>
      <c r="F17699" s="5">
        <v>38.660799999999995</v>
      </c>
    </row>
    <row r="17700" spans="5:6" x14ac:dyDescent="0.25">
      <c r="E17700" t="s">
        <v>4542</v>
      </c>
      <c r="F17700" s="5">
        <v>38.590899999999998</v>
      </c>
    </row>
    <row r="17701" spans="5:6" x14ac:dyDescent="0.25">
      <c r="E17701" t="s">
        <v>13939</v>
      </c>
      <c r="F17701" s="5">
        <v>38.496099999999998</v>
      </c>
    </row>
    <row r="17702" spans="5:6" x14ac:dyDescent="0.25">
      <c r="E17702" t="s">
        <v>14129</v>
      </c>
      <c r="F17702" s="5">
        <v>38.458100000000009</v>
      </c>
    </row>
    <row r="17703" spans="5:6" x14ac:dyDescent="0.25">
      <c r="E17703" t="s">
        <v>14835</v>
      </c>
      <c r="F17703" s="5">
        <v>38.451800000000006</v>
      </c>
    </row>
    <row r="17704" spans="5:6" x14ac:dyDescent="0.25">
      <c r="E17704" t="s">
        <v>9353</v>
      </c>
      <c r="F17704" s="5">
        <v>38.407499999999999</v>
      </c>
    </row>
    <row r="17705" spans="5:6" x14ac:dyDescent="0.25">
      <c r="E17705" t="s">
        <v>5778</v>
      </c>
      <c r="F17705" s="5">
        <v>38.404500000000006</v>
      </c>
    </row>
    <row r="17706" spans="5:6" x14ac:dyDescent="0.25">
      <c r="E17706" t="s">
        <v>5663</v>
      </c>
      <c r="F17706" s="5">
        <v>38.297799999999995</v>
      </c>
    </row>
    <row r="17707" spans="5:6" x14ac:dyDescent="0.25">
      <c r="E17707" t="s">
        <v>16194</v>
      </c>
      <c r="F17707" s="5">
        <v>38.129300000000008</v>
      </c>
    </row>
    <row r="17708" spans="5:6" x14ac:dyDescent="0.25">
      <c r="E17708" t="s">
        <v>9348</v>
      </c>
      <c r="F17708" s="5">
        <v>38.041099999999993</v>
      </c>
    </row>
    <row r="17709" spans="5:6" x14ac:dyDescent="0.25">
      <c r="E17709" t="s">
        <v>4211</v>
      </c>
      <c r="F17709" s="5">
        <v>38.041099999999993</v>
      </c>
    </row>
    <row r="17710" spans="5:6" x14ac:dyDescent="0.25">
      <c r="E17710" t="s">
        <v>13289</v>
      </c>
      <c r="F17710" s="5">
        <v>37.834799999999994</v>
      </c>
    </row>
    <row r="17711" spans="5:6" x14ac:dyDescent="0.25">
      <c r="E17711" t="s">
        <v>11439</v>
      </c>
      <c r="F17711" s="5">
        <v>37.834799999999994</v>
      </c>
    </row>
    <row r="17712" spans="5:6" x14ac:dyDescent="0.25">
      <c r="E17712" t="s">
        <v>11701</v>
      </c>
      <c r="F17712" s="5">
        <v>37.822199999999995</v>
      </c>
    </row>
    <row r="17713" spans="5:6" x14ac:dyDescent="0.25">
      <c r="E17713" t="s">
        <v>10818</v>
      </c>
      <c r="F17713" s="5">
        <v>37.822199999999995</v>
      </c>
    </row>
    <row r="17714" spans="5:6" x14ac:dyDescent="0.25">
      <c r="E17714" t="s">
        <v>1228</v>
      </c>
      <c r="F17714" s="5">
        <v>37.616799999999998</v>
      </c>
    </row>
    <row r="17715" spans="5:6" x14ac:dyDescent="0.25">
      <c r="E17715" t="s">
        <v>11417</v>
      </c>
      <c r="F17715" s="5">
        <v>37.6096</v>
      </c>
    </row>
    <row r="17716" spans="5:6" x14ac:dyDescent="0.25">
      <c r="E17716" t="s">
        <v>3257</v>
      </c>
      <c r="F17716" s="5">
        <v>37.552900000000001</v>
      </c>
    </row>
    <row r="17717" spans="5:6" x14ac:dyDescent="0.25">
      <c r="E17717" t="s">
        <v>5492</v>
      </c>
      <c r="F17717" s="5">
        <v>37.547400000000003</v>
      </c>
    </row>
    <row r="17718" spans="5:6" x14ac:dyDescent="0.25">
      <c r="E17718" t="s">
        <v>10112</v>
      </c>
      <c r="F17718" s="5">
        <v>37.547399999999996</v>
      </c>
    </row>
    <row r="17719" spans="5:6" x14ac:dyDescent="0.25">
      <c r="E17719" t="s">
        <v>2983</v>
      </c>
      <c r="F17719" s="5">
        <v>37.547399999999996</v>
      </c>
    </row>
    <row r="17720" spans="5:6" x14ac:dyDescent="0.25">
      <c r="E17720" t="s">
        <v>858</v>
      </c>
      <c r="F17720" s="5">
        <v>37.547399999999996</v>
      </c>
    </row>
    <row r="17721" spans="5:6" x14ac:dyDescent="0.25">
      <c r="E17721" t="s">
        <v>1064</v>
      </c>
      <c r="F17721" s="5">
        <v>37.547399999999996</v>
      </c>
    </row>
    <row r="17722" spans="5:6" x14ac:dyDescent="0.25">
      <c r="E17722" t="s">
        <v>17493</v>
      </c>
      <c r="F17722" s="5">
        <v>37.522200000000005</v>
      </c>
    </row>
    <row r="17723" spans="5:6" x14ac:dyDescent="0.25">
      <c r="E17723" t="s">
        <v>4053</v>
      </c>
      <c r="F17723" s="5">
        <v>37.522200000000005</v>
      </c>
    </row>
    <row r="17724" spans="5:6" x14ac:dyDescent="0.25">
      <c r="E17724" t="s">
        <v>16335</v>
      </c>
      <c r="F17724" s="5">
        <v>37.522199999999998</v>
      </c>
    </row>
    <row r="17725" spans="5:6" x14ac:dyDescent="0.25">
      <c r="E17725" t="s">
        <v>10429</v>
      </c>
      <c r="F17725" s="5">
        <v>37.522199999999998</v>
      </c>
    </row>
    <row r="17726" spans="5:6" x14ac:dyDescent="0.25">
      <c r="E17726" t="s">
        <v>7051</v>
      </c>
      <c r="F17726" s="5">
        <v>37.515900000000002</v>
      </c>
    </row>
    <row r="17727" spans="5:6" x14ac:dyDescent="0.25">
      <c r="E17727" t="s">
        <v>6415</v>
      </c>
      <c r="F17727" s="5">
        <v>37.515900000000002</v>
      </c>
    </row>
    <row r="17728" spans="5:6" x14ac:dyDescent="0.25">
      <c r="E17728" t="s">
        <v>18672</v>
      </c>
      <c r="F17728" s="5">
        <v>37.484400000000001</v>
      </c>
    </row>
    <row r="17729" spans="5:6" x14ac:dyDescent="0.25">
      <c r="E17729" t="s">
        <v>17659</v>
      </c>
      <c r="F17729" s="5">
        <v>37.484400000000001</v>
      </c>
    </row>
    <row r="17730" spans="5:6" x14ac:dyDescent="0.25">
      <c r="E17730" t="s">
        <v>15511</v>
      </c>
      <c r="F17730" s="5">
        <v>37.484400000000001</v>
      </c>
    </row>
    <row r="17731" spans="5:6" x14ac:dyDescent="0.25">
      <c r="E17731" t="s">
        <v>13200</v>
      </c>
      <c r="F17731" s="5">
        <v>37.484400000000001</v>
      </c>
    </row>
    <row r="17732" spans="5:6" x14ac:dyDescent="0.25">
      <c r="E17732" t="s">
        <v>14216</v>
      </c>
      <c r="F17732" s="5">
        <v>37.484400000000001</v>
      </c>
    </row>
    <row r="17733" spans="5:6" x14ac:dyDescent="0.25">
      <c r="E17733" t="s">
        <v>11621</v>
      </c>
      <c r="F17733" s="5">
        <v>37.484400000000001</v>
      </c>
    </row>
    <row r="17734" spans="5:6" x14ac:dyDescent="0.25">
      <c r="E17734" t="s">
        <v>10069</v>
      </c>
      <c r="F17734" s="5">
        <v>37.484400000000001</v>
      </c>
    </row>
    <row r="17735" spans="5:6" x14ac:dyDescent="0.25">
      <c r="E17735" t="s">
        <v>8399</v>
      </c>
      <c r="F17735" s="5">
        <v>37.484400000000001</v>
      </c>
    </row>
    <row r="17736" spans="5:6" x14ac:dyDescent="0.25">
      <c r="E17736" t="s">
        <v>7542</v>
      </c>
      <c r="F17736" s="5">
        <v>37.484400000000001</v>
      </c>
    </row>
    <row r="17737" spans="5:6" x14ac:dyDescent="0.25">
      <c r="E17737" t="s">
        <v>7663</v>
      </c>
      <c r="F17737" s="5">
        <v>37.484400000000001</v>
      </c>
    </row>
    <row r="17738" spans="5:6" x14ac:dyDescent="0.25">
      <c r="E17738" t="s">
        <v>6828</v>
      </c>
      <c r="F17738" s="5">
        <v>37.484400000000001</v>
      </c>
    </row>
    <row r="17739" spans="5:6" x14ac:dyDescent="0.25">
      <c r="E17739" t="s">
        <v>6334</v>
      </c>
      <c r="F17739" s="5">
        <v>37.484400000000001</v>
      </c>
    </row>
    <row r="17740" spans="5:6" x14ac:dyDescent="0.25">
      <c r="E17740" t="s">
        <v>6126</v>
      </c>
      <c r="F17740" s="5">
        <v>37.484400000000001</v>
      </c>
    </row>
    <row r="17741" spans="5:6" x14ac:dyDescent="0.25">
      <c r="E17741" t="s">
        <v>6556</v>
      </c>
      <c r="F17741" s="5">
        <v>37.484400000000001</v>
      </c>
    </row>
    <row r="17742" spans="5:6" x14ac:dyDescent="0.25">
      <c r="E17742" t="s">
        <v>6191</v>
      </c>
      <c r="F17742" s="5">
        <v>37.484400000000001</v>
      </c>
    </row>
    <row r="17743" spans="5:6" x14ac:dyDescent="0.25">
      <c r="E17743" t="s">
        <v>3929</v>
      </c>
      <c r="F17743" s="5">
        <v>37.484400000000001</v>
      </c>
    </row>
    <row r="17744" spans="5:6" x14ac:dyDescent="0.25">
      <c r="E17744" t="s">
        <v>5119</v>
      </c>
      <c r="F17744" s="5">
        <v>37.484400000000001</v>
      </c>
    </row>
    <row r="17745" spans="5:6" x14ac:dyDescent="0.25">
      <c r="E17745" t="s">
        <v>2707</v>
      </c>
      <c r="F17745" s="5">
        <v>37.484400000000001</v>
      </c>
    </row>
    <row r="17746" spans="5:6" x14ac:dyDescent="0.25">
      <c r="E17746" t="s">
        <v>2744</v>
      </c>
      <c r="F17746" s="5">
        <v>37.484400000000001</v>
      </c>
    </row>
    <row r="17747" spans="5:6" x14ac:dyDescent="0.25">
      <c r="E17747" t="s">
        <v>3133</v>
      </c>
      <c r="F17747" s="5">
        <v>37.484400000000001</v>
      </c>
    </row>
    <row r="17748" spans="5:6" x14ac:dyDescent="0.25">
      <c r="E17748" t="s">
        <v>2092</v>
      </c>
      <c r="F17748" s="5">
        <v>37.484400000000001</v>
      </c>
    </row>
    <row r="17749" spans="5:6" x14ac:dyDescent="0.25">
      <c r="E17749" t="s">
        <v>1824</v>
      </c>
      <c r="F17749" s="5">
        <v>37.484400000000001</v>
      </c>
    </row>
    <row r="17750" spans="5:6" x14ac:dyDescent="0.25">
      <c r="E17750" t="s">
        <v>16145</v>
      </c>
      <c r="F17750" s="5">
        <v>37.465500000000006</v>
      </c>
    </row>
    <row r="17751" spans="5:6" x14ac:dyDescent="0.25">
      <c r="E17751" t="s">
        <v>13953</v>
      </c>
      <c r="F17751" s="5">
        <v>37.465500000000006</v>
      </c>
    </row>
    <row r="17752" spans="5:6" x14ac:dyDescent="0.25">
      <c r="E17752" t="s">
        <v>5367</v>
      </c>
      <c r="F17752" s="5">
        <v>37.465500000000006</v>
      </c>
    </row>
    <row r="17753" spans="5:6" x14ac:dyDescent="0.25">
      <c r="E17753" t="s">
        <v>4942</v>
      </c>
      <c r="F17753" s="5">
        <v>37.465500000000006</v>
      </c>
    </row>
    <row r="17754" spans="5:6" x14ac:dyDescent="0.25">
      <c r="E17754" t="s">
        <v>1410</v>
      </c>
      <c r="F17754" s="5">
        <v>37.465500000000006</v>
      </c>
    </row>
    <row r="17755" spans="5:6" x14ac:dyDescent="0.25">
      <c r="E17755" t="s">
        <v>17320</v>
      </c>
      <c r="F17755" s="5">
        <v>37.377700000000004</v>
      </c>
    </row>
    <row r="17756" spans="5:6" x14ac:dyDescent="0.25">
      <c r="E17756" t="s">
        <v>17972</v>
      </c>
      <c r="F17756" s="5">
        <v>37.351500000000001</v>
      </c>
    </row>
    <row r="17757" spans="5:6" x14ac:dyDescent="0.25">
      <c r="E17757" t="s">
        <v>4252</v>
      </c>
      <c r="F17757" s="5">
        <v>37.351500000000001</v>
      </c>
    </row>
    <row r="17758" spans="5:6" x14ac:dyDescent="0.25">
      <c r="E17758" t="s">
        <v>1634</v>
      </c>
      <c r="F17758" s="5">
        <v>37.262900000000002</v>
      </c>
    </row>
    <row r="17759" spans="5:6" x14ac:dyDescent="0.25">
      <c r="E17759" t="s">
        <v>12244</v>
      </c>
      <c r="F17759" s="5">
        <v>37.253100000000003</v>
      </c>
    </row>
    <row r="17760" spans="5:6" x14ac:dyDescent="0.25">
      <c r="E17760" t="s">
        <v>1414</v>
      </c>
      <c r="F17760" s="5">
        <v>37.253100000000003</v>
      </c>
    </row>
    <row r="17761" spans="5:6" x14ac:dyDescent="0.25">
      <c r="E17761" t="s">
        <v>4834</v>
      </c>
      <c r="F17761" s="5">
        <v>37.252899999999997</v>
      </c>
    </row>
    <row r="17762" spans="5:6" x14ac:dyDescent="0.25">
      <c r="E17762" t="s">
        <v>18398</v>
      </c>
      <c r="F17762" s="5">
        <v>37.218599999999995</v>
      </c>
    </row>
    <row r="17763" spans="5:6" x14ac:dyDescent="0.25">
      <c r="E17763" t="s">
        <v>11871</v>
      </c>
      <c r="F17763" s="5">
        <v>37.218599999999995</v>
      </c>
    </row>
    <row r="17764" spans="5:6" x14ac:dyDescent="0.25">
      <c r="E17764" t="s">
        <v>2682</v>
      </c>
      <c r="F17764" s="5">
        <v>37.139900000000004</v>
      </c>
    </row>
    <row r="17765" spans="5:6" x14ac:dyDescent="0.25">
      <c r="E17765" t="s">
        <v>17636</v>
      </c>
      <c r="F17765" s="5">
        <v>36.8643</v>
      </c>
    </row>
    <row r="17766" spans="5:6" x14ac:dyDescent="0.25">
      <c r="E17766" t="s">
        <v>15616</v>
      </c>
      <c r="F17766" s="5">
        <v>36.8643</v>
      </c>
    </row>
    <row r="17767" spans="5:6" x14ac:dyDescent="0.25">
      <c r="E17767" t="s">
        <v>13781</v>
      </c>
      <c r="F17767" s="5">
        <v>36.8643</v>
      </c>
    </row>
    <row r="17768" spans="5:6" x14ac:dyDescent="0.25">
      <c r="E17768" t="s">
        <v>2923</v>
      </c>
      <c r="F17768" s="5">
        <v>36.457599999999999</v>
      </c>
    </row>
    <row r="17769" spans="5:6" x14ac:dyDescent="0.25">
      <c r="E17769" t="s">
        <v>3397</v>
      </c>
      <c r="F17769" s="5">
        <v>36.457599999999999</v>
      </c>
    </row>
    <row r="17770" spans="5:6" x14ac:dyDescent="0.25">
      <c r="E17770" t="s">
        <v>1602</v>
      </c>
      <c r="F17770" s="5">
        <v>36.384100000000004</v>
      </c>
    </row>
    <row r="17771" spans="5:6" x14ac:dyDescent="0.25">
      <c r="E17771" t="s">
        <v>12941</v>
      </c>
      <c r="F17771" s="5">
        <v>36.295400000000001</v>
      </c>
    </row>
    <row r="17772" spans="5:6" x14ac:dyDescent="0.25">
      <c r="E17772" t="s">
        <v>12851</v>
      </c>
      <c r="F17772" s="5">
        <v>36.295400000000001</v>
      </c>
    </row>
    <row r="17773" spans="5:6" x14ac:dyDescent="0.25">
      <c r="E17773" t="s">
        <v>1100</v>
      </c>
      <c r="F17773" s="5">
        <v>36.295400000000001</v>
      </c>
    </row>
    <row r="17774" spans="5:6" x14ac:dyDescent="0.25">
      <c r="E17774" t="s">
        <v>1464</v>
      </c>
      <c r="F17774" s="5">
        <v>36.295400000000001</v>
      </c>
    </row>
    <row r="17775" spans="5:6" x14ac:dyDescent="0.25">
      <c r="E17775" t="s">
        <v>9729</v>
      </c>
      <c r="F17775" s="5">
        <v>36.282799999999995</v>
      </c>
    </row>
    <row r="17776" spans="5:6" x14ac:dyDescent="0.25">
      <c r="E17776" t="s">
        <v>8137</v>
      </c>
      <c r="F17776" s="5">
        <v>36.200899999999997</v>
      </c>
    </row>
    <row r="17777" spans="5:6" x14ac:dyDescent="0.25">
      <c r="E17777" t="s">
        <v>15297</v>
      </c>
      <c r="F17777" s="5">
        <v>36.120000000000005</v>
      </c>
    </row>
    <row r="17778" spans="5:6" x14ac:dyDescent="0.25">
      <c r="E17778" t="s">
        <v>7617</v>
      </c>
      <c r="F17778" s="5">
        <v>35.706400000000002</v>
      </c>
    </row>
    <row r="17779" spans="5:6" x14ac:dyDescent="0.25">
      <c r="E17779" t="s">
        <v>8442</v>
      </c>
      <c r="F17779" s="5">
        <v>35.687500000000007</v>
      </c>
    </row>
    <row r="17780" spans="5:6" x14ac:dyDescent="0.25">
      <c r="E17780" t="s">
        <v>9108</v>
      </c>
      <c r="F17780" s="5">
        <v>35.625299999999996</v>
      </c>
    </row>
    <row r="17781" spans="5:6" x14ac:dyDescent="0.25">
      <c r="E17781" t="s">
        <v>9361</v>
      </c>
      <c r="F17781" s="5">
        <v>35.625299999999996</v>
      </c>
    </row>
    <row r="17782" spans="5:6" x14ac:dyDescent="0.25">
      <c r="E17782" t="s">
        <v>11641</v>
      </c>
      <c r="F17782" s="5">
        <v>35.537500000000009</v>
      </c>
    </row>
    <row r="17783" spans="5:6" x14ac:dyDescent="0.25">
      <c r="E17783" t="s">
        <v>18157</v>
      </c>
      <c r="F17783" s="5">
        <v>35.506399999999999</v>
      </c>
    </row>
    <row r="17784" spans="5:6" x14ac:dyDescent="0.25">
      <c r="E17784" t="s">
        <v>16213</v>
      </c>
      <c r="F17784" s="5">
        <v>35.506399999999999</v>
      </c>
    </row>
    <row r="17785" spans="5:6" x14ac:dyDescent="0.25">
      <c r="E17785" t="s">
        <v>7127</v>
      </c>
      <c r="F17785" s="5">
        <v>35.424500000000002</v>
      </c>
    </row>
    <row r="17786" spans="5:6" x14ac:dyDescent="0.25">
      <c r="E17786" t="s">
        <v>12114</v>
      </c>
      <c r="F17786" s="5">
        <v>35.3123</v>
      </c>
    </row>
    <row r="17787" spans="5:6" x14ac:dyDescent="0.25">
      <c r="E17787" t="s">
        <v>6990</v>
      </c>
      <c r="F17787" s="5">
        <v>35.174099999999996</v>
      </c>
    </row>
    <row r="17788" spans="5:6" x14ac:dyDescent="0.25">
      <c r="E17788" t="s">
        <v>10553</v>
      </c>
      <c r="F17788" s="5">
        <v>34.967799999999997</v>
      </c>
    </row>
    <row r="17789" spans="5:6" x14ac:dyDescent="0.25">
      <c r="E17789" t="s">
        <v>10722</v>
      </c>
      <c r="F17789" s="5">
        <v>34.967799999999997</v>
      </c>
    </row>
    <row r="17790" spans="5:6" x14ac:dyDescent="0.25">
      <c r="E17790" t="s">
        <v>17360</v>
      </c>
      <c r="F17790" s="5">
        <v>34.942999999999998</v>
      </c>
    </row>
    <row r="17791" spans="5:6" x14ac:dyDescent="0.25">
      <c r="E17791" t="s">
        <v>14589</v>
      </c>
      <c r="F17791" s="5">
        <v>34.917399999999994</v>
      </c>
    </row>
    <row r="17792" spans="5:6" x14ac:dyDescent="0.25">
      <c r="E17792" t="s">
        <v>12686</v>
      </c>
      <c r="F17792" s="5">
        <v>34.917399999999994</v>
      </c>
    </row>
    <row r="17793" spans="5:6" x14ac:dyDescent="0.25">
      <c r="E17793" t="s">
        <v>7861</v>
      </c>
      <c r="F17793" s="5">
        <v>34.8369</v>
      </c>
    </row>
    <row r="17794" spans="5:6" x14ac:dyDescent="0.25">
      <c r="E17794" t="s">
        <v>3098</v>
      </c>
      <c r="F17794" s="5">
        <v>34.8369</v>
      </c>
    </row>
    <row r="17795" spans="5:6" x14ac:dyDescent="0.25">
      <c r="E17795" t="s">
        <v>15335</v>
      </c>
      <c r="F17795" s="5">
        <v>34.767399999999995</v>
      </c>
    </row>
    <row r="17796" spans="5:6" x14ac:dyDescent="0.25">
      <c r="E17796" t="s">
        <v>17517</v>
      </c>
      <c r="F17796" s="5">
        <v>34.5107</v>
      </c>
    </row>
    <row r="17797" spans="5:6" x14ac:dyDescent="0.25">
      <c r="E17797" t="s">
        <v>16865</v>
      </c>
      <c r="F17797" s="5">
        <v>34.398499999999999</v>
      </c>
    </row>
    <row r="17798" spans="5:6" x14ac:dyDescent="0.25">
      <c r="E17798" t="s">
        <v>18996</v>
      </c>
      <c r="F17798" s="5">
        <v>34.385899999999999</v>
      </c>
    </row>
    <row r="17799" spans="5:6" x14ac:dyDescent="0.25">
      <c r="E17799" t="s">
        <v>15858</v>
      </c>
      <c r="F17799" s="5">
        <v>34.367000000000004</v>
      </c>
    </row>
    <row r="17800" spans="5:6" x14ac:dyDescent="0.25">
      <c r="E17800" t="s">
        <v>17855</v>
      </c>
      <c r="F17800" s="5">
        <v>34.360700000000001</v>
      </c>
    </row>
    <row r="17801" spans="5:6" x14ac:dyDescent="0.25">
      <c r="E17801" t="s">
        <v>18759</v>
      </c>
      <c r="F17801" s="5">
        <v>34.360700000000001</v>
      </c>
    </row>
    <row r="17802" spans="5:6" x14ac:dyDescent="0.25">
      <c r="E17802" t="s">
        <v>17187</v>
      </c>
      <c r="F17802" s="5">
        <v>34.360700000000001</v>
      </c>
    </row>
    <row r="17803" spans="5:6" x14ac:dyDescent="0.25">
      <c r="E17803" t="s">
        <v>17302</v>
      </c>
      <c r="F17803" s="5">
        <v>34.360700000000001</v>
      </c>
    </row>
    <row r="17804" spans="5:6" x14ac:dyDescent="0.25">
      <c r="E17804" t="s">
        <v>16315</v>
      </c>
      <c r="F17804" s="5">
        <v>34.360700000000001</v>
      </c>
    </row>
    <row r="17805" spans="5:6" x14ac:dyDescent="0.25">
      <c r="E17805" t="s">
        <v>16761</v>
      </c>
      <c r="F17805" s="5">
        <v>34.360700000000001</v>
      </c>
    </row>
    <row r="17806" spans="5:6" x14ac:dyDescent="0.25">
      <c r="E17806" t="s">
        <v>16555</v>
      </c>
      <c r="F17806" s="5">
        <v>34.360700000000001</v>
      </c>
    </row>
    <row r="17807" spans="5:6" x14ac:dyDescent="0.25">
      <c r="E17807" t="s">
        <v>13389</v>
      </c>
      <c r="F17807" s="5">
        <v>34.360700000000001</v>
      </c>
    </row>
    <row r="17808" spans="5:6" x14ac:dyDescent="0.25">
      <c r="E17808" t="s">
        <v>14400</v>
      </c>
      <c r="F17808" s="5">
        <v>34.360700000000001</v>
      </c>
    </row>
    <row r="17809" spans="5:6" x14ac:dyDescent="0.25">
      <c r="E17809" t="s">
        <v>10333</v>
      </c>
      <c r="F17809" s="5">
        <v>34.360700000000001</v>
      </c>
    </row>
    <row r="17810" spans="5:6" x14ac:dyDescent="0.25">
      <c r="E17810" t="s">
        <v>10431</v>
      </c>
      <c r="F17810" s="5">
        <v>34.360700000000001</v>
      </c>
    </row>
    <row r="17811" spans="5:6" x14ac:dyDescent="0.25">
      <c r="E17811" t="s">
        <v>11202</v>
      </c>
      <c r="F17811" s="5">
        <v>34.360700000000001</v>
      </c>
    </row>
    <row r="17812" spans="5:6" x14ac:dyDescent="0.25">
      <c r="E17812" t="s">
        <v>10320</v>
      </c>
      <c r="F17812" s="5">
        <v>34.360700000000001</v>
      </c>
    </row>
    <row r="17813" spans="5:6" x14ac:dyDescent="0.25">
      <c r="E17813" t="s">
        <v>8797</v>
      </c>
      <c r="F17813" s="5">
        <v>34.360700000000001</v>
      </c>
    </row>
    <row r="17814" spans="5:6" x14ac:dyDescent="0.25">
      <c r="E17814" t="s">
        <v>8982</v>
      </c>
      <c r="F17814" s="5">
        <v>34.360700000000001</v>
      </c>
    </row>
    <row r="17815" spans="5:6" x14ac:dyDescent="0.25">
      <c r="E17815" t="s">
        <v>7363</v>
      </c>
      <c r="F17815" s="5">
        <v>34.360700000000001</v>
      </c>
    </row>
    <row r="17816" spans="5:6" x14ac:dyDescent="0.25">
      <c r="E17816" t="s">
        <v>7792</v>
      </c>
      <c r="F17816" s="5">
        <v>34.360700000000001</v>
      </c>
    </row>
    <row r="17817" spans="5:6" x14ac:dyDescent="0.25">
      <c r="E17817" t="s">
        <v>6811</v>
      </c>
      <c r="F17817" s="5">
        <v>34.360700000000001</v>
      </c>
    </row>
    <row r="17818" spans="5:6" x14ac:dyDescent="0.25">
      <c r="E17818" t="s">
        <v>6380</v>
      </c>
      <c r="F17818" s="5">
        <v>34.360700000000001</v>
      </c>
    </row>
    <row r="17819" spans="5:6" x14ac:dyDescent="0.25">
      <c r="E17819" t="s">
        <v>4500</v>
      </c>
      <c r="F17819" s="5">
        <v>34.360700000000001</v>
      </c>
    </row>
    <row r="17820" spans="5:6" x14ac:dyDescent="0.25">
      <c r="E17820" t="s">
        <v>5034</v>
      </c>
      <c r="F17820" s="5">
        <v>34.360700000000001</v>
      </c>
    </row>
    <row r="17821" spans="5:6" x14ac:dyDescent="0.25">
      <c r="E17821" t="s">
        <v>2859</v>
      </c>
      <c r="F17821" s="5">
        <v>34.360700000000001</v>
      </c>
    </row>
    <row r="17822" spans="5:6" x14ac:dyDescent="0.25">
      <c r="E17822" t="s">
        <v>2781</v>
      </c>
      <c r="F17822" s="5">
        <v>34.360700000000001</v>
      </c>
    </row>
    <row r="17823" spans="5:6" x14ac:dyDescent="0.25">
      <c r="E17823" t="s">
        <v>2964</v>
      </c>
      <c r="F17823" s="5">
        <v>34.360700000000001</v>
      </c>
    </row>
    <row r="17824" spans="5:6" x14ac:dyDescent="0.25">
      <c r="E17824" t="s">
        <v>2421</v>
      </c>
      <c r="F17824" s="5">
        <v>34.360700000000001</v>
      </c>
    </row>
    <row r="17825" spans="5:6" x14ac:dyDescent="0.25">
      <c r="E17825" t="s">
        <v>728</v>
      </c>
      <c r="F17825" s="5">
        <v>34.360700000000001</v>
      </c>
    </row>
    <row r="17826" spans="5:6" x14ac:dyDescent="0.25">
      <c r="E17826" t="s">
        <v>1557</v>
      </c>
      <c r="F17826" s="5">
        <v>34.360700000000001</v>
      </c>
    </row>
    <row r="17827" spans="5:6" x14ac:dyDescent="0.25">
      <c r="E17827" t="s">
        <v>1962</v>
      </c>
      <c r="F17827" s="5">
        <v>34.316400000000002</v>
      </c>
    </row>
    <row r="17828" spans="5:6" x14ac:dyDescent="0.25">
      <c r="E17828" t="s">
        <v>16566</v>
      </c>
      <c r="F17828" s="5">
        <v>34.189799999999998</v>
      </c>
    </row>
    <row r="17829" spans="5:6" x14ac:dyDescent="0.25">
      <c r="E17829" t="s">
        <v>14060</v>
      </c>
      <c r="F17829" s="5">
        <v>34.183499999999995</v>
      </c>
    </row>
    <row r="17830" spans="5:6" x14ac:dyDescent="0.25">
      <c r="E17830" t="s">
        <v>11243</v>
      </c>
      <c r="F17830" s="5">
        <v>34.154399999999995</v>
      </c>
    </row>
    <row r="17831" spans="5:6" x14ac:dyDescent="0.25">
      <c r="E17831" t="s">
        <v>7727</v>
      </c>
      <c r="F17831" s="5">
        <v>34.139200000000002</v>
      </c>
    </row>
    <row r="17832" spans="5:6" x14ac:dyDescent="0.25">
      <c r="E17832" t="s">
        <v>9552</v>
      </c>
      <c r="F17832" s="5">
        <v>33.665399999999991</v>
      </c>
    </row>
    <row r="17833" spans="5:6" x14ac:dyDescent="0.25">
      <c r="E17833" t="s">
        <v>10668</v>
      </c>
      <c r="F17833" s="5">
        <v>33.483899999999998</v>
      </c>
    </row>
    <row r="17834" spans="5:6" x14ac:dyDescent="0.25">
      <c r="E17834" t="s">
        <v>7676</v>
      </c>
      <c r="F17834" s="5">
        <v>33.3339</v>
      </c>
    </row>
    <row r="17835" spans="5:6" x14ac:dyDescent="0.25">
      <c r="E17835" t="s">
        <v>13796</v>
      </c>
      <c r="F17835" s="5">
        <v>33.127499999999998</v>
      </c>
    </row>
    <row r="17836" spans="5:6" x14ac:dyDescent="0.25">
      <c r="E17836" t="s">
        <v>4706</v>
      </c>
      <c r="F17836" s="5">
        <v>33.108499999999992</v>
      </c>
    </row>
    <row r="17837" spans="5:6" x14ac:dyDescent="0.25">
      <c r="E17837" t="s">
        <v>16938</v>
      </c>
      <c r="F17837" s="5">
        <v>33.077199999999998</v>
      </c>
    </row>
    <row r="17838" spans="5:6" x14ac:dyDescent="0.25">
      <c r="E17838" t="s">
        <v>17185</v>
      </c>
      <c r="F17838" s="5">
        <v>32.883099999999999</v>
      </c>
    </row>
    <row r="17839" spans="5:6" x14ac:dyDescent="0.25">
      <c r="E17839" t="s">
        <v>9261</v>
      </c>
      <c r="F17839" s="5">
        <v>32.883099999999999</v>
      </c>
    </row>
    <row r="17840" spans="5:6" x14ac:dyDescent="0.25">
      <c r="E17840" t="s">
        <v>17511</v>
      </c>
      <c r="F17840" s="5">
        <v>32.639399999999995</v>
      </c>
    </row>
    <row r="17841" spans="5:6" x14ac:dyDescent="0.25">
      <c r="E17841" t="s">
        <v>3699</v>
      </c>
      <c r="F17841" s="5">
        <v>32.639399999999995</v>
      </c>
    </row>
    <row r="17842" spans="5:6" x14ac:dyDescent="0.25">
      <c r="E17842" t="s">
        <v>3396</v>
      </c>
      <c r="F17842" s="5">
        <v>32.563800000000001</v>
      </c>
    </row>
    <row r="17843" spans="5:6" x14ac:dyDescent="0.25">
      <c r="E17843" t="s">
        <v>7788</v>
      </c>
      <c r="F17843" s="5">
        <v>32.513800000000003</v>
      </c>
    </row>
    <row r="17844" spans="5:6" x14ac:dyDescent="0.25">
      <c r="E17844" t="s">
        <v>3773</v>
      </c>
      <c r="F17844" s="5">
        <v>32.470100000000002</v>
      </c>
    </row>
    <row r="17845" spans="5:6" x14ac:dyDescent="0.25">
      <c r="E17845" t="s">
        <v>2941</v>
      </c>
      <c r="F17845" s="5">
        <v>32.470100000000002</v>
      </c>
    </row>
    <row r="17846" spans="5:6" x14ac:dyDescent="0.25">
      <c r="E17846" t="s">
        <v>3401</v>
      </c>
      <c r="F17846" s="5">
        <v>32.307099999999998</v>
      </c>
    </row>
    <row r="17847" spans="5:6" x14ac:dyDescent="0.25">
      <c r="E17847" t="s">
        <v>2914</v>
      </c>
      <c r="F17847" s="5">
        <v>32.307099999999998</v>
      </c>
    </row>
    <row r="17848" spans="5:6" x14ac:dyDescent="0.25">
      <c r="E17848" t="s">
        <v>13097</v>
      </c>
      <c r="F17848" s="5">
        <v>32.1571</v>
      </c>
    </row>
    <row r="17849" spans="5:6" x14ac:dyDescent="0.25">
      <c r="E17849" t="s">
        <v>10290</v>
      </c>
      <c r="F17849" s="5">
        <v>32.1571</v>
      </c>
    </row>
    <row r="17850" spans="5:6" x14ac:dyDescent="0.25">
      <c r="E17850" t="s">
        <v>10678</v>
      </c>
      <c r="F17850" s="5">
        <v>32.1571</v>
      </c>
    </row>
    <row r="17851" spans="5:6" x14ac:dyDescent="0.25">
      <c r="E17851" t="s">
        <v>6505</v>
      </c>
      <c r="F17851" s="5">
        <v>31.793699999999994</v>
      </c>
    </row>
    <row r="17852" spans="5:6" x14ac:dyDescent="0.25">
      <c r="E17852" t="s">
        <v>1272</v>
      </c>
      <c r="F17852" s="5">
        <v>31.793699999999994</v>
      </c>
    </row>
    <row r="17853" spans="5:6" x14ac:dyDescent="0.25">
      <c r="E17853" t="s">
        <v>710</v>
      </c>
      <c r="F17853" s="5">
        <v>31.675199999999997</v>
      </c>
    </row>
    <row r="17854" spans="5:6" x14ac:dyDescent="0.25">
      <c r="E17854" t="s">
        <v>9929</v>
      </c>
      <c r="F17854" s="5">
        <v>31.643699999999999</v>
      </c>
    </row>
    <row r="17855" spans="5:6" x14ac:dyDescent="0.25">
      <c r="E17855" t="s">
        <v>18137</v>
      </c>
      <c r="F17855" s="5">
        <v>31.4496</v>
      </c>
    </row>
    <row r="17856" spans="5:6" x14ac:dyDescent="0.25">
      <c r="E17856" t="s">
        <v>9530</v>
      </c>
      <c r="F17856" s="5">
        <v>31.4496</v>
      </c>
    </row>
    <row r="17857" spans="5:6" x14ac:dyDescent="0.25">
      <c r="E17857" t="s">
        <v>7215</v>
      </c>
      <c r="F17857" s="5">
        <v>31.412199999999999</v>
      </c>
    </row>
    <row r="17858" spans="5:6" x14ac:dyDescent="0.25">
      <c r="E17858" t="s">
        <v>2523</v>
      </c>
      <c r="F17858" s="5">
        <v>31.387000000000004</v>
      </c>
    </row>
    <row r="17859" spans="5:6" x14ac:dyDescent="0.25">
      <c r="E17859" t="s">
        <v>15278</v>
      </c>
      <c r="F17859" s="5">
        <v>31.287399999999998</v>
      </c>
    </row>
    <row r="17860" spans="5:6" x14ac:dyDescent="0.25">
      <c r="E17860" t="s">
        <v>2248</v>
      </c>
      <c r="F17860" s="5">
        <v>31.287399999999998</v>
      </c>
    </row>
    <row r="17861" spans="5:6" x14ac:dyDescent="0.25">
      <c r="E17861" t="s">
        <v>1232</v>
      </c>
      <c r="F17861" s="5">
        <v>31.287399999999998</v>
      </c>
    </row>
    <row r="17862" spans="5:6" x14ac:dyDescent="0.25">
      <c r="E17862" t="s">
        <v>1050</v>
      </c>
      <c r="F17862" s="5">
        <v>31.287399999999998</v>
      </c>
    </row>
    <row r="17863" spans="5:6" x14ac:dyDescent="0.25">
      <c r="E17863" t="s">
        <v>1258</v>
      </c>
      <c r="F17863" s="5">
        <v>31.287399999999998</v>
      </c>
    </row>
    <row r="17864" spans="5:6" x14ac:dyDescent="0.25">
      <c r="E17864" t="s">
        <v>14484</v>
      </c>
      <c r="F17864" s="5">
        <v>31.274799999999999</v>
      </c>
    </row>
    <row r="17865" spans="5:6" x14ac:dyDescent="0.25">
      <c r="E17865" t="s">
        <v>14877</v>
      </c>
      <c r="F17865" s="5">
        <v>31.274799999999999</v>
      </c>
    </row>
    <row r="17866" spans="5:6" x14ac:dyDescent="0.25">
      <c r="E17866" t="s">
        <v>10318</v>
      </c>
      <c r="F17866" s="5">
        <v>31.268500000000003</v>
      </c>
    </row>
    <row r="17867" spans="5:6" x14ac:dyDescent="0.25">
      <c r="E17867" t="s">
        <v>9097</v>
      </c>
      <c r="F17867" s="5">
        <v>31.268500000000003</v>
      </c>
    </row>
    <row r="17868" spans="5:6" x14ac:dyDescent="0.25">
      <c r="E17868" t="s">
        <v>4679</v>
      </c>
      <c r="F17868" s="5">
        <v>31.268500000000003</v>
      </c>
    </row>
    <row r="17869" spans="5:6" x14ac:dyDescent="0.25">
      <c r="E17869" t="s">
        <v>4278</v>
      </c>
      <c r="F17869" s="5">
        <v>31.268500000000003</v>
      </c>
    </row>
    <row r="17870" spans="5:6" x14ac:dyDescent="0.25">
      <c r="E17870" t="s">
        <v>18493</v>
      </c>
      <c r="F17870" s="5">
        <v>31.237000000000005</v>
      </c>
    </row>
    <row r="17871" spans="5:6" x14ac:dyDescent="0.25">
      <c r="E17871" t="s">
        <v>18846</v>
      </c>
      <c r="F17871" s="5">
        <v>31.237000000000005</v>
      </c>
    </row>
    <row r="17872" spans="5:6" x14ac:dyDescent="0.25">
      <c r="E17872" t="s">
        <v>17927</v>
      </c>
      <c r="F17872" s="5">
        <v>31.237000000000005</v>
      </c>
    </row>
    <row r="17873" spans="5:6" x14ac:dyDescent="0.25">
      <c r="E17873" t="s">
        <v>16484</v>
      </c>
      <c r="F17873" s="5">
        <v>31.237000000000005</v>
      </c>
    </row>
    <row r="17874" spans="5:6" x14ac:dyDescent="0.25">
      <c r="E17874" t="s">
        <v>17178</v>
      </c>
      <c r="F17874" s="5">
        <v>31.237000000000005</v>
      </c>
    </row>
    <row r="17875" spans="5:6" x14ac:dyDescent="0.25">
      <c r="E17875" t="s">
        <v>14508</v>
      </c>
      <c r="F17875" s="5">
        <v>31.237000000000005</v>
      </c>
    </row>
    <row r="17876" spans="5:6" x14ac:dyDescent="0.25">
      <c r="E17876" t="s">
        <v>13814</v>
      </c>
      <c r="F17876" s="5">
        <v>31.237000000000005</v>
      </c>
    </row>
    <row r="17877" spans="5:6" x14ac:dyDescent="0.25">
      <c r="E17877" t="s">
        <v>10149</v>
      </c>
      <c r="F17877" s="5">
        <v>31.237000000000005</v>
      </c>
    </row>
    <row r="17878" spans="5:6" x14ac:dyDescent="0.25">
      <c r="E17878" t="s">
        <v>9859</v>
      </c>
      <c r="F17878" s="5">
        <v>31.237000000000005</v>
      </c>
    </row>
    <row r="17879" spans="5:6" x14ac:dyDescent="0.25">
      <c r="E17879" t="s">
        <v>9033</v>
      </c>
      <c r="F17879" s="5">
        <v>31.237000000000005</v>
      </c>
    </row>
    <row r="17880" spans="5:6" x14ac:dyDescent="0.25">
      <c r="E17880" t="s">
        <v>8815</v>
      </c>
      <c r="F17880" s="5">
        <v>31.237000000000005</v>
      </c>
    </row>
    <row r="17881" spans="5:6" x14ac:dyDescent="0.25">
      <c r="E17881" t="s">
        <v>8545</v>
      </c>
      <c r="F17881" s="5">
        <v>31.237000000000005</v>
      </c>
    </row>
    <row r="17882" spans="5:6" x14ac:dyDescent="0.25">
      <c r="E17882" t="s">
        <v>9106</v>
      </c>
      <c r="F17882" s="5">
        <v>31.237000000000005</v>
      </c>
    </row>
    <row r="17883" spans="5:6" x14ac:dyDescent="0.25">
      <c r="E17883" t="s">
        <v>5398</v>
      </c>
      <c r="F17883" s="5">
        <v>31.237000000000005</v>
      </c>
    </row>
    <row r="17884" spans="5:6" x14ac:dyDescent="0.25">
      <c r="E17884" t="s">
        <v>5458</v>
      </c>
      <c r="F17884" s="5">
        <v>31.237000000000005</v>
      </c>
    </row>
    <row r="17885" spans="5:6" x14ac:dyDescent="0.25">
      <c r="E17885" t="s">
        <v>6644</v>
      </c>
      <c r="F17885" s="5">
        <v>31.237000000000005</v>
      </c>
    </row>
    <row r="17886" spans="5:6" x14ac:dyDescent="0.25">
      <c r="E17886" t="s">
        <v>3721</v>
      </c>
      <c r="F17886" s="5">
        <v>31.237000000000005</v>
      </c>
    </row>
    <row r="17887" spans="5:6" x14ac:dyDescent="0.25">
      <c r="E17887" t="s">
        <v>3740</v>
      </c>
      <c r="F17887" s="5">
        <v>31.237000000000005</v>
      </c>
    </row>
    <row r="17888" spans="5:6" x14ac:dyDescent="0.25">
      <c r="E17888" t="s">
        <v>4344</v>
      </c>
      <c r="F17888" s="5">
        <v>31.237000000000005</v>
      </c>
    </row>
    <row r="17889" spans="5:6" x14ac:dyDescent="0.25">
      <c r="E17889" t="s">
        <v>3475</v>
      </c>
      <c r="F17889" s="5">
        <v>31.237000000000005</v>
      </c>
    </row>
    <row r="17890" spans="5:6" x14ac:dyDescent="0.25">
      <c r="E17890" t="s">
        <v>1409</v>
      </c>
      <c r="F17890" s="5">
        <v>31.237000000000005</v>
      </c>
    </row>
    <row r="17891" spans="5:6" x14ac:dyDescent="0.25">
      <c r="E17891" t="s">
        <v>2042</v>
      </c>
      <c r="F17891" s="5">
        <v>31.237000000000005</v>
      </c>
    </row>
    <row r="17892" spans="5:6" x14ac:dyDescent="0.25">
      <c r="E17892" t="s">
        <v>17000</v>
      </c>
      <c r="F17892" s="5">
        <v>31.148399999999999</v>
      </c>
    </row>
    <row r="17893" spans="5:6" x14ac:dyDescent="0.25">
      <c r="E17893" t="s">
        <v>10159</v>
      </c>
      <c r="F17893" s="5">
        <v>31.130300000000002</v>
      </c>
    </row>
    <row r="17894" spans="5:6" x14ac:dyDescent="0.25">
      <c r="E17894" t="s">
        <v>15270</v>
      </c>
      <c r="F17894" s="5">
        <v>31.015500000000003</v>
      </c>
    </row>
    <row r="17895" spans="5:6" x14ac:dyDescent="0.25">
      <c r="E17895" t="s">
        <v>17500</v>
      </c>
      <c r="F17895" s="5">
        <v>30.873600000000003</v>
      </c>
    </row>
    <row r="17896" spans="5:6" x14ac:dyDescent="0.25">
      <c r="E17896" t="s">
        <v>3260</v>
      </c>
      <c r="F17896" s="5">
        <v>30.754700000000003</v>
      </c>
    </row>
    <row r="17897" spans="5:6" x14ac:dyDescent="0.25">
      <c r="E17897" t="s">
        <v>18884</v>
      </c>
      <c r="F17897" s="5">
        <v>30.723600000000005</v>
      </c>
    </row>
    <row r="17898" spans="5:6" x14ac:dyDescent="0.25">
      <c r="E17898" t="s">
        <v>6750</v>
      </c>
      <c r="F17898" s="5">
        <v>30.642500000000002</v>
      </c>
    </row>
    <row r="17899" spans="5:6" x14ac:dyDescent="0.25">
      <c r="E17899" t="s">
        <v>14122</v>
      </c>
      <c r="F17899" s="5">
        <v>30.616900000000001</v>
      </c>
    </row>
    <row r="17900" spans="5:6" x14ac:dyDescent="0.25">
      <c r="E17900" t="s">
        <v>9254</v>
      </c>
      <c r="F17900" s="5">
        <v>30.504300000000001</v>
      </c>
    </row>
    <row r="17901" spans="5:6" x14ac:dyDescent="0.25">
      <c r="E17901" t="s">
        <v>17494</v>
      </c>
      <c r="F17901" s="5">
        <v>30.2102</v>
      </c>
    </row>
    <row r="17902" spans="5:6" x14ac:dyDescent="0.25">
      <c r="E17902" t="s">
        <v>13046</v>
      </c>
      <c r="F17902" s="5">
        <v>30.2102</v>
      </c>
    </row>
    <row r="17903" spans="5:6" x14ac:dyDescent="0.25">
      <c r="E17903" t="s">
        <v>5868</v>
      </c>
      <c r="F17903" s="5">
        <v>30.181000000000004</v>
      </c>
    </row>
    <row r="17904" spans="5:6" x14ac:dyDescent="0.25">
      <c r="E17904" t="s">
        <v>2307</v>
      </c>
      <c r="F17904" s="5">
        <v>30.048100000000005</v>
      </c>
    </row>
    <row r="17905" spans="5:6" x14ac:dyDescent="0.25">
      <c r="E17905" t="s">
        <v>7850</v>
      </c>
      <c r="F17905" s="5">
        <v>29.997600000000002</v>
      </c>
    </row>
    <row r="17906" spans="5:6" x14ac:dyDescent="0.25">
      <c r="E17906" t="s">
        <v>9901</v>
      </c>
      <c r="F17906" s="5">
        <v>29.972400000000004</v>
      </c>
    </row>
    <row r="17907" spans="5:6" x14ac:dyDescent="0.25">
      <c r="E17907" t="s">
        <v>8496</v>
      </c>
      <c r="F17907" s="5">
        <v>29.972400000000004</v>
      </c>
    </row>
    <row r="17908" spans="5:6" x14ac:dyDescent="0.25">
      <c r="E17908" t="s">
        <v>1956</v>
      </c>
      <c r="F17908" s="5">
        <v>29.972400000000004</v>
      </c>
    </row>
    <row r="17909" spans="5:6" x14ac:dyDescent="0.25">
      <c r="E17909" t="s">
        <v>12350</v>
      </c>
      <c r="F17909" s="5">
        <v>29.966300000000004</v>
      </c>
    </row>
    <row r="17910" spans="5:6" x14ac:dyDescent="0.25">
      <c r="E17910" t="s">
        <v>3161</v>
      </c>
      <c r="F17910" s="5">
        <v>29.860200000000003</v>
      </c>
    </row>
    <row r="17911" spans="5:6" x14ac:dyDescent="0.25">
      <c r="E17911" t="s">
        <v>10419</v>
      </c>
      <c r="F17911" s="5">
        <v>29.6968</v>
      </c>
    </row>
    <row r="17912" spans="5:6" x14ac:dyDescent="0.25">
      <c r="E17912" t="s">
        <v>9082</v>
      </c>
      <c r="F17912" s="5">
        <v>29.277900000000002</v>
      </c>
    </row>
    <row r="17913" spans="5:6" x14ac:dyDescent="0.25">
      <c r="E17913" t="s">
        <v>7098</v>
      </c>
      <c r="F17913" s="5">
        <v>29.125000000000004</v>
      </c>
    </row>
    <row r="17914" spans="5:6" x14ac:dyDescent="0.25">
      <c r="E17914" t="s">
        <v>4297</v>
      </c>
      <c r="F17914" s="5">
        <v>29.125000000000004</v>
      </c>
    </row>
    <row r="17915" spans="5:6" x14ac:dyDescent="0.25">
      <c r="E17915" t="s">
        <v>3168</v>
      </c>
      <c r="F17915" s="5">
        <v>29.112200000000001</v>
      </c>
    </row>
    <row r="17916" spans="5:6" x14ac:dyDescent="0.25">
      <c r="E17916" t="s">
        <v>7139</v>
      </c>
      <c r="F17916" s="5">
        <v>29.036400000000004</v>
      </c>
    </row>
    <row r="17917" spans="5:6" x14ac:dyDescent="0.25">
      <c r="E17917" t="s">
        <v>12471</v>
      </c>
      <c r="F17917" s="5">
        <v>29.0334</v>
      </c>
    </row>
    <row r="17918" spans="5:6" x14ac:dyDescent="0.25">
      <c r="E17918" t="s">
        <v>5924</v>
      </c>
      <c r="F17918" s="5">
        <v>29.0334</v>
      </c>
    </row>
    <row r="17919" spans="5:6" x14ac:dyDescent="0.25">
      <c r="E17919" t="s">
        <v>4516</v>
      </c>
      <c r="F17919" s="5">
        <v>29.0334</v>
      </c>
    </row>
    <row r="17920" spans="5:6" x14ac:dyDescent="0.25">
      <c r="E17920" t="s">
        <v>10859</v>
      </c>
      <c r="F17920" s="5">
        <v>28.951899999999998</v>
      </c>
    </row>
    <row r="17921" spans="5:6" x14ac:dyDescent="0.25">
      <c r="E17921" t="s">
        <v>3028</v>
      </c>
      <c r="F17921" s="5">
        <v>28.951899999999998</v>
      </c>
    </row>
    <row r="17922" spans="5:6" x14ac:dyDescent="0.25">
      <c r="E17922" t="s">
        <v>17785</v>
      </c>
      <c r="F17922" s="5">
        <v>28.947800000000001</v>
      </c>
    </row>
    <row r="17923" spans="5:6" x14ac:dyDescent="0.25">
      <c r="E17923" t="s">
        <v>5923</v>
      </c>
      <c r="F17923" s="5">
        <v>28.947800000000001</v>
      </c>
    </row>
    <row r="17924" spans="5:6" x14ac:dyDescent="0.25">
      <c r="E17924" t="s">
        <v>3823</v>
      </c>
      <c r="F17924" s="5">
        <v>28.947800000000001</v>
      </c>
    </row>
    <row r="17925" spans="5:6" x14ac:dyDescent="0.25">
      <c r="E17925" t="s">
        <v>4343</v>
      </c>
      <c r="F17925" s="5">
        <v>28.947800000000001</v>
      </c>
    </row>
    <row r="17926" spans="5:6" x14ac:dyDescent="0.25">
      <c r="E17926" t="s">
        <v>17050</v>
      </c>
      <c r="F17926" s="5">
        <v>28.926699999999997</v>
      </c>
    </row>
    <row r="17927" spans="5:6" x14ac:dyDescent="0.25">
      <c r="E17927" t="s">
        <v>5963</v>
      </c>
      <c r="F17927" s="5">
        <v>28.776700000000002</v>
      </c>
    </row>
    <row r="17928" spans="5:6" x14ac:dyDescent="0.25">
      <c r="E17928" t="s">
        <v>4351</v>
      </c>
      <c r="F17928" s="5">
        <v>28.776700000000002</v>
      </c>
    </row>
    <row r="17929" spans="5:6" x14ac:dyDescent="0.25">
      <c r="E17929" t="s">
        <v>13928</v>
      </c>
      <c r="F17929" s="5">
        <v>28.7393</v>
      </c>
    </row>
    <row r="17930" spans="5:6" x14ac:dyDescent="0.25">
      <c r="E17930" t="s">
        <v>12973</v>
      </c>
      <c r="F17930" s="5">
        <v>28.669999999999995</v>
      </c>
    </row>
    <row r="17931" spans="5:6" x14ac:dyDescent="0.25">
      <c r="E17931" t="s">
        <v>5312</v>
      </c>
      <c r="F17931" s="5">
        <v>28.582599999999999</v>
      </c>
    </row>
    <row r="17932" spans="5:6" x14ac:dyDescent="0.25">
      <c r="E17932" t="s">
        <v>8554</v>
      </c>
      <c r="F17932" s="5">
        <v>28.257000000000005</v>
      </c>
    </row>
    <row r="17933" spans="5:6" x14ac:dyDescent="0.25">
      <c r="E17933" t="s">
        <v>16321</v>
      </c>
      <c r="F17933" s="5">
        <v>28.1511</v>
      </c>
    </row>
    <row r="17934" spans="5:6" x14ac:dyDescent="0.25">
      <c r="E17934" t="s">
        <v>17938</v>
      </c>
      <c r="F17934" s="5">
        <v>28.113300000000002</v>
      </c>
    </row>
    <row r="17935" spans="5:6" x14ac:dyDescent="0.25">
      <c r="E17935" t="s">
        <v>18662</v>
      </c>
      <c r="F17935" s="5">
        <v>28.113300000000002</v>
      </c>
    </row>
    <row r="17936" spans="5:6" x14ac:dyDescent="0.25">
      <c r="E17936" t="s">
        <v>16328</v>
      </c>
      <c r="F17936" s="5">
        <v>28.113300000000002</v>
      </c>
    </row>
    <row r="17937" spans="5:6" x14ac:dyDescent="0.25">
      <c r="E17937" t="s">
        <v>14639</v>
      </c>
      <c r="F17937" s="5">
        <v>28.113300000000002</v>
      </c>
    </row>
    <row r="17938" spans="5:6" x14ac:dyDescent="0.25">
      <c r="E17938" t="s">
        <v>15338</v>
      </c>
      <c r="F17938" s="5">
        <v>28.113300000000002</v>
      </c>
    </row>
    <row r="17939" spans="5:6" x14ac:dyDescent="0.25">
      <c r="E17939" t="s">
        <v>13376</v>
      </c>
      <c r="F17939" s="5">
        <v>28.113300000000002</v>
      </c>
    </row>
    <row r="17940" spans="5:6" x14ac:dyDescent="0.25">
      <c r="E17940" t="s">
        <v>13905</v>
      </c>
      <c r="F17940" s="5">
        <v>28.113300000000002</v>
      </c>
    </row>
    <row r="17941" spans="5:6" x14ac:dyDescent="0.25">
      <c r="E17941" t="s">
        <v>11491</v>
      </c>
      <c r="F17941" s="5">
        <v>28.113300000000002</v>
      </c>
    </row>
    <row r="17942" spans="5:6" x14ac:dyDescent="0.25">
      <c r="E17942" t="s">
        <v>11019</v>
      </c>
      <c r="F17942" s="5">
        <v>28.113300000000002</v>
      </c>
    </row>
    <row r="17943" spans="5:6" x14ac:dyDescent="0.25">
      <c r="E17943" t="s">
        <v>11013</v>
      </c>
      <c r="F17943" s="5">
        <v>28.113300000000002</v>
      </c>
    </row>
    <row r="17944" spans="5:6" x14ac:dyDescent="0.25">
      <c r="E17944" t="s">
        <v>7011</v>
      </c>
      <c r="F17944" s="5">
        <v>28.113300000000002</v>
      </c>
    </row>
    <row r="17945" spans="5:6" x14ac:dyDescent="0.25">
      <c r="E17945" t="s">
        <v>7086</v>
      </c>
      <c r="F17945" s="5">
        <v>28.113300000000002</v>
      </c>
    </row>
    <row r="17946" spans="5:6" x14ac:dyDescent="0.25">
      <c r="E17946" t="s">
        <v>6721</v>
      </c>
      <c r="F17946" s="5">
        <v>28.113300000000002</v>
      </c>
    </row>
    <row r="17947" spans="5:6" x14ac:dyDescent="0.25">
      <c r="E17947" t="s">
        <v>6258</v>
      </c>
      <c r="F17947" s="5">
        <v>28.113300000000002</v>
      </c>
    </row>
    <row r="17948" spans="5:6" x14ac:dyDescent="0.25">
      <c r="E17948" t="s">
        <v>4215</v>
      </c>
      <c r="F17948" s="5">
        <v>28.113300000000002</v>
      </c>
    </row>
    <row r="17949" spans="5:6" x14ac:dyDescent="0.25">
      <c r="E17949" t="s">
        <v>4614</v>
      </c>
      <c r="F17949" s="5">
        <v>28.113300000000002</v>
      </c>
    </row>
    <row r="17950" spans="5:6" x14ac:dyDescent="0.25">
      <c r="E17950" t="s">
        <v>4316</v>
      </c>
      <c r="F17950" s="5">
        <v>28.113300000000002</v>
      </c>
    </row>
    <row r="17951" spans="5:6" x14ac:dyDescent="0.25">
      <c r="E17951" t="s">
        <v>3182</v>
      </c>
      <c r="F17951" s="5">
        <v>28.113300000000002</v>
      </c>
    </row>
    <row r="17952" spans="5:6" x14ac:dyDescent="0.25">
      <c r="E17952" t="s">
        <v>1172</v>
      </c>
      <c r="F17952" s="5">
        <v>28.113300000000002</v>
      </c>
    </row>
    <row r="17953" spans="5:6" x14ac:dyDescent="0.25">
      <c r="E17953" t="s">
        <v>1971</v>
      </c>
      <c r="F17953" s="5">
        <v>28.113300000000002</v>
      </c>
    </row>
    <row r="17954" spans="5:6" x14ac:dyDescent="0.25">
      <c r="E17954" t="s">
        <v>17958</v>
      </c>
      <c r="F17954" s="5">
        <v>28.024700000000003</v>
      </c>
    </row>
    <row r="17955" spans="5:6" x14ac:dyDescent="0.25">
      <c r="E17955" t="s">
        <v>7777</v>
      </c>
      <c r="F17955" s="5">
        <v>28.024700000000003</v>
      </c>
    </row>
    <row r="17956" spans="5:6" x14ac:dyDescent="0.25">
      <c r="E17956" t="s">
        <v>14757</v>
      </c>
      <c r="F17956" s="5">
        <v>28.006599999999999</v>
      </c>
    </row>
    <row r="17957" spans="5:6" x14ac:dyDescent="0.25">
      <c r="E17957" t="s">
        <v>1488</v>
      </c>
      <c r="F17957" s="5">
        <v>27.887700000000002</v>
      </c>
    </row>
    <row r="17958" spans="5:6" x14ac:dyDescent="0.25">
      <c r="E17958" t="s">
        <v>16316</v>
      </c>
      <c r="F17958" s="5">
        <v>27.856600000000004</v>
      </c>
    </row>
    <row r="17959" spans="5:6" x14ac:dyDescent="0.25">
      <c r="E17959" t="s">
        <v>2655</v>
      </c>
      <c r="F17959" s="5">
        <v>27.749900000000004</v>
      </c>
    </row>
    <row r="17960" spans="5:6" x14ac:dyDescent="0.25">
      <c r="E17960" t="s">
        <v>11446</v>
      </c>
      <c r="F17960" s="5">
        <v>27.562100000000004</v>
      </c>
    </row>
    <row r="17961" spans="5:6" x14ac:dyDescent="0.25">
      <c r="E17961" t="s">
        <v>16139</v>
      </c>
      <c r="F17961" s="5">
        <v>27.519000000000002</v>
      </c>
    </row>
    <row r="17962" spans="5:6" x14ac:dyDescent="0.25">
      <c r="E17962" t="s">
        <v>15936</v>
      </c>
      <c r="F17962" s="5">
        <v>27.519000000000002</v>
      </c>
    </row>
    <row r="17963" spans="5:6" x14ac:dyDescent="0.25">
      <c r="E17963" t="s">
        <v>15021</v>
      </c>
      <c r="F17963" s="5">
        <v>27.519000000000002</v>
      </c>
    </row>
    <row r="17964" spans="5:6" x14ac:dyDescent="0.25">
      <c r="E17964" t="s">
        <v>10621</v>
      </c>
      <c r="F17964" s="5">
        <v>27.519000000000002</v>
      </c>
    </row>
    <row r="17965" spans="5:6" x14ac:dyDescent="0.25">
      <c r="E17965" t="s">
        <v>5527</v>
      </c>
      <c r="F17965" s="5">
        <v>27.519000000000002</v>
      </c>
    </row>
    <row r="17966" spans="5:6" x14ac:dyDescent="0.25">
      <c r="E17966" t="s">
        <v>3057</v>
      </c>
      <c r="F17966" s="5">
        <v>27.519000000000002</v>
      </c>
    </row>
    <row r="17967" spans="5:6" x14ac:dyDescent="0.25">
      <c r="E17967" t="s">
        <v>2091</v>
      </c>
      <c r="F17967" s="5">
        <v>27.519000000000002</v>
      </c>
    </row>
    <row r="17968" spans="5:6" x14ac:dyDescent="0.25">
      <c r="E17968" t="s">
        <v>5334</v>
      </c>
      <c r="F17968" s="5">
        <v>27.5062</v>
      </c>
    </row>
    <row r="17969" spans="5:6" x14ac:dyDescent="0.25">
      <c r="E17969" t="s">
        <v>18166</v>
      </c>
      <c r="F17969" s="5">
        <v>27.474700000000002</v>
      </c>
    </row>
    <row r="17970" spans="5:6" x14ac:dyDescent="0.25">
      <c r="E17970" t="s">
        <v>5394</v>
      </c>
      <c r="F17970" s="5">
        <v>27.474700000000002</v>
      </c>
    </row>
    <row r="17971" spans="5:6" x14ac:dyDescent="0.25">
      <c r="E17971" t="s">
        <v>1485</v>
      </c>
      <c r="F17971" s="5">
        <v>27.474700000000002</v>
      </c>
    </row>
    <row r="17972" spans="5:6" x14ac:dyDescent="0.25">
      <c r="E17972" t="s">
        <v>7165</v>
      </c>
      <c r="F17972" s="5">
        <v>27.111699999999999</v>
      </c>
    </row>
    <row r="17973" spans="5:6" x14ac:dyDescent="0.25">
      <c r="E17973" t="s">
        <v>18214</v>
      </c>
      <c r="F17973" s="5">
        <v>27.057300000000005</v>
      </c>
    </row>
    <row r="17974" spans="5:6" x14ac:dyDescent="0.25">
      <c r="E17974" t="s">
        <v>15617</v>
      </c>
      <c r="F17974" s="5">
        <v>26.905399999999997</v>
      </c>
    </row>
    <row r="17975" spans="5:6" x14ac:dyDescent="0.25">
      <c r="E17975" t="s">
        <v>13687</v>
      </c>
      <c r="F17975" s="5">
        <v>26.905399999999997</v>
      </c>
    </row>
    <row r="17976" spans="5:6" x14ac:dyDescent="0.25">
      <c r="E17976" t="s">
        <v>8974</v>
      </c>
      <c r="F17976" s="5">
        <v>26.905399999999997</v>
      </c>
    </row>
    <row r="17977" spans="5:6" x14ac:dyDescent="0.25">
      <c r="E17977" t="s">
        <v>5782</v>
      </c>
      <c r="F17977" s="5">
        <v>26.905399999999997</v>
      </c>
    </row>
    <row r="17978" spans="5:6" x14ac:dyDescent="0.25">
      <c r="E17978" t="s">
        <v>5954</v>
      </c>
      <c r="F17978" s="5">
        <v>26.905399999999997</v>
      </c>
    </row>
    <row r="17979" spans="5:6" x14ac:dyDescent="0.25">
      <c r="E17979" t="s">
        <v>2426</v>
      </c>
      <c r="F17979" s="5">
        <v>26.905399999999997</v>
      </c>
    </row>
    <row r="17980" spans="5:6" x14ac:dyDescent="0.25">
      <c r="E17980" t="s">
        <v>1783</v>
      </c>
      <c r="F17980" s="5">
        <v>26.905399999999997</v>
      </c>
    </row>
    <row r="17981" spans="5:6" x14ac:dyDescent="0.25">
      <c r="E17981" t="s">
        <v>7740</v>
      </c>
      <c r="F17981" s="5">
        <v>26.880099999999999</v>
      </c>
    </row>
    <row r="17982" spans="5:6" x14ac:dyDescent="0.25">
      <c r="E17982" t="s">
        <v>9723</v>
      </c>
      <c r="F17982" s="5">
        <v>26.410500000000003</v>
      </c>
    </row>
    <row r="17983" spans="5:6" x14ac:dyDescent="0.25">
      <c r="E17983" t="s">
        <v>1779</v>
      </c>
      <c r="F17983" s="5">
        <v>26.3918</v>
      </c>
    </row>
    <row r="17984" spans="5:6" x14ac:dyDescent="0.25">
      <c r="E17984" t="s">
        <v>10536</v>
      </c>
      <c r="F17984" s="5">
        <v>26.316400000000002</v>
      </c>
    </row>
    <row r="17985" spans="5:6" x14ac:dyDescent="0.25">
      <c r="E17985" t="s">
        <v>4929</v>
      </c>
      <c r="F17985" s="5">
        <v>26.316400000000002</v>
      </c>
    </row>
    <row r="17986" spans="5:6" x14ac:dyDescent="0.25">
      <c r="E17986" t="s">
        <v>17767</v>
      </c>
      <c r="F17986" s="5">
        <v>26.2105</v>
      </c>
    </row>
    <row r="17987" spans="5:6" x14ac:dyDescent="0.25">
      <c r="E17987" t="s">
        <v>18057</v>
      </c>
      <c r="F17987" s="5">
        <v>26.166399999999999</v>
      </c>
    </row>
    <row r="17988" spans="5:6" x14ac:dyDescent="0.25">
      <c r="E17988" t="s">
        <v>4694</v>
      </c>
      <c r="F17988" s="5">
        <v>26.084899999999998</v>
      </c>
    </row>
    <row r="17989" spans="5:6" x14ac:dyDescent="0.25">
      <c r="E17989" t="s">
        <v>6634</v>
      </c>
      <c r="F17989" s="5">
        <v>26.001300000000001</v>
      </c>
    </row>
    <row r="17990" spans="5:6" x14ac:dyDescent="0.25">
      <c r="E17990" t="s">
        <v>1267</v>
      </c>
      <c r="F17990" s="5">
        <v>25.909700000000001</v>
      </c>
    </row>
    <row r="17991" spans="5:6" x14ac:dyDescent="0.25">
      <c r="E17991" t="s">
        <v>6114</v>
      </c>
      <c r="F17991" s="5">
        <v>25.802999999999997</v>
      </c>
    </row>
    <row r="17992" spans="5:6" x14ac:dyDescent="0.25">
      <c r="E17992" t="s">
        <v>8688</v>
      </c>
      <c r="F17992" s="5">
        <v>25.653000000000006</v>
      </c>
    </row>
    <row r="17993" spans="5:6" x14ac:dyDescent="0.25">
      <c r="E17993" t="s">
        <v>11807</v>
      </c>
      <c r="F17993" s="5">
        <v>25.634500000000003</v>
      </c>
    </row>
    <row r="17994" spans="5:6" x14ac:dyDescent="0.25">
      <c r="E17994" t="s">
        <v>15776</v>
      </c>
      <c r="F17994" s="5">
        <v>25.3963</v>
      </c>
    </row>
    <row r="17995" spans="5:6" x14ac:dyDescent="0.25">
      <c r="E17995" t="s">
        <v>15346</v>
      </c>
      <c r="F17995" s="5">
        <v>25.257200000000005</v>
      </c>
    </row>
    <row r="17996" spans="5:6" x14ac:dyDescent="0.25">
      <c r="E17996" t="s">
        <v>9939</v>
      </c>
      <c r="F17996" s="5">
        <v>25.242400000000011</v>
      </c>
    </row>
    <row r="17997" spans="5:6" x14ac:dyDescent="0.25">
      <c r="E17997" t="s">
        <v>14136</v>
      </c>
      <c r="F17997" s="5">
        <v>25.064400000000003</v>
      </c>
    </row>
    <row r="17998" spans="5:6" x14ac:dyDescent="0.25">
      <c r="E17998" t="s">
        <v>14144</v>
      </c>
      <c r="F17998" s="5">
        <v>25.0274</v>
      </c>
    </row>
    <row r="17999" spans="5:6" x14ac:dyDescent="0.25">
      <c r="E17999" t="s">
        <v>2225</v>
      </c>
      <c r="F17999" s="5">
        <v>25.0274</v>
      </c>
    </row>
    <row r="18000" spans="5:6" x14ac:dyDescent="0.25">
      <c r="E18000" t="s">
        <v>8613</v>
      </c>
      <c r="F18000" s="5">
        <v>25.002200000000002</v>
      </c>
    </row>
    <row r="18001" spans="5:6" x14ac:dyDescent="0.25">
      <c r="E18001" t="s">
        <v>18383</v>
      </c>
      <c r="F18001" s="5">
        <v>24.989600000000003</v>
      </c>
    </row>
    <row r="18002" spans="5:6" x14ac:dyDescent="0.25">
      <c r="E18002" t="s">
        <v>18567</v>
      </c>
      <c r="F18002" s="5">
        <v>24.989600000000003</v>
      </c>
    </row>
    <row r="18003" spans="5:6" x14ac:dyDescent="0.25">
      <c r="E18003" t="s">
        <v>17996</v>
      </c>
      <c r="F18003" s="5">
        <v>24.989600000000003</v>
      </c>
    </row>
    <row r="18004" spans="5:6" x14ac:dyDescent="0.25">
      <c r="E18004" t="s">
        <v>18370</v>
      </c>
      <c r="F18004" s="5">
        <v>24.989600000000003</v>
      </c>
    </row>
    <row r="18005" spans="5:6" x14ac:dyDescent="0.25">
      <c r="E18005" t="s">
        <v>17643</v>
      </c>
      <c r="F18005" s="5">
        <v>24.989600000000003</v>
      </c>
    </row>
    <row r="18006" spans="5:6" x14ac:dyDescent="0.25">
      <c r="E18006" t="s">
        <v>16881</v>
      </c>
      <c r="F18006" s="5">
        <v>24.989600000000003</v>
      </c>
    </row>
    <row r="18007" spans="5:6" x14ac:dyDescent="0.25">
      <c r="E18007" t="s">
        <v>16137</v>
      </c>
      <c r="F18007" s="5">
        <v>24.989600000000003</v>
      </c>
    </row>
    <row r="18008" spans="5:6" x14ac:dyDescent="0.25">
      <c r="E18008" t="s">
        <v>13733</v>
      </c>
      <c r="F18008" s="5">
        <v>24.989600000000003</v>
      </c>
    </row>
    <row r="18009" spans="5:6" x14ac:dyDescent="0.25">
      <c r="E18009" t="s">
        <v>13486</v>
      </c>
      <c r="F18009" s="5">
        <v>24.989600000000003</v>
      </c>
    </row>
    <row r="18010" spans="5:6" x14ac:dyDescent="0.25">
      <c r="E18010" t="s">
        <v>11565</v>
      </c>
      <c r="F18010" s="5">
        <v>24.989600000000003</v>
      </c>
    </row>
    <row r="18011" spans="5:6" x14ac:dyDescent="0.25">
      <c r="E18011" t="s">
        <v>11405</v>
      </c>
      <c r="F18011" s="5">
        <v>24.989600000000003</v>
      </c>
    </row>
    <row r="18012" spans="5:6" x14ac:dyDescent="0.25">
      <c r="E18012" t="s">
        <v>12656</v>
      </c>
      <c r="F18012" s="5">
        <v>24.989600000000003</v>
      </c>
    </row>
    <row r="18013" spans="5:6" x14ac:dyDescent="0.25">
      <c r="E18013" t="s">
        <v>10741</v>
      </c>
      <c r="F18013" s="5">
        <v>24.989600000000003</v>
      </c>
    </row>
    <row r="18014" spans="5:6" x14ac:dyDescent="0.25">
      <c r="E18014" t="s">
        <v>10560</v>
      </c>
      <c r="F18014" s="5">
        <v>24.989600000000003</v>
      </c>
    </row>
    <row r="18015" spans="5:6" x14ac:dyDescent="0.25">
      <c r="E18015" t="s">
        <v>11223</v>
      </c>
      <c r="F18015" s="5">
        <v>24.989600000000003</v>
      </c>
    </row>
    <row r="18016" spans="5:6" x14ac:dyDescent="0.25">
      <c r="E18016" t="s">
        <v>9663</v>
      </c>
      <c r="F18016" s="5">
        <v>24.989600000000003</v>
      </c>
    </row>
    <row r="18017" spans="5:6" x14ac:dyDescent="0.25">
      <c r="E18017" t="s">
        <v>9040</v>
      </c>
      <c r="F18017" s="5">
        <v>24.989600000000003</v>
      </c>
    </row>
    <row r="18018" spans="5:6" x14ac:dyDescent="0.25">
      <c r="E18018" t="s">
        <v>7898</v>
      </c>
      <c r="F18018" s="5">
        <v>24.989600000000003</v>
      </c>
    </row>
    <row r="18019" spans="5:6" x14ac:dyDescent="0.25">
      <c r="E18019" t="s">
        <v>7700</v>
      </c>
      <c r="F18019" s="5">
        <v>24.989600000000003</v>
      </c>
    </row>
    <row r="18020" spans="5:6" x14ac:dyDescent="0.25">
      <c r="E18020" t="s">
        <v>8227</v>
      </c>
      <c r="F18020" s="5">
        <v>24.989600000000003</v>
      </c>
    </row>
    <row r="18021" spans="5:6" x14ac:dyDescent="0.25">
      <c r="E18021" t="s">
        <v>6216</v>
      </c>
      <c r="F18021" s="5">
        <v>24.989600000000003</v>
      </c>
    </row>
    <row r="18022" spans="5:6" x14ac:dyDescent="0.25">
      <c r="E18022" t="s">
        <v>5988</v>
      </c>
      <c r="F18022" s="5">
        <v>24.989600000000003</v>
      </c>
    </row>
    <row r="18023" spans="5:6" x14ac:dyDescent="0.25">
      <c r="E18023" t="s">
        <v>4210</v>
      </c>
      <c r="F18023" s="5">
        <v>24.989600000000003</v>
      </c>
    </row>
    <row r="18024" spans="5:6" x14ac:dyDescent="0.25">
      <c r="E18024" t="s">
        <v>4866</v>
      </c>
      <c r="F18024" s="5">
        <v>24.989600000000003</v>
      </c>
    </row>
    <row r="18025" spans="5:6" x14ac:dyDescent="0.25">
      <c r="E18025" t="s">
        <v>3118</v>
      </c>
      <c r="F18025" s="5">
        <v>24.989600000000003</v>
      </c>
    </row>
    <row r="18026" spans="5:6" x14ac:dyDescent="0.25">
      <c r="E18026" t="s">
        <v>1334</v>
      </c>
      <c r="F18026" s="5">
        <v>24.989600000000003</v>
      </c>
    </row>
    <row r="18027" spans="5:6" x14ac:dyDescent="0.25">
      <c r="E18027" t="s">
        <v>18095</v>
      </c>
      <c r="F18027" s="5">
        <v>24.977000000000004</v>
      </c>
    </row>
    <row r="18028" spans="5:6" x14ac:dyDescent="0.25">
      <c r="E18028" t="s">
        <v>18128</v>
      </c>
      <c r="F18028" s="5">
        <v>24.977000000000004</v>
      </c>
    </row>
    <row r="18029" spans="5:6" x14ac:dyDescent="0.25">
      <c r="E18029" t="s">
        <v>6648</v>
      </c>
      <c r="F18029" s="5">
        <v>24.977000000000004</v>
      </c>
    </row>
    <row r="18030" spans="5:6" x14ac:dyDescent="0.25">
      <c r="E18030" t="s">
        <v>2276</v>
      </c>
      <c r="F18030" s="5">
        <v>24.977000000000004</v>
      </c>
    </row>
    <row r="18031" spans="5:6" x14ac:dyDescent="0.25">
      <c r="E18031" t="s">
        <v>12695</v>
      </c>
      <c r="F18031" s="5">
        <v>24.9453</v>
      </c>
    </row>
    <row r="18032" spans="5:6" x14ac:dyDescent="0.25">
      <c r="E18032" t="s">
        <v>4620</v>
      </c>
      <c r="F18032" s="5">
        <v>24.920699999999997</v>
      </c>
    </row>
    <row r="18033" spans="5:6" x14ac:dyDescent="0.25">
      <c r="E18033" t="s">
        <v>18963</v>
      </c>
      <c r="F18033" s="5">
        <v>24.912500000000005</v>
      </c>
    </row>
    <row r="18034" spans="5:6" x14ac:dyDescent="0.25">
      <c r="E18034" t="s">
        <v>8946</v>
      </c>
      <c r="F18034" s="5">
        <v>24.901</v>
      </c>
    </row>
    <row r="18035" spans="5:6" x14ac:dyDescent="0.25">
      <c r="E18035" t="s">
        <v>5303</v>
      </c>
      <c r="F18035" s="5">
        <v>24.835400000000007</v>
      </c>
    </row>
    <row r="18036" spans="5:6" x14ac:dyDescent="0.25">
      <c r="E18036" t="s">
        <v>1521</v>
      </c>
      <c r="F18036" s="5">
        <v>24.835400000000007</v>
      </c>
    </row>
    <row r="18037" spans="5:6" x14ac:dyDescent="0.25">
      <c r="E18037" t="s">
        <v>10185</v>
      </c>
      <c r="F18037" s="5">
        <v>24.812399999999997</v>
      </c>
    </row>
    <row r="18038" spans="5:6" x14ac:dyDescent="0.25">
      <c r="E18038" t="s">
        <v>10959</v>
      </c>
      <c r="F18038" s="5">
        <v>24.812399999999997</v>
      </c>
    </row>
    <row r="18039" spans="5:6" x14ac:dyDescent="0.25">
      <c r="E18039" t="s">
        <v>8662</v>
      </c>
      <c r="F18039" s="5">
        <v>24.812399999999997</v>
      </c>
    </row>
    <row r="18040" spans="5:6" x14ac:dyDescent="0.25">
      <c r="E18040" t="s">
        <v>952</v>
      </c>
      <c r="F18040" s="5">
        <v>24.812399999999997</v>
      </c>
    </row>
    <row r="18041" spans="5:6" x14ac:dyDescent="0.25">
      <c r="E18041" t="s">
        <v>17126</v>
      </c>
      <c r="F18041" s="5">
        <v>24.219500000000004</v>
      </c>
    </row>
    <row r="18042" spans="5:6" x14ac:dyDescent="0.25">
      <c r="E18042" t="s">
        <v>6272</v>
      </c>
      <c r="F18042" s="5">
        <v>23.962800000000001</v>
      </c>
    </row>
    <row r="18043" spans="5:6" x14ac:dyDescent="0.25">
      <c r="E18043" t="s">
        <v>4296</v>
      </c>
      <c r="F18043" s="5">
        <v>23.962800000000001</v>
      </c>
    </row>
    <row r="18044" spans="5:6" x14ac:dyDescent="0.25">
      <c r="E18044" t="s">
        <v>13537</v>
      </c>
      <c r="F18044" s="5">
        <v>23.791200000000003</v>
      </c>
    </row>
    <row r="18045" spans="5:6" x14ac:dyDescent="0.25">
      <c r="E18045" t="s">
        <v>11826</v>
      </c>
      <c r="F18045" s="5">
        <v>23.706099999999999</v>
      </c>
    </row>
    <row r="18046" spans="5:6" x14ac:dyDescent="0.25">
      <c r="E18046" t="s">
        <v>9200</v>
      </c>
      <c r="F18046" s="5">
        <v>23.487200000000001</v>
      </c>
    </row>
    <row r="18047" spans="5:6" x14ac:dyDescent="0.25">
      <c r="E18047" t="s">
        <v>18265</v>
      </c>
      <c r="F18047" s="5">
        <v>23.299399999999999</v>
      </c>
    </row>
    <row r="18048" spans="5:6" x14ac:dyDescent="0.25">
      <c r="E18048" t="s">
        <v>16168</v>
      </c>
      <c r="F18048" s="5">
        <v>23.299399999999999</v>
      </c>
    </row>
    <row r="18049" spans="5:6" x14ac:dyDescent="0.25">
      <c r="E18049" t="s">
        <v>6697</v>
      </c>
      <c r="F18049" s="5">
        <v>23.299399999999999</v>
      </c>
    </row>
    <row r="18050" spans="5:6" x14ac:dyDescent="0.25">
      <c r="E18050" t="s">
        <v>15535</v>
      </c>
      <c r="F18050" s="5">
        <v>23.2179</v>
      </c>
    </row>
    <row r="18051" spans="5:6" x14ac:dyDescent="0.25">
      <c r="E18051" t="s">
        <v>15845</v>
      </c>
      <c r="F18051" s="5">
        <v>22.995400000000004</v>
      </c>
    </row>
    <row r="18052" spans="5:6" x14ac:dyDescent="0.25">
      <c r="E18052" t="s">
        <v>17448</v>
      </c>
      <c r="F18052" s="5">
        <v>22.877600000000001</v>
      </c>
    </row>
    <row r="18053" spans="5:6" x14ac:dyDescent="0.25">
      <c r="E18053" t="s">
        <v>3150</v>
      </c>
      <c r="F18053" s="5">
        <v>22.877600000000001</v>
      </c>
    </row>
    <row r="18054" spans="5:6" x14ac:dyDescent="0.25">
      <c r="E18054" t="s">
        <v>8761</v>
      </c>
      <c r="F18054" s="5">
        <v>22.811199999999999</v>
      </c>
    </row>
    <row r="18055" spans="5:6" x14ac:dyDescent="0.25">
      <c r="E18055" t="s">
        <v>7335</v>
      </c>
      <c r="F18055" s="5">
        <v>22.792299999999997</v>
      </c>
    </row>
    <row r="18056" spans="5:6" x14ac:dyDescent="0.25">
      <c r="E18056" t="s">
        <v>15603</v>
      </c>
      <c r="F18056" s="5">
        <v>22.786000000000001</v>
      </c>
    </row>
    <row r="18057" spans="5:6" x14ac:dyDescent="0.25">
      <c r="E18057" t="s">
        <v>11165</v>
      </c>
      <c r="F18057" s="5">
        <v>22.744700000000009</v>
      </c>
    </row>
    <row r="18058" spans="5:6" x14ac:dyDescent="0.25">
      <c r="E18058" t="s">
        <v>10129</v>
      </c>
      <c r="F18058" s="5">
        <v>22.744700000000009</v>
      </c>
    </row>
    <row r="18059" spans="5:6" x14ac:dyDescent="0.25">
      <c r="E18059" t="s">
        <v>13795</v>
      </c>
      <c r="F18059" s="5">
        <v>22.479300000000002</v>
      </c>
    </row>
    <row r="18060" spans="5:6" x14ac:dyDescent="0.25">
      <c r="E18060" t="s">
        <v>13449</v>
      </c>
      <c r="F18060" s="5">
        <v>22.479300000000002</v>
      </c>
    </row>
    <row r="18061" spans="5:6" x14ac:dyDescent="0.25">
      <c r="E18061" t="s">
        <v>11751</v>
      </c>
      <c r="F18061" s="5">
        <v>22.479300000000002</v>
      </c>
    </row>
    <row r="18062" spans="5:6" x14ac:dyDescent="0.25">
      <c r="E18062" t="s">
        <v>13752</v>
      </c>
      <c r="F18062" s="5">
        <v>22.272599999999997</v>
      </c>
    </row>
    <row r="18063" spans="5:6" x14ac:dyDescent="0.25">
      <c r="E18063" t="s">
        <v>4645</v>
      </c>
      <c r="F18063" s="5">
        <v>22.272599999999997</v>
      </c>
    </row>
    <row r="18064" spans="5:6" x14ac:dyDescent="0.25">
      <c r="E18064" t="s">
        <v>15209</v>
      </c>
      <c r="F18064" s="5">
        <v>22.197399999999998</v>
      </c>
    </row>
    <row r="18065" spans="5:6" x14ac:dyDescent="0.25">
      <c r="E18065" t="s">
        <v>14767</v>
      </c>
      <c r="F18065" s="5">
        <v>21.91</v>
      </c>
    </row>
    <row r="18066" spans="5:6" x14ac:dyDescent="0.25">
      <c r="E18066" t="s">
        <v>4450</v>
      </c>
      <c r="F18066" s="5">
        <v>21.91</v>
      </c>
    </row>
    <row r="18067" spans="5:6" x14ac:dyDescent="0.25">
      <c r="E18067" t="s">
        <v>12240</v>
      </c>
      <c r="F18067" s="5">
        <v>21.903700000000001</v>
      </c>
    </row>
    <row r="18068" spans="5:6" x14ac:dyDescent="0.25">
      <c r="E18068" t="s">
        <v>6180</v>
      </c>
      <c r="F18068" s="5">
        <v>21.903700000000001</v>
      </c>
    </row>
    <row r="18069" spans="5:6" x14ac:dyDescent="0.25">
      <c r="E18069" t="s">
        <v>13094</v>
      </c>
      <c r="F18069" s="5">
        <v>21.878500000000003</v>
      </c>
    </row>
    <row r="18070" spans="5:6" x14ac:dyDescent="0.25">
      <c r="E18070" t="s">
        <v>2793</v>
      </c>
      <c r="F18070" s="5">
        <v>21.878500000000003</v>
      </c>
    </row>
    <row r="18071" spans="5:6" x14ac:dyDescent="0.25">
      <c r="E18071" t="s">
        <v>17909</v>
      </c>
      <c r="F18071" s="5">
        <v>21.8659</v>
      </c>
    </row>
    <row r="18072" spans="5:6" x14ac:dyDescent="0.25">
      <c r="E18072" t="s">
        <v>18303</v>
      </c>
      <c r="F18072" s="5">
        <v>21.8659</v>
      </c>
    </row>
    <row r="18073" spans="5:6" x14ac:dyDescent="0.25">
      <c r="E18073" t="s">
        <v>18442</v>
      </c>
      <c r="F18073" s="5">
        <v>21.8659</v>
      </c>
    </row>
    <row r="18074" spans="5:6" x14ac:dyDescent="0.25">
      <c r="E18074" t="s">
        <v>17987</v>
      </c>
      <c r="F18074" s="5">
        <v>21.8659</v>
      </c>
    </row>
    <row r="18075" spans="5:6" x14ac:dyDescent="0.25">
      <c r="E18075" t="s">
        <v>18056</v>
      </c>
      <c r="F18075" s="5">
        <v>21.8659</v>
      </c>
    </row>
    <row r="18076" spans="5:6" x14ac:dyDescent="0.25">
      <c r="E18076" t="s">
        <v>17383</v>
      </c>
      <c r="F18076" s="5">
        <v>21.8659</v>
      </c>
    </row>
    <row r="18077" spans="5:6" x14ac:dyDescent="0.25">
      <c r="E18077" t="s">
        <v>16901</v>
      </c>
      <c r="F18077" s="5">
        <v>21.8659</v>
      </c>
    </row>
    <row r="18078" spans="5:6" x14ac:dyDescent="0.25">
      <c r="E18078" t="s">
        <v>14633</v>
      </c>
      <c r="F18078" s="5">
        <v>21.8659</v>
      </c>
    </row>
    <row r="18079" spans="5:6" x14ac:dyDescent="0.25">
      <c r="E18079" t="s">
        <v>12940</v>
      </c>
      <c r="F18079" s="5">
        <v>21.8659</v>
      </c>
    </row>
    <row r="18080" spans="5:6" x14ac:dyDescent="0.25">
      <c r="E18080" t="s">
        <v>14110</v>
      </c>
      <c r="F18080" s="5">
        <v>21.8659</v>
      </c>
    </row>
    <row r="18081" spans="5:6" x14ac:dyDescent="0.25">
      <c r="E18081" t="s">
        <v>13901</v>
      </c>
      <c r="F18081" s="5">
        <v>21.8659</v>
      </c>
    </row>
    <row r="18082" spans="5:6" x14ac:dyDescent="0.25">
      <c r="E18082" t="s">
        <v>14040</v>
      </c>
      <c r="F18082" s="5">
        <v>21.8659</v>
      </c>
    </row>
    <row r="18083" spans="5:6" x14ac:dyDescent="0.25">
      <c r="E18083" t="s">
        <v>12577</v>
      </c>
      <c r="F18083" s="5">
        <v>21.8659</v>
      </c>
    </row>
    <row r="18084" spans="5:6" x14ac:dyDescent="0.25">
      <c r="E18084" t="s">
        <v>11426</v>
      </c>
      <c r="F18084" s="5">
        <v>21.8659</v>
      </c>
    </row>
    <row r="18085" spans="5:6" x14ac:dyDescent="0.25">
      <c r="E18085" t="s">
        <v>12537</v>
      </c>
      <c r="F18085" s="5">
        <v>21.8659</v>
      </c>
    </row>
    <row r="18086" spans="5:6" x14ac:dyDescent="0.25">
      <c r="E18086" t="s">
        <v>10853</v>
      </c>
      <c r="F18086" s="5">
        <v>21.8659</v>
      </c>
    </row>
    <row r="18087" spans="5:6" x14ac:dyDescent="0.25">
      <c r="E18087" t="s">
        <v>10550</v>
      </c>
      <c r="F18087" s="5">
        <v>21.8659</v>
      </c>
    </row>
    <row r="18088" spans="5:6" x14ac:dyDescent="0.25">
      <c r="E18088" t="s">
        <v>10073</v>
      </c>
      <c r="F18088" s="5">
        <v>21.8659</v>
      </c>
    </row>
    <row r="18089" spans="5:6" x14ac:dyDescent="0.25">
      <c r="E18089" t="s">
        <v>10118</v>
      </c>
      <c r="F18089" s="5">
        <v>21.8659</v>
      </c>
    </row>
    <row r="18090" spans="5:6" x14ac:dyDescent="0.25">
      <c r="E18090" t="s">
        <v>8713</v>
      </c>
      <c r="F18090" s="5">
        <v>21.8659</v>
      </c>
    </row>
    <row r="18091" spans="5:6" x14ac:dyDescent="0.25">
      <c r="E18091" t="s">
        <v>7653</v>
      </c>
      <c r="F18091" s="5">
        <v>21.8659</v>
      </c>
    </row>
    <row r="18092" spans="5:6" x14ac:dyDescent="0.25">
      <c r="E18092" t="s">
        <v>7403</v>
      </c>
      <c r="F18092" s="5">
        <v>21.8659</v>
      </c>
    </row>
    <row r="18093" spans="5:6" x14ac:dyDescent="0.25">
      <c r="E18093" t="s">
        <v>3874</v>
      </c>
      <c r="F18093" s="5">
        <v>21.8659</v>
      </c>
    </row>
    <row r="18094" spans="5:6" x14ac:dyDescent="0.25">
      <c r="E18094" t="s">
        <v>4640</v>
      </c>
      <c r="F18094" s="5">
        <v>21.8659</v>
      </c>
    </row>
    <row r="18095" spans="5:6" x14ac:dyDescent="0.25">
      <c r="E18095" t="s">
        <v>3804</v>
      </c>
      <c r="F18095" s="5">
        <v>21.8659</v>
      </c>
    </row>
    <row r="18096" spans="5:6" x14ac:dyDescent="0.25">
      <c r="E18096" t="s">
        <v>4220</v>
      </c>
      <c r="F18096" s="5">
        <v>21.8659</v>
      </c>
    </row>
    <row r="18097" spans="5:6" x14ac:dyDescent="0.25">
      <c r="E18097" t="s">
        <v>3041</v>
      </c>
      <c r="F18097" s="5">
        <v>21.8659</v>
      </c>
    </row>
    <row r="18098" spans="5:6" x14ac:dyDescent="0.25">
      <c r="E18098" t="s">
        <v>3525</v>
      </c>
      <c r="F18098" s="5">
        <v>21.8659</v>
      </c>
    </row>
    <row r="18099" spans="5:6" x14ac:dyDescent="0.25">
      <c r="E18099" t="s">
        <v>794</v>
      </c>
      <c r="F18099" s="5">
        <v>21.8659</v>
      </c>
    </row>
    <row r="18100" spans="5:6" x14ac:dyDescent="0.25">
      <c r="E18100" t="s">
        <v>1283</v>
      </c>
      <c r="F18100" s="5">
        <v>21.8659</v>
      </c>
    </row>
    <row r="18101" spans="5:6" x14ac:dyDescent="0.25">
      <c r="E18101" t="s">
        <v>2036</v>
      </c>
      <c r="F18101" s="5">
        <v>21.8659</v>
      </c>
    </row>
    <row r="18102" spans="5:6" x14ac:dyDescent="0.25">
      <c r="E18102" t="s">
        <v>11743</v>
      </c>
      <c r="F18102" s="5">
        <v>21.7592</v>
      </c>
    </row>
    <row r="18103" spans="5:6" x14ac:dyDescent="0.25">
      <c r="E18103" t="s">
        <v>8775</v>
      </c>
      <c r="F18103" s="5">
        <v>21.7592</v>
      </c>
    </row>
    <row r="18104" spans="5:6" x14ac:dyDescent="0.25">
      <c r="E18104" t="s">
        <v>7660</v>
      </c>
      <c r="F18104" s="5">
        <v>21.609200000000001</v>
      </c>
    </row>
    <row r="18105" spans="5:6" x14ac:dyDescent="0.25">
      <c r="E18105" t="s">
        <v>3860</v>
      </c>
      <c r="F18105" s="5">
        <v>21.609200000000001</v>
      </c>
    </row>
    <row r="18106" spans="5:6" x14ac:dyDescent="0.25">
      <c r="E18106" t="s">
        <v>13668</v>
      </c>
      <c r="F18106" s="5">
        <v>21.502500000000001</v>
      </c>
    </row>
    <row r="18107" spans="5:6" x14ac:dyDescent="0.25">
      <c r="E18107" t="s">
        <v>4178</v>
      </c>
      <c r="F18107" s="5">
        <v>21.177500000000002</v>
      </c>
    </row>
    <row r="18108" spans="5:6" x14ac:dyDescent="0.25">
      <c r="E18108" t="s">
        <v>1489</v>
      </c>
      <c r="F18108" s="5">
        <v>20.839100000000002</v>
      </c>
    </row>
    <row r="18109" spans="5:6" x14ac:dyDescent="0.25">
      <c r="E18109" t="s">
        <v>18961</v>
      </c>
      <c r="F18109" s="5">
        <v>20.809899999999999</v>
      </c>
    </row>
    <row r="18110" spans="5:6" x14ac:dyDescent="0.25">
      <c r="E18110" t="s">
        <v>12796</v>
      </c>
      <c r="F18110" s="5">
        <v>20.7639</v>
      </c>
    </row>
    <row r="18111" spans="5:6" x14ac:dyDescent="0.25">
      <c r="E18111" t="s">
        <v>14355</v>
      </c>
      <c r="F18111" s="5">
        <v>20.720200000000002</v>
      </c>
    </row>
    <row r="18112" spans="5:6" x14ac:dyDescent="0.25">
      <c r="E18112" t="s">
        <v>6053</v>
      </c>
      <c r="F18112" s="5">
        <v>20.620199999999997</v>
      </c>
    </row>
    <row r="18113" spans="5:6" x14ac:dyDescent="0.25">
      <c r="E18113" t="s">
        <v>10317</v>
      </c>
      <c r="F18113" s="5">
        <v>20.407600000000002</v>
      </c>
    </row>
    <row r="18114" spans="5:6" x14ac:dyDescent="0.25">
      <c r="E18114" t="s">
        <v>5776</v>
      </c>
      <c r="F18114" s="5">
        <v>20.407600000000002</v>
      </c>
    </row>
    <row r="18115" spans="5:6" x14ac:dyDescent="0.25">
      <c r="E18115" t="s">
        <v>4622</v>
      </c>
      <c r="F18115" s="5">
        <v>20.407600000000002</v>
      </c>
    </row>
    <row r="18116" spans="5:6" x14ac:dyDescent="0.25">
      <c r="E18116" t="s">
        <v>3837</v>
      </c>
      <c r="F18116" s="5">
        <v>20.407600000000002</v>
      </c>
    </row>
    <row r="18117" spans="5:6" x14ac:dyDescent="0.25">
      <c r="E18117" t="s">
        <v>3880</v>
      </c>
      <c r="F18117" s="5">
        <v>20.407600000000002</v>
      </c>
    </row>
    <row r="18118" spans="5:6" x14ac:dyDescent="0.25">
      <c r="E18118" t="s">
        <v>5690</v>
      </c>
      <c r="F18118" s="5">
        <v>20.325699999999998</v>
      </c>
    </row>
    <row r="18119" spans="5:6" x14ac:dyDescent="0.25">
      <c r="E18119" t="s">
        <v>18356</v>
      </c>
      <c r="F18119" s="5">
        <v>19.9816</v>
      </c>
    </row>
    <row r="18120" spans="5:6" x14ac:dyDescent="0.25">
      <c r="E18120" t="s">
        <v>16729</v>
      </c>
      <c r="F18120" s="5">
        <v>19.9816</v>
      </c>
    </row>
    <row r="18121" spans="5:6" x14ac:dyDescent="0.25">
      <c r="E18121" t="s">
        <v>2493</v>
      </c>
      <c r="F18121" s="5">
        <v>19.9816</v>
      </c>
    </row>
    <row r="18122" spans="5:6" x14ac:dyDescent="0.25">
      <c r="E18122" t="s">
        <v>15409</v>
      </c>
      <c r="F18122" s="5">
        <v>19.919000000000004</v>
      </c>
    </row>
    <row r="18123" spans="5:6" x14ac:dyDescent="0.25">
      <c r="E18123" t="s">
        <v>6792</v>
      </c>
      <c r="F18123" s="5">
        <v>19.8993</v>
      </c>
    </row>
    <row r="18124" spans="5:6" x14ac:dyDescent="0.25">
      <c r="E18124" t="s">
        <v>15163</v>
      </c>
      <c r="F18124" s="5">
        <v>19.4056</v>
      </c>
    </row>
    <row r="18125" spans="5:6" x14ac:dyDescent="0.25">
      <c r="E18125" t="s">
        <v>15703</v>
      </c>
      <c r="F18125" s="5">
        <v>19.4056</v>
      </c>
    </row>
    <row r="18126" spans="5:6" x14ac:dyDescent="0.25">
      <c r="E18126" t="s">
        <v>2594</v>
      </c>
      <c r="F18126" s="5">
        <v>19.286700000000003</v>
      </c>
    </row>
    <row r="18127" spans="5:6" x14ac:dyDescent="0.25">
      <c r="E18127" t="s">
        <v>7033</v>
      </c>
      <c r="F18127" s="5">
        <v>19.186699999999998</v>
      </c>
    </row>
    <row r="18128" spans="5:6" x14ac:dyDescent="0.25">
      <c r="E18128" t="s">
        <v>8437</v>
      </c>
      <c r="F18128" s="5">
        <v>19.148899999999998</v>
      </c>
    </row>
    <row r="18129" spans="5:6" x14ac:dyDescent="0.25">
      <c r="E18129" t="s">
        <v>15778</v>
      </c>
      <c r="F18129" s="5">
        <v>18.773699999999998</v>
      </c>
    </row>
    <row r="18130" spans="5:6" x14ac:dyDescent="0.25">
      <c r="E18130" t="s">
        <v>9476</v>
      </c>
      <c r="F18130" s="5">
        <v>18.773699999999998</v>
      </c>
    </row>
    <row r="18131" spans="5:6" x14ac:dyDescent="0.25">
      <c r="E18131" t="s">
        <v>1914</v>
      </c>
      <c r="F18131" s="5">
        <v>18.773699999999998</v>
      </c>
    </row>
    <row r="18132" spans="5:6" x14ac:dyDescent="0.25">
      <c r="E18132" t="s">
        <v>10002</v>
      </c>
      <c r="F18132" s="5">
        <v>18.761099999999999</v>
      </c>
    </row>
    <row r="18133" spans="5:6" x14ac:dyDescent="0.25">
      <c r="E18133" t="s">
        <v>1487</v>
      </c>
      <c r="F18133" s="5">
        <v>18.761099999999999</v>
      </c>
    </row>
    <row r="18134" spans="5:6" x14ac:dyDescent="0.25">
      <c r="E18134" t="s">
        <v>17103</v>
      </c>
      <c r="F18134" s="5">
        <v>18.7485</v>
      </c>
    </row>
    <row r="18135" spans="5:6" x14ac:dyDescent="0.25">
      <c r="E18135" t="s">
        <v>18393</v>
      </c>
      <c r="F18135" s="5">
        <v>18.7422</v>
      </c>
    </row>
    <row r="18136" spans="5:6" x14ac:dyDescent="0.25">
      <c r="E18136" t="s">
        <v>17579</v>
      </c>
      <c r="F18136" s="5">
        <v>18.7422</v>
      </c>
    </row>
    <row r="18137" spans="5:6" x14ac:dyDescent="0.25">
      <c r="E18137" t="s">
        <v>17485</v>
      </c>
      <c r="F18137" s="5">
        <v>18.7422</v>
      </c>
    </row>
    <row r="18138" spans="5:6" x14ac:dyDescent="0.25">
      <c r="E18138" t="s">
        <v>18691</v>
      </c>
      <c r="F18138" s="5">
        <v>18.7422</v>
      </c>
    </row>
    <row r="18139" spans="5:6" x14ac:dyDescent="0.25">
      <c r="E18139" t="s">
        <v>17307</v>
      </c>
      <c r="F18139" s="5">
        <v>18.7422</v>
      </c>
    </row>
    <row r="18140" spans="5:6" x14ac:dyDescent="0.25">
      <c r="E18140" t="s">
        <v>17175</v>
      </c>
      <c r="F18140" s="5">
        <v>18.7422</v>
      </c>
    </row>
    <row r="18141" spans="5:6" x14ac:dyDescent="0.25">
      <c r="E18141" t="s">
        <v>17062</v>
      </c>
      <c r="F18141" s="5">
        <v>18.7422</v>
      </c>
    </row>
    <row r="18142" spans="5:6" x14ac:dyDescent="0.25">
      <c r="E18142" t="s">
        <v>14690</v>
      </c>
      <c r="F18142" s="5">
        <v>18.7422</v>
      </c>
    </row>
    <row r="18143" spans="5:6" x14ac:dyDescent="0.25">
      <c r="E18143" t="s">
        <v>14565</v>
      </c>
      <c r="F18143" s="5">
        <v>18.7422</v>
      </c>
    </row>
    <row r="18144" spans="5:6" x14ac:dyDescent="0.25">
      <c r="E18144" t="s">
        <v>13424</v>
      </c>
      <c r="F18144" s="5">
        <v>18.7422</v>
      </c>
    </row>
    <row r="18145" spans="5:6" x14ac:dyDescent="0.25">
      <c r="E18145" t="s">
        <v>13028</v>
      </c>
      <c r="F18145" s="5">
        <v>18.7422</v>
      </c>
    </row>
    <row r="18146" spans="5:6" x14ac:dyDescent="0.25">
      <c r="E18146" t="s">
        <v>14179</v>
      </c>
      <c r="F18146" s="5">
        <v>18.7422</v>
      </c>
    </row>
    <row r="18147" spans="5:6" x14ac:dyDescent="0.25">
      <c r="E18147" t="s">
        <v>12923</v>
      </c>
      <c r="F18147" s="5">
        <v>18.7422</v>
      </c>
    </row>
    <row r="18148" spans="5:6" x14ac:dyDescent="0.25">
      <c r="E18148" t="s">
        <v>14305</v>
      </c>
      <c r="F18148" s="5">
        <v>18.7422</v>
      </c>
    </row>
    <row r="18149" spans="5:6" x14ac:dyDescent="0.25">
      <c r="E18149" t="s">
        <v>12288</v>
      </c>
      <c r="F18149" s="5">
        <v>18.7422</v>
      </c>
    </row>
    <row r="18150" spans="5:6" x14ac:dyDescent="0.25">
      <c r="E18150" t="s">
        <v>12239</v>
      </c>
      <c r="F18150" s="5">
        <v>18.7422</v>
      </c>
    </row>
    <row r="18151" spans="5:6" x14ac:dyDescent="0.25">
      <c r="E18151" t="s">
        <v>12194</v>
      </c>
      <c r="F18151" s="5">
        <v>18.7422</v>
      </c>
    </row>
    <row r="18152" spans="5:6" x14ac:dyDescent="0.25">
      <c r="E18152" t="s">
        <v>9399</v>
      </c>
      <c r="F18152" s="5">
        <v>18.7422</v>
      </c>
    </row>
    <row r="18153" spans="5:6" x14ac:dyDescent="0.25">
      <c r="E18153" t="s">
        <v>9377</v>
      </c>
      <c r="F18153" s="5">
        <v>18.7422</v>
      </c>
    </row>
    <row r="18154" spans="5:6" x14ac:dyDescent="0.25">
      <c r="E18154" t="s">
        <v>9165</v>
      </c>
      <c r="F18154" s="5">
        <v>18.7422</v>
      </c>
    </row>
    <row r="18155" spans="5:6" x14ac:dyDescent="0.25">
      <c r="E18155" t="s">
        <v>9519</v>
      </c>
      <c r="F18155" s="5">
        <v>18.7422</v>
      </c>
    </row>
    <row r="18156" spans="5:6" x14ac:dyDescent="0.25">
      <c r="E18156" t="s">
        <v>7686</v>
      </c>
      <c r="F18156" s="5">
        <v>18.7422</v>
      </c>
    </row>
    <row r="18157" spans="5:6" x14ac:dyDescent="0.25">
      <c r="E18157" t="s">
        <v>7352</v>
      </c>
      <c r="F18157" s="5">
        <v>18.7422</v>
      </c>
    </row>
    <row r="18158" spans="5:6" x14ac:dyDescent="0.25">
      <c r="E18158" t="s">
        <v>5245</v>
      </c>
      <c r="F18158" s="5">
        <v>18.7422</v>
      </c>
    </row>
    <row r="18159" spans="5:6" x14ac:dyDescent="0.25">
      <c r="E18159" t="s">
        <v>6545</v>
      </c>
      <c r="F18159" s="5">
        <v>18.7422</v>
      </c>
    </row>
    <row r="18160" spans="5:6" x14ac:dyDescent="0.25">
      <c r="E18160" t="s">
        <v>6461</v>
      </c>
      <c r="F18160" s="5">
        <v>18.7422</v>
      </c>
    </row>
    <row r="18161" spans="5:6" x14ac:dyDescent="0.25">
      <c r="E18161" t="s">
        <v>5738</v>
      </c>
      <c r="F18161" s="5">
        <v>18.7422</v>
      </c>
    </row>
    <row r="18162" spans="5:6" x14ac:dyDescent="0.25">
      <c r="E18162" t="s">
        <v>4985</v>
      </c>
      <c r="F18162" s="5">
        <v>18.7422</v>
      </c>
    </row>
    <row r="18163" spans="5:6" x14ac:dyDescent="0.25">
      <c r="E18163" t="s">
        <v>4577</v>
      </c>
      <c r="F18163" s="5">
        <v>18.7422</v>
      </c>
    </row>
    <row r="18164" spans="5:6" x14ac:dyDescent="0.25">
      <c r="E18164" t="s">
        <v>2833</v>
      </c>
      <c r="F18164" s="5">
        <v>18.7422</v>
      </c>
    </row>
    <row r="18165" spans="5:6" x14ac:dyDescent="0.25">
      <c r="E18165" t="s">
        <v>2462</v>
      </c>
      <c r="F18165" s="5">
        <v>18.7422</v>
      </c>
    </row>
    <row r="18166" spans="5:6" x14ac:dyDescent="0.25">
      <c r="E18166" t="s">
        <v>1905</v>
      </c>
      <c r="F18166" s="5">
        <v>18.7422</v>
      </c>
    </row>
    <row r="18167" spans="5:6" x14ac:dyDescent="0.25">
      <c r="E18167" t="s">
        <v>676</v>
      </c>
      <c r="F18167" s="5">
        <v>18.6355</v>
      </c>
    </row>
    <row r="18168" spans="5:6" x14ac:dyDescent="0.25">
      <c r="E18168" t="s">
        <v>8857</v>
      </c>
      <c r="F18168" s="5">
        <v>18.609299999999998</v>
      </c>
    </row>
    <row r="18169" spans="5:6" x14ac:dyDescent="0.25">
      <c r="E18169" t="s">
        <v>4632</v>
      </c>
      <c r="F18169" s="5">
        <v>18.609299999999998</v>
      </c>
    </row>
    <row r="18170" spans="5:6" x14ac:dyDescent="0.25">
      <c r="E18170" t="s">
        <v>11787</v>
      </c>
      <c r="F18170" s="5">
        <v>18.485500000000002</v>
      </c>
    </row>
    <row r="18171" spans="5:6" x14ac:dyDescent="0.25">
      <c r="E18171" t="s">
        <v>16736</v>
      </c>
      <c r="F18171" s="5">
        <v>18.266200000000001</v>
      </c>
    </row>
    <row r="18172" spans="5:6" x14ac:dyDescent="0.25">
      <c r="E18172" t="s">
        <v>6056</v>
      </c>
      <c r="F18172" s="5">
        <v>18.266200000000001</v>
      </c>
    </row>
    <row r="18173" spans="5:6" x14ac:dyDescent="0.25">
      <c r="E18173" t="s">
        <v>16608</v>
      </c>
      <c r="F18173" s="5">
        <v>18.1477</v>
      </c>
    </row>
    <row r="18174" spans="5:6" x14ac:dyDescent="0.25">
      <c r="E18174" t="s">
        <v>14995</v>
      </c>
      <c r="F18174" s="5">
        <v>18.1477</v>
      </c>
    </row>
    <row r="18175" spans="5:6" x14ac:dyDescent="0.25">
      <c r="E18175" t="s">
        <v>7235</v>
      </c>
      <c r="F18175" s="5">
        <v>18.1477</v>
      </c>
    </row>
    <row r="18176" spans="5:6" x14ac:dyDescent="0.25">
      <c r="E18176" t="s">
        <v>2854</v>
      </c>
      <c r="F18176" s="5">
        <v>18.1477</v>
      </c>
    </row>
    <row r="18177" spans="5:6" x14ac:dyDescent="0.25">
      <c r="E18177" t="s">
        <v>12745</v>
      </c>
      <c r="F18177" s="5">
        <v>17.972099999999998</v>
      </c>
    </row>
    <row r="18178" spans="5:6" x14ac:dyDescent="0.25">
      <c r="E18178" t="s">
        <v>18594</v>
      </c>
      <c r="F18178" s="5">
        <v>17.715400000000002</v>
      </c>
    </row>
    <row r="18179" spans="5:6" x14ac:dyDescent="0.25">
      <c r="E18179" t="s">
        <v>7655</v>
      </c>
      <c r="F18179" s="5">
        <v>17.686200000000003</v>
      </c>
    </row>
    <row r="18180" spans="5:6" x14ac:dyDescent="0.25">
      <c r="E18180" t="s">
        <v>18226</v>
      </c>
      <c r="F18180" s="5">
        <v>17.483899999999998</v>
      </c>
    </row>
    <row r="18181" spans="5:6" x14ac:dyDescent="0.25">
      <c r="E18181" t="s">
        <v>12655</v>
      </c>
      <c r="F18181" s="5">
        <v>17.483899999999998</v>
      </c>
    </row>
    <row r="18182" spans="5:6" x14ac:dyDescent="0.25">
      <c r="E18182" t="s">
        <v>12687</v>
      </c>
      <c r="F18182" s="5">
        <v>17.483899999999998</v>
      </c>
    </row>
    <row r="18183" spans="5:6" x14ac:dyDescent="0.25">
      <c r="E18183" t="s">
        <v>5081</v>
      </c>
      <c r="F18183" s="5">
        <v>17.483899999999998</v>
      </c>
    </row>
    <row r="18184" spans="5:6" x14ac:dyDescent="0.25">
      <c r="E18184" t="s">
        <v>3831</v>
      </c>
      <c r="F18184" s="5">
        <v>17.483899999999998</v>
      </c>
    </row>
    <row r="18185" spans="5:6" x14ac:dyDescent="0.25">
      <c r="E18185" t="s">
        <v>2270</v>
      </c>
      <c r="F18185" s="5">
        <v>17.483899999999998</v>
      </c>
    </row>
    <row r="18186" spans="5:6" x14ac:dyDescent="0.25">
      <c r="E18186" t="s">
        <v>13338</v>
      </c>
      <c r="F18186" s="5">
        <v>17.458699999999997</v>
      </c>
    </row>
    <row r="18187" spans="5:6" x14ac:dyDescent="0.25">
      <c r="E18187" t="s">
        <v>16829</v>
      </c>
      <c r="F18187" s="5">
        <v>17.052000000000003</v>
      </c>
    </row>
    <row r="18188" spans="5:6" x14ac:dyDescent="0.25">
      <c r="E18188" t="s">
        <v>18892</v>
      </c>
      <c r="F18188" s="5">
        <v>16.795300000000001</v>
      </c>
    </row>
    <row r="18189" spans="5:6" x14ac:dyDescent="0.25">
      <c r="E18189" t="s">
        <v>5305</v>
      </c>
      <c r="F18189" s="5">
        <v>16.795300000000001</v>
      </c>
    </row>
    <row r="18190" spans="5:6" x14ac:dyDescent="0.25">
      <c r="E18190" t="s">
        <v>5600</v>
      </c>
      <c r="F18190" s="5">
        <v>16.795300000000001</v>
      </c>
    </row>
    <row r="18191" spans="5:6" x14ac:dyDescent="0.25">
      <c r="E18191" t="s">
        <v>16216</v>
      </c>
      <c r="F18191" s="5">
        <v>16.541600000000003</v>
      </c>
    </row>
    <row r="18192" spans="5:6" x14ac:dyDescent="0.25">
      <c r="E18192" t="s">
        <v>11986</v>
      </c>
      <c r="F18192" s="5">
        <v>16.541600000000003</v>
      </c>
    </row>
    <row r="18193" spans="5:6" x14ac:dyDescent="0.25">
      <c r="E18193" t="s">
        <v>9834</v>
      </c>
      <c r="F18193" s="5">
        <v>16.541600000000003</v>
      </c>
    </row>
    <row r="18194" spans="5:6" x14ac:dyDescent="0.25">
      <c r="E18194" t="s">
        <v>15921</v>
      </c>
      <c r="F18194" s="5">
        <v>16.4634</v>
      </c>
    </row>
    <row r="18195" spans="5:6" x14ac:dyDescent="0.25">
      <c r="E18195" t="s">
        <v>7136</v>
      </c>
      <c r="F18195" s="5">
        <v>16.025199999999998</v>
      </c>
    </row>
    <row r="18196" spans="5:6" x14ac:dyDescent="0.25">
      <c r="E18196" t="s">
        <v>1766</v>
      </c>
      <c r="F18196" s="5">
        <v>16.025199999999998</v>
      </c>
    </row>
    <row r="18197" spans="5:6" x14ac:dyDescent="0.25">
      <c r="E18197" t="s">
        <v>8128</v>
      </c>
      <c r="F18197" s="5">
        <v>15.768500000000001</v>
      </c>
    </row>
    <row r="18198" spans="5:6" x14ac:dyDescent="0.25">
      <c r="E18198" t="s">
        <v>17857</v>
      </c>
      <c r="F18198" s="5">
        <v>15.643699999999999</v>
      </c>
    </row>
    <row r="18199" spans="5:6" x14ac:dyDescent="0.25">
      <c r="E18199" t="s">
        <v>17086</v>
      </c>
      <c r="F18199" s="5">
        <v>15.643699999999999</v>
      </c>
    </row>
    <row r="18200" spans="5:6" x14ac:dyDescent="0.25">
      <c r="E18200" t="s">
        <v>14915</v>
      </c>
      <c r="F18200" s="5">
        <v>15.643699999999999</v>
      </c>
    </row>
    <row r="18201" spans="5:6" x14ac:dyDescent="0.25">
      <c r="E18201" t="s">
        <v>14807</v>
      </c>
      <c r="F18201" s="5">
        <v>15.643699999999999</v>
      </c>
    </row>
    <row r="18202" spans="5:6" x14ac:dyDescent="0.25">
      <c r="E18202" t="s">
        <v>9964</v>
      </c>
      <c r="F18202" s="5">
        <v>15.643699999999999</v>
      </c>
    </row>
    <row r="18203" spans="5:6" x14ac:dyDescent="0.25">
      <c r="E18203" t="s">
        <v>6646</v>
      </c>
      <c r="F18203" s="5">
        <v>15.643699999999999</v>
      </c>
    </row>
    <row r="18204" spans="5:6" x14ac:dyDescent="0.25">
      <c r="E18204" t="s">
        <v>5451</v>
      </c>
      <c r="F18204" s="5">
        <v>15.643699999999999</v>
      </c>
    </row>
    <row r="18205" spans="5:6" x14ac:dyDescent="0.25">
      <c r="E18205" t="s">
        <v>18995</v>
      </c>
      <c r="F18205" s="5">
        <v>15.618500000000003</v>
      </c>
    </row>
    <row r="18206" spans="5:6" x14ac:dyDescent="0.25">
      <c r="E18206" t="s">
        <v>16237</v>
      </c>
      <c r="F18206" s="5">
        <v>15.618500000000003</v>
      </c>
    </row>
    <row r="18207" spans="5:6" x14ac:dyDescent="0.25">
      <c r="E18207" t="s">
        <v>16331</v>
      </c>
      <c r="F18207" s="5">
        <v>15.618500000000003</v>
      </c>
    </row>
    <row r="18208" spans="5:6" x14ac:dyDescent="0.25">
      <c r="E18208" t="s">
        <v>15380</v>
      </c>
      <c r="F18208" s="5">
        <v>15.618500000000003</v>
      </c>
    </row>
    <row r="18209" spans="5:6" x14ac:dyDescent="0.25">
      <c r="E18209" t="s">
        <v>14650</v>
      </c>
      <c r="F18209" s="5">
        <v>15.618500000000003</v>
      </c>
    </row>
    <row r="18210" spans="5:6" x14ac:dyDescent="0.25">
      <c r="E18210" t="s">
        <v>15030</v>
      </c>
      <c r="F18210" s="5">
        <v>15.618500000000003</v>
      </c>
    </row>
    <row r="18211" spans="5:6" x14ac:dyDescent="0.25">
      <c r="E18211" t="s">
        <v>15694</v>
      </c>
      <c r="F18211" s="5">
        <v>15.618500000000003</v>
      </c>
    </row>
    <row r="18212" spans="5:6" x14ac:dyDescent="0.25">
      <c r="E18212" t="s">
        <v>11652</v>
      </c>
      <c r="F18212" s="5">
        <v>15.618500000000003</v>
      </c>
    </row>
    <row r="18213" spans="5:6" x14ac:dyDescent="0.25">
      <c r="E18213" t="s">
        <v>12331</v>
      </c>
      <c r="F18213" s="5">
        <v>15.618500000000003</v>
      </c>
    </row>
    <row r="18214" spans="5:6" x14ac:dyDescent="0.25">
      <c r="E18214" t="s">
        <v>11810</v>
      </c>
      <c r="F18214" s="5">
        <v>15.618500000000003</v>
      </c>
    </row>
    <row r="18215" spans="5:6" x14ac:dyDescent="0.25">
      <c r="E18215" t="s">
        <v>11916</v>
      </c>
      <c r="F18215" s="5">
        <v>15.618500000000003</v>
      </c>
    </row>
    <row r="18216" spans="5:6" x14ac:dyDescent="0.25">
      <c r="E18216" t="s">
        <v>9599</v>
      </c>
      <c r="F18216" s="5">
        <v>15.618500000000003</v>
      </c>
    </row>
    <row r="18217" spans="5:6" x14ac:dyDescent="0.25">
      <c r="E18217" t="s">
        <v>9286</v>
      </c>
      <c r="F18217" s="5">
        <v>15.618500000000003</v>
      </c>
    </row>
    <row r="18218" spans="5:6" x14ac:dyDescent="0.25">
      <c r="E18218" t="s">
        <v>7131</v>
      </c>
      <c r="F18218" s="5">
        <v>15.618500000000003</v>
      </c>
    </row>
    <row r="18219" spans="5:6" x14ac:dyDescent="0.25">
      <c r="E18219" t="s">
        <v>6348</v>
      </c>
      <c r="F18219" s="5">
        <v>15.618500000000003</v>
      </c>
    </row>
    <row r="18220" spans="5:6" x14ac:dyDescent="0.25">
      <c r="E18220" t="s">
        <v>5806</v>
      </c>
      <c r="F18220" s="5">
        <v>15.618500000000003</v>
      </c>
    </row>
    <row r="18221" spans="5:6" x14ac:dyDescent="0.25">
      <c r="E18221" t="s">
        <v>5975</v>
      </c>
      <c r="F18221" s="5">
        <v>15.618500000000003</v>
      </c>
    </row>
    <row r="18222" spans="5:6" x14ac:dyDescent="0.25">
      <c r="E18222" t="s">
        <v>5969</v>
      </c>
      <c r="F18222" s="5">
        <v>15.618500000000003</v>
      </c>
    </row>
    <row r="18223" spans="5:6" x14ac:dyDescent="0.25">
      <c r="E18223" t="s">
        <v>4887</v>
      </c>
      <c r="F18223" s="5">
        <v>15.618500000000003</v>
      </c>
    </row>
    <row r="18224" spans="5:6" x14ac:dyDescent="0.25">
      <c r="E18224" t="s">
        <v>3368</v>
      </c>
      <c r="F18224" s="5">
        <v>15.618500000000003</v>
      </c>
    </row>
    <row r="18225" spans="5:6" x14ac:dyDescent="0.25">
      <c r="E18225" t="s">
        <v>18853</v>
      </c>
      <c r="F18225" s="5">
        <v>15.529899999999998</v>
      </c>
    </row>
    <row r="18226" spans="5:6" x14ac:dyDescent="0.25">
      <c r="E18226" t="s">
        <v>12433</v>
      </c>
      <c r="F18226" s="5">
        <v>15.361800000000002</v>
      </c>
    </row>
    <row r="18227" spans="5:6" x14ac:dyDescent="0.25">
      <c r="E18227" t="s">
        <v>17311</v>
      </c>
      <c r="F18227" s="5">
        <v>15.355500000000003</v>
      </c>
    </row>
    <row r="18228" spans="5:6" x14ac:dyDescent="0.25">
      <c r="E18228" t="s">
        <v>5180</v>
      </c>
      <c r="F18228" s="5">
        <v>15.355500000000003</v>
      </c>
    </row>
    <row r="18229" spans="5:6" x14ac:dyDescent="0.25">
      <c r="E18229" t="s">
        <v>18112</v>
      </c>
      <c r="F18229" s="5">
        <v>15.1051</v>
      </c>
    </row>
    <row r="18230" spans="5:6" x14ac:dyDescent="0.25">
      <c r="E18230" t="s">
        <v>16851</v>
      </c>
      <c r="F18230" s="5">
        <v>14.986200000000002</v>
      </c>
    </row>
    <row r="18231" spans="5:6" x14ac:dyDescent="0.25">
      <c r="E18231" t="s">
        <v>16075</v>
      </c>
      <c r="F18231" s="5">
        <v>14.986200000000002</v>
      </c>
    </row>
    <row r="18232" spans="5:6" x14ac:dyDescent="0.25">
      <c r="E18232" t="s">
        <v>13583</v>
      </c>
      <c r="F18232" s="5">
        <v>14.986200000000002</v>
      </c>
    </row>
    <row r="18233" spans="5:6" x14ac:dyDescent="0.25">
      <c r="E18233" t="s">
        <v>10751</v>
      </c>
      <c r="F18233" s="5">
        <v>14.986200000000002</v>
      </c>
    </row>
    <row r="18234" spans="5:6" x14ac:dyDescent="0.25">
      <c r="E18234" t="s">
        <v>13721</v>
      </c>
      <c r="F18234" s="5">
        <v>14.930100000000001</v>
      </c>
    </row>
    <row r="18235" spans="5:6" x14ac:dyDescent="0.25">
      <c r="E18235" t="s">
        <v>18812</v>
      </c>
      <c r="F18235" s="5">
        <v>14.8484</v>
      </c>
    </row>
    <row r="18236" spans="5:6" x14ac:dyDescent="0.25">
      <c r="E18236" t="s">
        <v>17465</v>
      </c>
      <c r="F18236" s="5">
        <v>14.8484</v>
      </c>
    </row>
    <row r="18237" spans="5:6" x14ac:dyDescent="0.25">
      <c r="E18237" t="s">
        <v>14580</v>
      </c>
      <c r="F18237" s="5">
        <v>14.591699999999999</v>
      </c>
    </row>
    <row r="18238" spans="5:6" x14ac:dyDescent="0.25">
      <c r="E18238" t="s">
        <v>17034</v>
      </c>
      <c r="F18238" s="5">
        <v>14.4739</v>
      </c>
    </row>
    <row r="18239" spans="5:6" x14ac:dyDescent="0.25">
      <c r="E18239" t="s">
        <v>16235</v>
      </c>
      <c r="F18239" s="5">
        <v>14.4739</v>
      </c>
    </row>
    <row r="18240" spans="5:6" x14ac:dyDescent="0.25">
      <c r="E18240" t="s">
        <v>12899</v>
      </c>
      <c r="F18240" s="5">
        <v>13.928300000000002</v>
      </c>
    </row>
    <row r="18241" spans="5:6" x14ac:dyDescent="0.25">
      <c r="E18241" t="s">
        <v>13104</v>
      </c>
      <c r="F18241" s="5">
        <v>13.928300000000002</v>
      </c>
    </row>
    <row r="18242" spans="5:6" x14ac:dyDescent="0.25">
      <c r="E18242" t="s">
        <v>7519</v>
      </c>
      <c r="F18242" s="5">
        <v>13.928300000000002</v>
      </c>
    </row>
    <row r="18243" spans="5:6" x14ac:dyDescent="0.25">
      <c r="E18243" t="s">
        <v>15965</v>
      </c>
      <c r="F18243" s="5">
        <v>13.759500000000001</v>
      </c>
    </row>
    <row r="18244" spans="5:6" x14ac:dyDescent="0.25">
      <c r="E18244" t="s">
        <v>8166</v>
      </c>
      <c r="F18244" s="5">
        <v>13.759500000000001</v>
      </c>
    </row>
    <row r="18245" spans="5:6" x14ac:dyDescent="0.25">
      <c r="E18245" t="s">
        <v>8279</v>
      </c>
      <c r="F18245" s="5">
        <v>13.6716</v>
      </c>
    </row>
    <row r="18246" spans="5:6" x14ac:dyDescent="0.25">
      <c r="E18246" t="s">
        <v>8253</v>
      </c>
      <c r="F18246" s="5">
        <v>13.6716</v>
      </c>
    </row>
    <row r="18247" spans="5:6" x14ac:dyDescent="0.25">
      <c r="E18247" t="s">
        <v>16910</v>
      </c>
      <c r="F18247" s="5">
        <v>13.452699999999998</v>
      </c>
    </row>
    <row r="18248" spans="5:6" x14ac:dyDescent="0.25">
      <c r="E18248" t="s">
        <v>16031</v>
      </c>
      <c r="F18248" s="5">
        <v>13.452699999999998</v>
      </c>
    </row>
    <row r="18249" spans="5:6" x14ac:dyDescent="0.25">
      <c r="E18249" t="s">
        <v>6897</v>
      </c>
      <c r="F18249" s="5">
        <v>13.452699999999998</v>
      </c>
    </row>
    <row r="18250" spans="5:6" x14ac:dyDescent="0.25">
      <c r="E18250" t="s">
        <v>8155</v>
      </c>
      <c r="F18250" s="5">
        <v>13.452699999999998</v>
      </c>
    </row>
    <row r="18251" spans="5:6" x14ac:dyDescent="0.25">
      <c r="E18251" t="s">
        <v>8621</v>
      </c>
      <c r="F18251" s="5">
        <v>13.2271</v>
      </c>
    </row>
    <row r="18252" spans="5:6" x14ac:dyDescent="0.25">
      <c r="E18252" t="s">
        <v>6757</v>
      </c>
      <c r="F18252" s="5">
        <v>13.158200000000001</v>
      </c>
    </row>
    <row r="18253" spans="5:6" x14ac:dyDescent="0.25">
      <c r="E18253" t="s">
        <v>1969</v>
      </c>
      <c r="F18253" s="5">
        <v>13.158200000000001</v>
      </c>
    </row>
    <row r="18254" spans="5:6" x14ac:dyDescent="0.25">
      <c r="E18254" t="s">
        <v>1011</v>
      </c>
      <c r="F18254" s="5">
        <v>12.901499999999999</v>
      </c>
    </row>
    <row r="18255" spans="5:6" x14ac:dyDescent="0.25">
      <c r="E18255" t="s">
        <v>2106</v>
      </c>
      <c r="F18255" s="5">
        <v>12.507400000000001</v>
      </c>
    </row>
    <row r="18256" spans="5:6" x14ac:dyDescent="0.25">
      <c r="E18256" t="s">
        <v>17992</v>
      </c>
      <c r="F18256" s="5">
        <v>12.494800000000001</v>
      </c>
    </row>
    <row r="18257" spans="5:6" x14ac:dyDescent="0.25">
      <c r="E18257" t="s">
        <v>18025</v>
      </c>
      <c r="F18257" s="5">
        <v>12.494800000000001</v>
      </c>
    </row>
    <row r="18258" spans="5:6" x14ac:dyDescent="0.25">
      <c r="E18258" t="s">
        <v>11673</v>
      </c>
      <c r="F18258" s="5">
        <v>12.494800000000001</v>
      </c>
    </row>
    <row r="18259" spans="5:6" x14ac:dyDescent="0.25">
      <c r="E18259" t="s">
        <v>11750</v>
      </c>
      <c r="F18259" s="5">
        <v>12.494800000000001</v>
      </c>
    </row>
    <row r="18260" spans="5:6" x14ac:dyDescent="0.25">
      <c r="E18260" t="s">
        <v>11782</v>
      </c>
      <c r="F18260" s="5">
        <v>12.494800000000001</v>
      </c>
    </row>
    <row r="18261" spans="5:6" x14ac:dyDescent="0.25">
      <c r="E18261" t="s">
        <v>12771</v>
      </c>
      <c r="F18261" s="5">
        <v>12.494800000000001</v>
      </c>
    </row>
    <row r="18262" spans="5:6" x14ac:dyDescent="0.25">
      <c r="E18262" t="s">
        <v>10556</v>
      </c>
      <c r="F18262" s="5">
        <v>12.494800000000001</v>
      </c>
    </row>
    <row r="18263" spans="5:6" x14ac:dyDescent="0.25">
      <c r="E18263" t="s">
        <v>10577</v>
      </c>
      <c r="F18263" s="5">
        <v>12.494800000000001</v>
      </c>
    </row>
    <row r="18264" spans="5:6" x14ac:dyDescent="0.25">
      <c r="E18264" t="s">
        <v>10830</v>
      </c>
      <c r="F18264" s="5">
        <v>12.494800000000001</v>
      </c>
    </row>
    <row r="18265" spans="5:6" x14ac:dyDescent="0.25">
      <c r="E18265" t="s">
        <v>9244</v>
      </c>
      <c r="F18265" s="5">
        <v>12.494800000000001</v>
      </c>
    </row>
    <row r="18266" spans="5:6" x14ac:dyDescent="0.25">
      <c r="E18266" t="s">
        <v>9188</v>
      </c>
      <c r="F18266" s="5">
        <v>12.494800000000001</v>
      </c>
    </row>
    <row r="18267" spans="5:6" x14ac:dyDescent="0.25">
      <c r="E18267" t="s">
        <v>8451</v>
      </c>
      <c r="F18267" s="5">
        <v>12.494800000000001</v>
      </c>
    </row>
    <row r="18268" spans="5:6" x14ac:dyDescent="0.25">
      <c r="E18268" t="s">
        <v>8312</v>
      </c>
      <c r="F18268" s="5">
        <v>12.494800000000001</v>
      </c>
    </row>
    <row r="18269" spans="5:6" x14ac:dyDescent="0.25">
      <c r="E18269" t="s">
        <v>8259</v>
      </c>
      <c r="F18269" s="5">
        <v>12.494800000000001</v>
      </c>
    </row>
    <row r="18270" spans="5:6" x14ac:dyDescent="0.25">
      <c r="E18270" t="s">
        <v>7406</v>
      </c>
      <c r="F18270" s="5">
        <v>12.494800000000001</v>
      </c>
    </row>
    <row r="18271" spans="5:6" x14ac:dyDescent="0.25">
      <c r="E18271" t="s">
        <v>6935</v>
      </c>
      <c r="F18271" s="5">
        <v>12.494800000000001</v>
      </c>
    </row>
    <row r="18272" spans="5:6" x14ac:dyDescent="0.25">
      <c r="E18272" t="s">
        <v>8016</v>
      </c>
      <c r="F18272" s="5">
        <v>12.494800000000001</v>
      </c>
    </row>
    <row r="18273" spans="5:6" x14ac:dyDescent="0.25">
      <c r="E18273" t="s">
        <v>6383</v>
      </c>
      <c r="F18273" s="5">
        <v>12.494800000000001</v>
      </c>
    </row>
    <row r="18274" spans="5:6" x14ac:dyDescent="0.25">
      <c r="E18274" t="s">
        <v>6248</v>
      </c>
      <c r="F18274" s="5">
        <v>12.494800000000001</v>
      </c>
    </row>
    <row r="18275" spans="5:6" x14ac:dyDescent="0.25">
      <c r="E18275" t="s">
        <v>5257</v>
      </c>
      <c r="F18275" s="5">
        <v>12.494800000000001</v>
      </c>
    </row>
    <row r="18276" spans="5:6" x14ac:dyDescent="0.25">
      <c r="E18276" t="s">
        <v>5170</v>
      </c>
      <c r="F18276" s="5">
        <v>12.494800000000001</v>
      </c>
    </row>
    <row r="18277" spans="5:6" x14ac:dyDescent="0.25">
      <c r="E18277" t="s">
        <v>4521</v>
      </c>
      <c r="F18277" s="5">
        <v>12.494800000000001</v>
      </c>
    </row>
    <row r="18278" spans="5:6" x14ac:dyDescent="0.25">
      <c r="E18278" t="s">
        <v>2332</v>
      </c>
      <c r="F18278" s="5">
        <v>12.494800000000001</v>
      </c>
    </row>
    <row r="18279" spans="5:6" x14ac:dyDescent="0.25">
      <c r="E18279" t="s">
        <v>1371</v>
      </c>
      <c r="F18279" s="5">
        <v>12.494800000000001</v>
      </c>
    </row>
    <row r="18280" spans="5:6" x14ac:dyDescent="0.25">
      <c r="E18280" t="s">
        <v>1607</v>
      </c>
      <c r="F18280" s="5">
        <v>12.494800000000001</v>
      </c>
    </row>
    <row r="18281" spans="5:6" x14ac:dyDescent="0.25">
      <c r="E18281" t="s">
        <v>1477</v>
      </c>
      <c r="F18281" s="5">
        <v>12.494800000000001</v>
      </c>
    </row>
    <row r="18282" spans="5:6" x14ac:dyDescent="0.25">
      <c r="E18282" t="s">
        <v>13602</v>
      </c>
      <c r="F18282" s="5">
        <v>12.488500000000002</v>
      </c>
    </row>
    <row r="18283" spans="5:6" x14ac:dyDescent="0.25">
      <c r="E18283" t="s">
        <v>11636</v>
      </c>
      <c r="F18283" s="5">
        <v>12.488500000000002</v>
      </c>
    </row>
    <row r="18284" spans="5:6" x14ac:dyDescent="0.25">
      <c r="E18284" t="s">
        <v>6600</v>
      </c>
      <c r="F18284" s="5">
        <v>12.488500000000002</v>
      </c>
    </row>
    <row r="18285" spans="5:6" x14ac:dyDescent="0.25">
      <c r="E18285" t="s">
        <v>11983</v>
      </c>
      <c r="F18285" s="5">
        <v>12.417700000000004</v>
      </c>
    </row>
    <row r="18286" spans="5:6" x14ac:dyDescent="0.25">
      <c r="E18286" t="s">
        <v>6778</v>
      </c>
      <c r="F18286" s="5">
        <v>12.417700000000004</v>
      </c>
    </row>
    <row r="18287" spans="5:6" x14ac:dyDescent="0.25">
      <c r="E18287" t="s">
        <v>3253</v>
      </c>
      <c r="F18287" s="5">
        <v>12.417700000000004</v>
      </c>
    </row>
    <row r="18288" spans="5:6" x14ac:dyDescent="0.25">
      <c r="E18288" t="s">
        <v>14935</v>
      </c>
      <c r="F18288" s="5">
        <v>12.406199999999998</v>
      </c>
    </row>
    <row r="18289" spans="5:6" x14ac:dyDescent="0.25">
      <c r="E18289" t="s">
        <v>15130</v>
      </c>
      <c r="F18289" s="5">
        <v>12.406199999999998</v>
      </c>
    </row>
    <row r="18290" spans="5:6" x14ac:dyDescent="0.25">
      <c r="E18290" t="s">
        <v>13307</v>
      </c>
      <c r="F18290" s="5">
        <v>12.406199999999998</v>
      </c>
    </row>
    <row r="18291" spans="5:6" x14ac:dyDescent="0.25">
      <c r="E18291" t="s">
        <v>8712</v>
      </c>
      <c r="F18291" s="5">
        <v>12.406199999999998</v>
      </c>
    </row>
    <row r="18292" spans="5:6" x14ac:dyDescent="0.25">
      <c r="E18292" t="s">
        <v>9686</v>
      </c>
      <c r="F18292" s="5">
        <v>12.406199999999998</v>
      </c>
    </row>
    <row r="18293" spans="5:6" x14ac:dyDescent="0.25">
      <c r="E18293" t="s">
        <v>8920</v>
      </c>
      <c r="F18293" s="5">
        <v>12.238099999999999</v>
      </c>
    </row>
    <row r="18294" spans="5:6" x14ac:dyDescent="0.25">
      <c r="E18294" t="s">
        <v>15402</v>
      </c>
      <c r="F18294" s="5">
        <v>12.162899999999999</v>
      </c>
    </row>
    <row r="18295" spans="5:6" x14ac:dyDescent="0.25">
      <c r="E18295" t="s">
        <v>15875</v>
      </c>
      <c r="F18295" s="5">
        <v>11.981400000000001</v>
      </c>
    </row>
    <row r="18296" spans="5:6" x14ac:dyDescent="0.25">
      <c r="E18296" t="s">
        <v>2116</v>
      </c>
      <c r="F18296" s="5">
        <v>11.724699999999999</v>
      </c>
    </row>
    <row r="18297" spans="5:6" x14ac:dyDescent="0.25">
      <c r="E18297" t="s">
        <v>18389</v>
      </c>
      <c r="F18297" s="5">
        <v>11.497700000000002</v>
      </c>
    </row>
    <row r="18298" spans="5:6" x14ac:dyDescent="0.25">
      <c r="E18298" t="s">
        <v>1335</v>
      </c>
      <c r="F18298" s="5">
        <v>11.424300000000001</v>
      </c>
    </row>
    <row r="18299" spans="5:6" x14ac:dyDescent="0.25">
      <c r="E18299" t="s">
        <v>2376</v>
      </c>
      <c r="F18299" s="5">
        <v>11.394500000000001</v>
      </c>
    </row>
    <row r="18300" spans="5:6" x14ac:dyDescent="0.25">
      <c r="E18300" t="s">
        <v>16462</v>
      </c>
      <c r="F18300" s="5">
        <v>10.804600000000001</v>
      </c>
    </row>
    <row r="18301" spans="5:6" x14ac:dyDescent="0.25">
      <c r="E18301" t="s">
        <v>10973</v>
      </c>
      <c r="F18301" s="5">
        <v>10.2912</v>
      </c>
    </row>
    <row r="18302" spans="5:6" x14ac:dyDescent="0.25">
      <c r="E18302" t="s">
        <v>2874</v>
      </c>
      <c r="F18302" s="5">
        <v>10.034500000000001</v>
      </c>
    </row>
    <row r="18303" spans="5:6" x14ac:dyDescent="0.25">
      <c r="E18303" t="s">
        <v>17658</v>
      </c>
      <c r="F18303" s="5">
        <v>9.9908000000000001</v>
      </c>
    </row>
    <row r="18304" spans="5:6" x14ac:dyDescent="0.25">
      <c r="E18304" t="s">
        <v>16252</v>
      </c>
      <c r="F18304" s="5">
        <v>9.9908000000000001</v>
      </c>
    </row>
    <row r="18305" spans="5:6" x14ac:dyDescent="0.25">
      <c r="E18305" t="s">
        <v>3675</v>
      </c>
      <c r="F18305" s="5">
        <v>9.9908000000000001</v>
      </c>
    </row>
    <row r="18306" spans="5:6" x14ac:dyDescent="0.25">
      <c r="E18306" t="s">
        <v>10432</v>
      </c>
      <c r="F18306" s="5">
        <v>9.9534000000000002</v>
      </c>
    </row>
    <row r="18307" spans="5:6" x14ac:dyDescent="0.25">
      <c r="E18307" t="s">
        <v>1451</v>
      </c>
      <c r="F18307" s="5">
        <v>9.9534000000000002</v>
      </c>
    </row>
    <row r="18308" spans="5:6" x14ac:dyDescent="0.25">
      <c r="E18308" t="s">
        <v>5371</v>
      </c>
      <c r="F18308" s="5">
        <v>9.5608000000000004</v>
      </c>
    </row>
    <row r="18309" spans="5:6" x14ac:dyDescent="0.25">
      <c r="E18309" t="s">
        <v>7550</v>
      </c>
      <c r="F18309" s="5">
        <v>9.3774000000000015</v>
      </c>
    </row>
    <row r="18310" spans="5:6" x14ac:dyDescent="0.25">
      <c r="E18310" t="s">
        <v>18045</v>
      </c>
      <c r="F18310" s="5">
        <v>9.3711000000000002</v>
      </c>
    </row>
    <row r="18311" spans="5:6" x14ac:dyDescent="0.25">
      <c r="E18311" t="s">
        <v>16673</v>
      </c>
      <c r="F18311" s="5">
        <v>9.3711000000000002</v>
      </c>
    </row>
    <row r="18312" spans="5:6" x14ac:dyDescent="0.25">
      <c r="E18312" t="s">
        <v>17457</v>
      </c>
      <c r="F18312" s="5">
        <v>9.3711000000000002</v>
      </c>
    </row>
    <row r="18313" spans="5:6" x14ac:dyDescent="0.25">
      <c r="E18313" t="s">
        <v>14670</v>
      </c>
      <c r="F18313" s="5">
        <v>9.3711000000000002</v>
      </c>
    </row>
    <row r="18314" spans="5:6" x14ac:dyDescent="0.25">
      <c r="E18314" t="s">
        <v>15305</v>
      </c>
      <c r="F18314" s="5">
        <v>9.3711000000000002</v>
      </c>
    </row>
    <row r="18315" spans="5:6" x14ac:dyDescent="0.25">
      <c r="E18315" t="s">
        <v>14009</v>
      </c>
      <c r="F18315" s="5">
        <v>9.3711000000000002</v>
      </c>
    </row>
    <row r="18316" spans="5:6" x14ac:dyDescent="0.25">
      <c r="E18316" t="s">
        <v>13864</v>
      </c>
      <c r="F18316" s="5">
        <v>9.3711000000000002</v>
      </c>
    </row>
    <row r="18317" spans="5:6" x14ac:dyDescent="0.25">
      <c r="E18317" t="s">
        <v>13616</v>
      </c>
      <c r="F18317" s="5">
        <v>9.3711000000000002</v>
      </c>
    </row>
    <row r="18318" spans="5:6" x14ac:dyDescent="0.25">
      <c r="E18318" t="s">
        <v>14098</v>
      </c>
      <c r="F18318" s="5">
        <v>9.3711000000000002</v>
      </c>
    </row>
    <row r="18319" spans="5:6" x14ac:dyDescent="0.25">
      <c r="E18319" t="s">
        <v>12531</v>
      </c>
      <c r="F18319" s="5">
        <v>9.3711000000000002</v>
      </c>
    </row>
    <row r="18320" spans="5:6" x14ac:dyDescent="0.25">
      <c r="E18320" t="s">
        <v>12524</v>
      </c>
      <c r="F18320" s="5">
        <v>9.3711000000000002</v>
      </c>
    </row>
    <row r="18321" spans="5:6" x14ac:dyDescent="0.25">
      <c r="E18321" t="s">
        <v>10253</v>
      </c>
      <c r="F18321" s="5">
        <v>9.3711000000000002</v>
      </c>
    </row>
    <row r="18322" spans="5:6" x14ac:dyDescent="0.25">
      <c r="E18322" t="s">
        <v>10819</v>
      </c>
      <c r="F18322" s="5">
        <v>9.3711000000000002</v>
      </c>
    </row>
    <row r="18323" spans="5:6" x14ac:dyDescent="0.25">
      <c r="E18323" t="s">
        <v>9969</v>
      </c>
      <c r="F18323" s="5">
        <v>9.3711000000000002</v>
      </c>
    </row>
    <row r="18324" spans="5:6" x14ac:dyDescent="0.25">
      <c r="E18324" t="s">
        <v>9431</v>
      </c>
      <c r="F18324" s="5">
        <v>9.3711000000000002</v>
      </c>
    </row>
    <row r="18325" spans="5:6" x14ac:dyDescent="0.25">
      <c r="E18325" t="s">
        <v>9558</v>
      </c>
      <c r="F18325" s="5">
        <v>9.3711000000000002</v>
      </c>
    </row>
    <row r="18326" spans="5:6" x14ac:dyDescent="0.25">
      <c r="E18326" t="s">
        <v>8581</v>
      </c>
      <c r="F18326" s="5">
        <v>9.3711000000000002</v>
      </c>
    </row>
    <row r="18327" spans="5:6" x14ac:dyDescent="0.25">
      <c r="E18327" t="s">
        <v>8263</v>
      </c>
      <c r="F18327" s="5">
        <v>9.3711000000000002</v>
      </c>
    </row>
    <row r="18328" spans="5:6" x14ac:dyDescent="0.25">
      <c r="E18328" t="s">
        <v>8187</v>
      </c>
      <c r="F18328" s="5">
        <v>9.3711000000000002</v>
      </c>
    </row>
    <row r="18329" spans="5:6" x14ac:dyDescent="0.25">
      <c r="E18329" t="s">
        <v>7546</v>
      </c>
      <c r="F18329" s="5">
        <v>9.3711000000000002</v>
      </c>
    </row>
    <row r="18330" spans="5:6" x14ac:dyDescent="0.25">
      <c r="E18330" t="s">
        <v>7807</v>
      </c>
      <c r="F18330" s="5">
        <v>9.3711000000000002</v>
      </c>
    </row>
    <row r="18331" spans="5:6" x14ac:dyDescent="0.25">
      <c r="E18331" t="s">
        <v>5867</v>
      </c>
      <c r="F18331" s="5">
        <v>9.3711000000000002</v>
      </c>
    </row>
    <row r="18332" spans="5:6" x14ac:dyDescent="0.25">
      <c r="E18332" t="s">
        <v>5021</v>
      </c>
      <c r="F18332" s="5">
        <v>9.3711000000000002</v>
      </c>
    </row>
    <row r="18333" spans="5:6" x14ac:dyDescent="0.25">
      <c r="E18333" t="s">
        <v>3928</v>
      </c>
      <c r="F18333" s="5">
        <v>9.3711000000000002</v>
      </c>
    </row>
    <row r="18334" spans="5:6" x14ac:dyDescent="0.25">
      <c r="E18334" t="s">
        <v>3274</v>
      </c>
      <c r="F18334" s="5">
        <v>9.3711000000000002</v>
      </c>
    </row>
    <row r="18335" spans="5:6" x14ac:dyDescent="0.25">
      <c r="E18335" t="s">
        <v>1379</v>
      </c>
      <c r="F18335" s="5">
        <v>9.3711000000000002</v>
      </c>
    </row>
    <row r="18336" spans="5:6" x14ac:dyDescent="0.25">
      <c r="E18336" t="s">
        <v>1993</v>
      </c>
      <c r="F18336" s="5">
        <v>9.3711000000000002</v>
      </c>
    </row>
    <row r="18337" spans="5:6" x14ac:dyDescent="0.25">
      <c r="E18337" t="s">
        <v>15538</v>
      </c>
      <c r="F18337" s="5">
        <v>9.2958999999999996</v>
      </c>
    </row>
    <row r="18338" spans="5:6" x14ac:dyDescent="0.25">
      <c r="E18338" t="s">
        <v>15547</v>
      </c>
      <c r="F18338" s="5">
        <v>9.2958999999999996</v>
      </c>
    </row>
    <row r="18339" spans="5:6" x14ac:dyDescent="0.25">
      <c r="E18339" t="s">
        <v>12582</v>
      </c>
      <c r="F18339" s="5">
        <v>8.8577000000000012</v>
      </c>
    </row>
    <row r="18340" spans="5:6" x14ac:dyDescent="0.25">
      <c r="E18340" t="s">
        <v>7269</v>
      </c>
      <c r="F18340" s="5">
        <v>8.2708000000000013</v>
      </c>
    </row>
    <row r="18341" spans="5:6" x14ac:dyDescent="0.25">
      <c r="E18341" t="s">
        <v>3341</v>
      </c>
      <c r="F18341" s="5">
        <v>8.2708000000000013</v>
      </c>
    </row>
    <row r="18342" spans="5:6" x14ac:dyDescent="0.25">
      <c r="E18342" t="s">
        <v>17533</v>
      </c>
      <c r="F18342" s="5">
        <v>7.8624000000000001</v>
      </c>
    </row>
    <row r="18343" spans="5:6" x14ac:dyDescent="0.25">
      <c r="E18343" t="s">
        <v>9012</v>
      </c>
      <c r="F18343" s="5">
        <v>7.8624000000000001</v>
      </c>
    </row>
    <row r="18344" spans="5:6" x14ac:dyDescent="0.25">
      <c r="E18344" t="s">
        <v>18258</v>
      </c>
      <c r="F18344" s="5">
        <v>7.493100000000001</v>
      </c>
    </row>
    <row r="18345" spans="5:6" x14ac:dyDescent="0.25">
      <c r="E18345" t="s">
        <v>14965</v>
      </c>
      <c r="F18345" s="5">
        <v>7.493100000000001</v>
      </c>
    </row>
    <row r="18346" spans="5:6" x14ac:dyDescent="0.25">
      <c r="E18346" t="s">
        <v>11966</v>
      </c>
      <c r="F18346" s="5">
        <v>7.493100000000001</v>
      </c>
    </row>
    <row r="18347" spans="5:6" x14ac:dyDescent="0.25">
      <c r="E18347" t="s">
        <v>3323</v>
      </c>
      <c r="F18347" s="5">
        <v>7.493100000000001</v>
      </c>
    </row>
    <row r="18348" spans="5:6" x14ac:dyDescent="0.25">
      <c r="E18348" t="s">
        <v>14436</v>
      </c>
      <c r="F18348" s="5">
        <v>7.1674999999999986</v>
      </c>
    </row>
    <row r="18349" spans="5:6" x14ac:dyDescent="0.25">
      <c r="E18349" t="s">
        <v>15492</v>
      </c>
      <c r="F18349" s="5">
        <v>6.7981999999999996</v>
      </c>
    </row>
    <row r="18350" spans="5:6" x14ac:dyDescent="0.25">
      <c r="E18350" t="s">
        <v>17226</v>
      </c>
      <c r="F18350" s="5">
        <v>6.2537000000000003</v>
      </c>
    </row>
    <row r="18351" spans="5:6" x14ac:dyDescent="0.25">
      <c r="E18351" t="s">
        <v>14189</v>
      </c>
      <c r="F18351" s="5">
        <v>6.2537000000000003</v>
      </c>
    </row>
    <row r="18352" spans="5:6" x14ac:dyDescent="0.25">
      <c r="E18352" t="s">
        <v>1092</v>
      </c>
      <c r="F18352" s="5">
        <v>6.2537000000000003</v>
      </c>
    </row>
    <row r="18353" spans="5:6" x14ac:dyDescent="0.25">
      <c r="E18353" t="s">
        <v>16887</v>
      </c>
      <c r="F18353" s="5">
        <v>6.2474000000000007</v>
      </c>
    </row>
    <row r="18354" spans="5:6" x14ac:dyDescent="0.25">
      <c r="E18354" t="s">
        <v>16933</v>
      </c>
      <c r="F18354" s="5">
        <v>6.2474000000000007</v>
      </c>
    </row>
    <row r="18355" spans="5:6" x14ac:dyDescent="0.25">
      <c r="E18355" t="s">
        <v>14726</v>
      </c>
      <c r="F18355" s="5">
        <v>6.2474000000000007</v>
      </c>
    </row>
    <row r="18356" spans="5:6" x14ac:dyDescent="0.25">
      <c r="E18356" t="s">
        <v>15042</v>
      </c>
      <c r="F18356" s="5">
        <v>6.2474000000000007</v>
      </c>
    </row>
    <row r="18357" spans="5:6" x14ac:dyDescent="0.25">
      <c r="E18357" t="s">
        <v>11573</v>
      </c>
      <c r="F18357" s="5">
        <v>6.2474000000000007</v>
      </c>
    </row>
    <row r="18358" spans="5:6" x14ac:dyDescent="0.25">
      <c r="E18358" t="s">
        <v>9890</v>
      </c>
      <c r="F18358" s="5">
        <v>6.2474000000000007</v>
      </c>
    </row>
    <row r="18359" spans="5:6" x14ac:dyDescent="0.25">
      <c r="E18359" t="s">
        <v>9441</v>
      </c>
      <c r="F18359" s="5">
        <v>6.2474000000000007</v>
      </c>
    </row>
    <row r="18360" spans="5:6" x14ac:dyDescent="0.25">
      <c r="E18360" t="s">
        <v>8413</v>
      </c>
      <c r="F18360" s="5">
        <v>6.2474000000000007</v>
      </c>
    </row>
    <row r="18361" spans="5:6" x14ac:dyDescent="0.25">
      <c r="E18361" t="s">
        <v>8522</v>
      </c>
      <c r="F18361" s="5">
        <v>6.2474000000000007</v>
      </c>
    </row>
    <row r="18362" spans="5:6" x14ac:dyDescent="0.25">
      <c r="E18362" t="s">
        <v>8643</v>
      </c>
      <c r="F18362" s="5">
        <v>6.2474000000000007</v>
      </c>
    </row>
    <row r="18363" spans="5:6" x14ac:dyDescent="0.25">
      <c r="E18363" t="s">
        <v>6941</v>
      </c>
      <c r="F18363" s="5">
        <v>6.2474000000000007</v>
      </c>
    </row>
    <row r="18364" spans="5:6" x14ac:dyDescent="0.25">
      <c r="E18364" t="s">
        <v>6943</v>
      </c>
      <c r="F18364" s="5">
        <v>6.2474000000000007</v>
      </c>
    </row>
    <row r="18365" spans="5:6" x14ac:dyDescent="0.25">
      <c r="E18365" t="s">
        <v>8242</v>
      </c>
      <c r="F18365" s="5">
        <v>6.2474000000000007</v>
      </c>
    </row>
    <row r="18366" spans="5:6" x14ac:dyDescent="0.25">
      <c r="E18366" t="s">
        <v>6340</v>
      </c>
      <c r="F18366" s="5">
        <v>6.2474000000000007</v>
      </c>
    </row>
    <row r="18367" spans="5:6" x14ac:dyDescent="0.25">
      <c r="E18367" t="s">
        <v>5564</v>
      </c>
      <c r="F18367" s="5">
        <v>6.2474000000000007</v>
      </c>
    </row>
    <row r="18368" spans="5:6" x14ac:dyDescent="0.25">
      <c r="E18368" t="s">
        <v>4137</v>
      </c>
      <c r="F18368" s="5">
        <v>6.2474000000000007</v>
      </c>
    </row>
    <row r="18369" spans="5:6" x14ac:dyDescent="0.25">
      <c r="E18369" t="s">
        <v>818</v>
      </c>
      <c r="F18369" s="5">
        <v>6.2474000000000007</v>
      </c>
    </row>
    <row r="18370" spans="5:6" x14ac:dyDescent="0.25">
      <c r="E18370" t="s">
        <v>1053</v>
      </c>
      <c r="F18370" s="5">
        <v>6.2474000000000007</v>
      </c>
    </row>
    <row r="18371" spans="5:6" x14ac:dyDescent="0.25">
      <c r="E18371" t="s">
        <v>12854</v>
      </c>
      <c r="F18371" s="5">
        <v>6.2030999999999992</v>
      </c>
    </row>
    <row r="18372" spans="5:6" x14ac:dyDescent="0.25">
      <c r="E18372" t="s">
        <v>2805</v>
      </c>
      <c r="F18372" s="5">
        <v>6.2030999999999992</v>
      </c>
    </row>
    <row r="18373" spans="5:6" x14ac:dyDescent="0.25">
      <c r="E18373" t="s">
        <v>1073</v>
      </c>
      <c r="F18373" s="5">
        <v>6.2030999999999992</v>
      </c>
    </row>
    <row r="18374" spans="5:6" x14ac:dyDescent="0.25">
      <c r="E18374" t="s">
        <v>14180</v>
      </c>
      <c r="F18374" s="5">
        <v>4.9954000000000001</v>
      </c>
    </row>
    <row r="18375" spans="5:6" x14ac:dyDescent="0.25">
      <c r="E18375" t="s">
        <v>13885</v>
      </c>
      <c r="F18375" s="5">
        <v>4.9954000000000001</v>
      </c>
    </row>
    <row r="18376" spans="5:6" x14ac:dyDescent="0.25">
      <c r="E18376" t="s">
        <v>8936</v>
      </c>
      <c r="F18376" s="5">
        <v>4.9954000000000001</v>
      </c>
    </row>
    <row r="18377" spans="5:6" x14ac:dyDescent="0.25">
      <c r="E18377" t="s">
        <v>14020</v>
      </c>
      <c r="F18377" s="5">
        <v>4.5571999999999999</v>
      </c>
    </row>
    <row r="18378" spans="5:6" x14ac:dyDescent="0.25">
      <c r="E18378" t="s">
        <v>14380</v>
      </c>
      <c r="F18378" s="5">
        <v>4.3004999999999995</v>
      </c>
    </row>
    <row r="18379" spans="5:6" x14ac:dyDescent="0.25">
      <c r="E18379" t="s">
        <v>4684</v>
      </c>
      <c r="F18379" s="5">
        <v>4.3004999999999995</v>
      </c>
    </row>
    <row r="18380" spans="5:6" x14ac:dyDescent="0.25">
      <c r="E18380" t="s">
        <v>18724</v>
      </c>
      <c r="F18380" s="5">
        <v>4.1354000000000006</v>
      </c>
    </row>
    <row r="18381" spans="5:6" x14ac:dyDescent="0.25">
      <c r="E18381" t="s">
        <v>16972</v>
      </c>
      <c r="F18381" s="5">
        <v>4.1354000000000006</v>
      </c>
    </row>
    <row r="18382" spans="5:6" x14ac:dyDescent="0.25">
      <c r="E18382" t="s">
        <v>12875</v>
      </c>
      <c r="F18382" s="5">
        <v>4.1354000000000006</v>
      </c>
    </row>
    <row r="18383" spans="5:6" x14ac:dyDescent="0.25">
      <c r="E18383" t="s">
        <v>9195</v>
      </c>
      <c r="F18383" s="5">
        <v>4.1354000000000006</v>
      </c>
    </row>
    <row r="18384" spans="5:6" x14ac:dyDescent="0.25">
      <c r="E18384" t="s">
        <v>17705</v>
      </c>
      <c r="F18384" s="5">
        <v>3.1237000000000004</v>
      </c>
    </row>
    <row r="18385" spans="5:6" x14ac:dyDescent="0.25">
      <c r="E18385" t="s">
        <v>16389</v>
      </c>
      <c r="F18385" s="5">
        <v>3.1237000000000004</v>
      </c>
    </row>
    <row r="18386" spans="5:6" x14ac:dyDescent="0.25">
      <c r="E18386" t="s">
        <v>17301</v>
      </c>
      <c r="F18386" s="5">
        <v>3.1237000000000004</v>
      </c>
    </row>
    <row r="18387" spans="5:6" x14ac:dyDescent="0.25">
      <c r="E18387" t="s">
        <v>14530</v>
      </c>
      <c r="F18387" s="5">
        <v>3.1237000000000004</v>
      </c>
    </row>
    <row r="18388" spans="5:6" x14ac:dyDescent="0.25">
      <c r="E18388" t="s">
        <v>14145</v>
      </c>
      <c r="F18388" s="5">
        <v>3.1237000000000004</v>
      </c>
    </row>
    <row r="18389" spans="5:6" x14ac:dyDescent="0.25">
      <c r="E18389" t="s">
        <v>13832</v>
      </c>
      <c r="F18389" s="5">
        <v>3.1237000000000004</v>
      </c>
    </row>
    <row r="18390" spans="5:6" x14ac:dyDescent="0.25">
      <c r="E18390" t="s">
        <v>12724</v>
      </c>
      <c r="F18390" s="5">
        <v>3.1237000000000004</v>
      </c>
    </row>
    <row r="18391" spans="5:6" x14ac:dyDescent="0.25">
      <c r="E18391" t="s">
        <v>12293</v>
      </c>
      <c r="F18391" s="5">
        <v>3.1237000000000004</v>
      </c>
    </row>
    <row r="18392" spans="5:6" x14ac:dyDescent="0.25">
      <c r="E18392" t="s">
        <v>10541</v>
      </c>
      <c r="F18392" s="5">
        <v>3.1237000000000004</v>
      </c>
    </row>
    <row r="18393" spans="5:6" x14ac:dyDescent="0.25">
      <c r="E18393" t="s">
        <v>11326</v>
      </c>
      <c r="F18393" s="5">
        <v>3.1237000000000004</v>
      </c>
    </row>
    <row r="18394" spans="5:6" x14ac:dyDescent="0.25">
      <c r="E18394" t="s">
        <v>10424</v>
      </c>
      <c r="F18394" s="5">
        <v>3.1237000000000004</v>
      </c>
    </row>
    <row r="18395" spans="5:6" x14ac:dyDescent="0.25">
      <c r="E18395" t="s">
        <v>8749</v>
      </c>
      <c r="F18395" s="5">
        <v>3.1237000000000004</v>
      </c>
    </row>
    <row r="18396" spans="5:6" x14ac:dyDescent="0.25">
      <c r="E18396" t="s">
        <v>9619</v>
      </c>
      <c r="F18396" s="5">
        <v>3.1237000000000004</v>
      </c>
    </row>
    <row r="18397" spans="5:6" x14ac:dyDescent="0.25">
      <c r="E18397" t="s">
        <v>5258</v>
      </c>
      <c r="F18397" s="5">
        <v>3.1237000000000004</v>
      </c>
    </row>
    <row r="18398" spans="5:6" x14ac:dyDescent="0.25">
      <c r="E18398" t="s">
        <v>5848</v>
      </c>
      <c r="F18398" s="5">
        <v>3.1237000000000004</v>
      </c>
    </row>
    <row r="18399" spans="5:6" x14ac:dyDescent="0.25">
      <c r="E18399" t="s">
        <v>4218</v>
      </c>
      <c r="F18399" s="5">
        <v>3.1237000000000004</v>
      </c>
    </row>
    <row r="18400" spans="5:6" x14ac:dyDescent="0.25">
      <c r="E18400" t="s">
        <v>5148</v>
      </c>
      <c r="F18400" s="5">
        <v>3.1237000000000004</v>
      </c>
    </row>
    <row r="18401" spans="5:6" x14ac:dyDescent="0.25">
      <c r="E18401" t="s">
        <v>4739</v>
      </c>
      <c r="F18401" s="5">
        <v>3.1237000000000004</v>
      </c>
    </row>
    <row r="18402" spans="5:6" x14ac:dyDescent="0.25">
      <c r="E18402" t="s">
        <v>3337</v>
      </c>
      <c r="F18402" s="5">
        <v>3.1237000000000004</v>
      </c>
    </row>
    <row r="18403" spans="5:6" x14ac:dyDescent="0.25">
      <c r="E18403" t="s">
        <v>2018</v>
      </c>
      <c r="F18403" s="5">
        <v>3.1237000000000004</v>
      </c>
    </row>
    <row r="18404" spans="5:6" x14ac:dyDescent="0.25">
      <c r="E18404" t="s">
        <v>706</v>
      </c>
      <c r="F18404" s="5">
        <v>2.867</v>
      </c>
    </row>
    <row r="18405" spans="5:6" x14ac:dyDescent="0.25">
      <c r="E18405" t="s">
        <v>18895</v>
      </c>
      <c r="F18405" s="5">
        <v>2.4977</v>
      </c>
    </row>
    <row r="18406" spans="5:6" x14ac:dyDescent="0.25">
      <c r="E18406" t="s">
        <v>14654</v>
      </c>
      <c r="F18406" s="5">
        <v>2.4977</v>
      </c>
    </row>
    <row r="18407" spans="5:6" x14ac:dyDescent="0.25">
      <c r="E18407" t="s">
        <v>14591</v>
      </c>
      <c r="F18407" s="5">
        <v>2.4977</v>
      </c>
    </row>
    <row r="18408" spans="5:6" x14ac:dyDescent="0.25">
      <c r="E18408" t="s">
        <v>5438</v>
      </c>
      <c r="F18408" s="5">
        <v>2.4977</v>
      </c>
    </row>
    <row r="18409" spans="5:6" x14ac:dyDescent="0.25">
      <c r="E18409" t="s">
        <v>12570</v>
      </c>
      <c r="F18409" s="5">
        <v>2.0677000000000003</v>
      </c>
    </row>
    <row r="18410" spans="5:6" x14ac:dyDescent="0.25">
      <c r="E18410" t="s">
        <v>5755</v>
      </c>
      <c r="F18410" s="5">
        <v>2.0677000000000003</v>
      </c>
    </row>
  </sheetData>
  <pageMargins left="0.7" right="0.7" top="0.75" bottom="0.75" header="0.3" footer="0.3"/>
  <pageSetup orientation="portrait" r:id="rId6"/>
  <drawing r:id="rId7"/>
  <tableParts count="1">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CAF6907E-468E-4DCC-849F-16E51975817C}">
  <ds:schemaRefs/>
</ds:datastoreItem>
</file>

<file path=customXml/itemProps2.xml><?xml version="1.0" encoding="utf-8"?>
<ds:datastoreItem xmlns:ds="http://schemas.openxmlformats.org/officeDocument/2006/customXml" ds:itemID="{6642D708-98A1-43EE-9A8E-540F9DE5F7D0}">
  <ds:schemaRefs/>
</ds:datastoreItem>
</file>

<file path=customXml/itemProps3.xml><?xml version="1.0" encoding="utf-8"?>
<ds:datastoreItem xmlns:ds="http://schemas.openxmlformats.org/officeDocument/2006/customXml" ds:itemID="{748C3A70-FA58-4471-BC66-B8A670DA19DA}">
  <ds:schemaRefs/>
</ds:datastoreItem>
</file>

<file path=customXml/itemProps4.xml><?xml version="1.0" encoding="utf-8"?>
<ds:datastoreItem xmlns:ds="http://schemas.openxmlformats.org/officeDocument/2006/customXml" ds:itemID="{6661ED48-66D9-44F4-837C-98928C8CDB27}">
  <ds:schemaRefs/>
</ds:datastoreItem>
</file>

<file path=customXml/itemProps5.xml><?xml version="1.0" encoding="utf-8"?>
<ds:datastoreItem xmlns:ds="http://schemas.openxmlformats.org/officeDocument/2006/customXml" ds:itemID="{A63FE2E9-9BE3-4EAB-BD5F-F5F3BB69FC28}">
  <ds:schemaRefs/>
</ds:datastoreItem>
</file>

<file path=customXml/itemProps6.xml><?xml version="1.0" encoding="utf-8"?>
<ds:datastoreItem xmlns:ds="http://schemas.openxmlformats.org/officeDocument/2006/customXml" ds:itemID="{2C042DCA-A525-4B81-92FC-CE340BA61452}">
  <ds:schemaRefs/>
</ds:datastoreItem>
</file>

<file path=customXml/itemProps7.xml><?xml version="1.0" encoding="utf-8"?>
<ds:datastoreItem xmlns:ds="http://schemas.openxmlformats.org/officeDocument/2006/customXml" ds:itemID="{E179C219-02F1-411F-9776-59F3AD968AE5}">
  <ds:schemaRefs/>
</ds:datastoreItem>
</file>

<file path=customXml/itemProps8.xml><?xml version="1.0" encoding="utf-8"?>
<ds:datastoreItem xmlns:ds="http://schemas.openxmlformats.org/officeDocument/2006/customXml" ds:itemID="{B4720B98-E016-42F6-A67A-8B24404BF043}">
  <ds:schemaRefs/>
</ds:datastoreItem>
</file>

<file path=customXml/itemProps9.xml><?xml version="1.0" encoding="utf-8"?>
<ds:datastoreItem xmlns:ds="http://schemas.openxmlformats.org/officeDocument/2006/customXml" ds:itemID="{D2035AFC-46E3-4CB5-AAFE-5B85C0518CB0}">
  <ds:schemaRefs/>
</ds:datastoreItem>
</file>

<file path=customXml/itemProps10.xml><?xml version="1.0" encoding="utf-8"?>
<ds:datastoreItem xmlns:ds="http://schemas.openxmlformats.org/officeDocument/2006/customXml" ds:itemID="{707BF8C2-0D44-453A-8AD6-8309EF8C12F8}">
  <ds:schemaRefs/>
</ds:datastoreItem>
</file>

<file path=customXml/itemProps11.xml><?xml version="1.0" encoding="utf-8"?>
<ds:datastoreItem xmlns:ds="http://schemas.openxmlformats.org/officeDocument/2006/customXml" ds:itemID="{DD1C66BF-EF2D-41EA-A62E-A28CFEBC6EFD}">
  <ds:schemaRefs/>
</ds:datastoreItem>
</file>

<file path=customXml/itemProps12.xml><?xml version="1.0" encoding="utf-8"?>
<ds:datastoreItem xmlns:ds="http://schemas.openxmlformats.org/officeDocument/2006/customXml" ds:itemID="{09E6C677-F413-473F-A73F-18AA37FAD545}">
  <ds:schemaRefs/>
</ds:datastoreItem>
</file>

<file path=customXml/itemProps13.xml><?xml version="1.0" encoding="utf-8"?>
<ds:datastoreItem xmlns:ds="http://schemas.openxmlformats.org/officeDocument/2006/customXml" ds:itemID="{73DA587D-0DB8-4323-8D6D-FC47884C693F}">
  <ds:schemaRefs/>
</ds:datastoreItem>
</file>

<file path=customXml/itemProps14.xml><?xml version="1.0" encoding="utf-8"?>
<ds:datastoreItem xmlns:ds="http://schemas.openxmlformats.org/officeDocument/2006/customXml" ds:itemID="{043FA79E-5BEA-424E-B937-A9E016F5C000}">
  <ds:schemaRefs/>
</ds:datastoreItem>
</file>

<file path=customXml/itemProps15.xml><?xml version="1.0" encoding="utf-8"?>
<ds:datastoreItem xmlns:ds="http://schemas.openxmlformats.org/officeDocument/2006/customXml" ds:itemID="{EF9B05D7-BD05-46DC-8B14-ECC21C3C91E1}">
  <ds:schemaRefs/>
</ds:datastoreItem>
</file>

<file path=customXml/itemProps16.xml><?xml version="1.0" encoding="utf-8"?>
<ds:datastoreItem xmlns:ds="http://schemas.openxmlformats.org/officeDocument/2006/customXml" ds:itemID="{D814EDAE-B6BD-407A-9EE1-875AA125DE46}">
  <ds:schemaRefs/>
</ds:datastoreItem>
</file>

<file path=customXml/itemProps17.xml><?xml version="1.0" encoding="utf-8"?>
<ds:datastoreItem xmlns:ds="http://schemas.openxmlformats.org/officeDocument/2006/customXml" ds:itemID="{67CE5B79-CF8B-4A4F-89E1-EEDE3ED03AFC}">
  <ds:schemaRefs>
    <ds:schemaRef ds:uri="http://schemas.microsoft.com/DataMashup"/>
  </ds:schemaRefs>
</ds:datastoreItem>
</file>

<file path=customXml/itemProps18.xml><?xml version="1.0" encoding="utf-8"?>
<ds:datastoreItem xmlns:ds="http://schemas.openxmlformats.org/officeDocument/2006/customXml" ds:itemID="{A7558495-4319-4CBB-8CFE-212AA0D8EB85}">
  <ds:schemaRefs/>
</ds:datastoreItem>
</file>

<file path=customXml/itemProps19.xml><?xml version="1.0" encoding="utf-8"?>
<ds:datastoreItem xmlns:ds="http://schemas.openxmlformats.org/officeDocument/2006/customXml" ds:itemID="{B47CA4FC-4A4D-4F49-98E8-2D1153B0FEEB}">
  <ds:schemaRefs/>
</ds:datastoreItem>
</file>

<file path=customXml/itemProps20.xml><?xml version="1.0" encoding="utf-8"?>
<ds:datastoreItem xmlns:ds="http://schemas.openxmlformats.org/officeDocument/2006/customXml" ds:itemID="{1B792046-7123-4832-8A20-7B8707400E9D}">
  <ds:schemaRefs/>
</ds:datastoreItem>
</file>

<file path=customXml/itemProps21.xml><?xml version="1.0" encoding="utf-8"?>
<ds:datastoreItem xmlns:ds="http://schemas.openxmlformats.org/officeDocument/2006/customXml" ds:itemID="{1A849476-CDA5-4DBC-BC8A-6BE58A3F8842}">
  <ds:schemaRefs/>
</ds:datastoreItem>
</file>

<file path=customXml/itemProps22.xml><?xml version="1.0" encoding="utf-8"?>
<ds:datastoreItem xmlns:ds="http://schemas.openxmlformats.org/officeDocument/2006/customXml" ds:itemID="{B6FB5CD7-2667-4BFF-80B1-F62F049A2D67}">
  <ds:schemaRefs/>
</ds:datastoreItem>
</file>

<file path=customXml/itemProps23.xml><?xml version="1.0" encoding="utf-8"?>
<ds:datastoreItem xmlns:ds="http://schemas.openxmlformats.org/officeDocument/2006/customXml" ds:itemID="{D60A6D97-0F78-4872-8BDB-80A388D0767C}">
  <ds:schemaRefs/>
</ds:datastoreItem>
</file>

<file path=customXml/itemProps24.xml><?xml version="1.0" encoding="utf-8"?>
<ds:datastoreItem xmlns:ds="http://schemas.openxmlformats.org/officeDocument/2006/customXml" ds:itemID="{16037421-CF99-4138-8AF9-CFF8821705B9}">
  <ds:schemaRefs/>
</ds:datastoreItem>
</file>

<file path=customXml/itemProps25.xml><?xml version="1.0" encoding="utf-8"?>
<ds:datastoreItem xmlns:ds="http://schemas.openxmlformats.org/officeDocument/2006/customXml" ds:itemID="{DE0FF009-F6A7-4413-85FA-A6E5084AE124}">
  <ds:schemaRefs/>
</ds:datastoreItem>
</file>

<file path=customXml/itemProps26.xml><?xml version="1.0" encoding="utf-8"?>
<ds:datastoreItem xmlns:ds="http://schemas.openxmlformats.org/officeDocument/2006/customXml" ds:itemID="{958627CB-CBDF-47CA-9A75-CE22A21F0A51}">
  <ds:schemaRefs/>
</ds:datastoreItem>
</file>

<file path=customXml/itemProps27.xml><?xml version="1.0" encoding="utf-8"?>
<ds:datastoreItem xmlns:ds="http://schemas.openxmlformats.org/officeDocument/2006/customXml" ds:itemID="{6113F48B-247C-449F-8C88-B09ECC943A72}">
  <ds:schemaRefs/>
</ds:datastoreItem>
</file>

<file path=customXml/itemProps28.xml><?xml version="1.0" encoding="utf-8"?>
<ds:datastoreItem xmlns:ds="http://schemas.openxmlformats.org/officeDocument/2006/customXml" ds:itemID="{F3A5DE87-EFDA-4B57-9DE2-6FCB7980F04F}">
  <ds:schemaRefs/>
</ds:datastoreItem>
</file>

<file path=customXml/itemProps29.xml><?xml version="1.0" encoding="utf-8"?>
<ds:datastoreItem xmlns:ds="http://schemas.openxmlformats.org/officeDocument/2006/customXml" ds:itemID="{50FD7FB8-DD6D-4D3C-A8E5-D276DC921845}">
  <ds:schemaRefs/>
</ds:datastoreItem>
</file>

<file path=customXml/itemProps30.xml><?xml version="1.0" encoding="utf-8"?>
<ds:datastoreItem xmlns:ds="http://schemas.openxmlformats.org/officeDocument/2006/customXml" ds:itemID="{A0BA02B3-5BF1-411E-90FC-0A2A51B82BB2}">
  <ds:schemaRefs/>
</ds:datastoreItem>
</file>

<file path=customXml/itemProps31.xml><?xml version="1.0" encoding="utf-8"?>
<ds:datastoreItem xmlns:ds="http://schemas.openxmlformats.org/officeDocument/2006/customXml" ds:itemID="{49E03737-7514-461B-B388-74795CB0CC0D}">
  <ds:schemaRefs/>
</ds:datastoreItem>
</file>

<file path=customXml/itemProps32.xml><?xml version="1.0" encoding="utf-8"?>
<ds:datastoreItem xmlns:ds="http://schemas.openxmlformats.org/officeDocument/2006/customXml" ds:itemID="{46F0F05F-07A8-42EE-81CD-0ACA458D8F2A}">
  <ds:schemaRefs/>
</ds:datastoreItem>
</file>

<file path=customXml/itemProps33.xml><?xml version="1.0" encoding="utf-8"?>
<ds:datastoreItem xmlns:ds="http://schemas.openxmlformats.org/officeDocument/2006/customXml" ds:itemID="{1A6A3449-567F-4B24-B045-4E21CACC7CC6}">
  <ds:schemaRefs/>
</ds:datastoreItem>
</file>

<file path=customXml/itemProps34.xml><?xml version="1.0" encoding="utf-8"?>
<ds:datastoreItem xmlns:ds="http://schemas.openxmlformats.org/officeDocument/2006/customXml" ds:itemID="{12924A4F-EE1F-4115-B8E9-F92AA9858C80}">
  <ds:schemaRefs/>
</ds:datastoreItem>
</file>

<file path=customXml/itemProps35.xml><?xml version="1.0" encoding="utf-8"?>
<ds:datastoreItem xmlns:ds="http://schemas.openxmlformats.org/officeDocument/2006/customXml" ds:itemID="{E89FE1BF-6770-42BD-ABB5-AE03F49F54FD}">
  <ds:schemaRefs/>
</ds:datastoreItem>
</file>

<file path=customXml/itemProps36.xml><?xml version="1.0" encoding="utf-8"?>
<ds:datastoreItem xmlns:ds="http://schemas.openxmlformats.org/officeDocument/2006/customXml" ds:itemID="{7215A224-5E2D-4753-B7F7-4B2BF14C44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Analysis 1</vt:lpstr>
      <vt:lpstr>Revenue Insights</vt:lpstr>
      <vt:lpstr>Consumer Insights</vt:lpstr>
      <vt:lpstr>Analysis 2</vt:lpstr>
      <vt:lpstr>Product Analysis</vt:lpstr>
      <vt:lpstr>Customer Analysis</vt:lpstr>
      <vt:lpstr>'Analysis 2'!Look</vt:lpstr>
      <vt:lpstr>Look</vt:lpstr>
      <vt:lpstr>'Analysis 2'!Lookup</vt:lpstr>
      <vt:lpstr>Lookup</vt:lpstr>
      <vt:lpstr>'Analysis 2'!LookupTable</vt:lpstr>
      <vt:lpstr>LookupTable</vt:lpstr>
      <vt:lpstr>'Analysis 2'!LooupTable</vt:lpstr>
      <vt:lpstr>LooupTable</vt:lpstr>
      <vt:lpstr>'Consumer Insights'!Print_Area</vt:lpstr>
      <vt:lpstr>'Revenue Insights'!Print_Area</vt:lpstr>
      <vt:lpstr>'Analysis 2'!Table</vt:lpstr>
      <vt:lpstr>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ADNAN</dc:creator>
  <cp:lastModifiedBy>MD ADNAN</cp:lastModifiedBy>
  <dcterms:created xsi:type="dcterms:W3CDTF">2026-05-06T03:11:39Z</dcterms:created>
  <dcterms:modified xsi:type="dcterms:W3CDTF">2026-05-18T02:01:14Z</dcterms:modified>
</cp:coreProperties>
</file>