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Preuzimanja\"/>
    </mc:Choice>
  </mc:AlternateContent>
  <xr:revisionPtr revIDLastSave="0" documentId="13_ncr:1_{17843DBA-0228-4F80-9C52-B8D600D7D0CA}" xr6:coauthVersionLast="47" xr6:coauthVersionMax="47" xr10:uidLastSave="{00000000-0000-0000-0000-000000000000}"/>
  <bookViews>
    <workbookView xWindow="-105" yWindow="0" windowWidth="16740" windowHeight="155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" l="1"/>
  <c r="P22" i="1"/>
  <c r="Q22" i="1"/>
  <c r="O23" i="1"/>
  <c r="P23" i="1"/>
  <c r="Q23" i="1"/>
  <c r="O15" i="1"/>
  <c r="P15" i="1"/>
  <c r="Q15" i="1"/>
  <c r="M15" i="1"/>
  <c r="M22" i="1"/>
  <c r="M23" i="1"/>
  <c r="H29" i="1"/>
  <c r="H30" i="1"/>
  <c r="H31" i="1"/>
  <c r="H32" i="1"/>
  <c r="H33" i="1"/>
  <c r="H34" i="1"/>
  <c r="H35" i="1"/>
  <c r="H36" i="1"/>
  <c r="B41" i="1"/>
  <c r="B42" i="1"/>
  <c r="H22" i="1"/>
  <c r="H23" i="1"/>
  <c r="H15" i="1"/>
  <c r="F52" i="1"/>
  <c r="G52" i="1"/>
  <c r="E5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O11" i="1"/>
  <c r="P11" i="1"/>
  <c r="Q11" i="1"/>
  <c r="O12" i="1"/>
  <c r="P12" i="1"/>
  <c r="Q12" i="1"/>
  <c r="O13" i="1"/>
  <c r="P13" i="1"/>
  <c r="Q13" i="1"/>
  <c r="O14" i="1"/>
  <c r="P14" i="1"/>
  <c r="Q14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P10" i="1"/>
  <c r="Q10" i="1"/>
  <c r="O10" i="1"/>
  <c r="Q37" i="1" l="1"/>
  <c r="O37" i="1"/>
  <c r="P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1" i="1"/>
  <c r="M20" i="1"/>
  <c r="M19" i="1"/>
  <c r="M18" i="1"/>
  <c r="M17" i="1"/>
  <c r="M16" i="1"/>
  <c r="M14" i="1"/>
  <c r="M13" i="1"/>
  <c r="M12" i="1"/>
  <c r="M11" i="1"/>
  <c r="M10" i="1"/>
  <c r="H11" i="1" l="1"/>
  <c r="H12" i="1"/>
  <c r="H13" i="1"/>
  <c r="H14" i="1"/>
  <c r="H16" i="1"/>
  <c r="H17" i="1"/>
  <c r="H18" i="1"/>
  <c r="H19" i="1"/>
  <c r="H20" i="1"/>
  <c r="H21" i="1"/>
  <c r="H24" i="1"/>
  <c r="H25" i="1"/>
  <c r="H26" i="1"/>
  <c r="H27" i="1"/>
  <c r="H28" i="1"/>
  <c r="H10" i="1"/>
</calcChain>
</file>

<file path=xl/sharedStrings.xml><?xml version="1.0" encoding="utf-8"?>
<sst xmlns="http://schemas.openxmlformats.org/spreadsheetml/2006/main" count="85" uniqueCount="73">
  <si>
    <t>Učešće članova u implementaciji po funkcionalnostima</t>
  </si>
  <si>
    <t>Storypoints</t>
  </si>
  <si>
    <t>Plan</t>
  </si>
  <si>
    <t>Stanje na dan 1.1.2019</t>
  </si>
  <si>
    <t>procentualno učešće</t>
  </si>
  <si>
    <t>Bodovanje učešća</t>
  </si>
  <si>
    <t xml:space="preserve">Opis funkcionalnosti
</t>
  </si>
  <si>
    <t>U koje tabele se dodaju (ili mijenjaju) zapisi za navedenu funkcionalnost</t>
  </si>
  <si>
    <t>Član 1</t>
  </si>
  <si>
    <t>Član 2</t>
  </si>
  <si>
    <t>Član 3</t>
  </si>
  <si>
    <t>Sumarno treba biti 100%</t>
  </si>
  <si>
    <t>Administrator</t>
  </si>
  <si>
    <t>Tabela23</t>
  </si>
  <si>
    <t>Tabela24</t>
  </si>
  <si>
    <t>Ukupni bodovi:</t>
  </si>
  <si>
    <t>Popis tabela</t>
  </si>
  <si>
    <t>Da li je obuhvaćena u spisku funkcionalnosti</t>
  </si>
  <si>
    <t>Popis naprednih (dodatnih) funkcionalnosti</t>
  </si>
  <si>
    <t>Član 1
bodovi</t>
  </si>
  <si>
    <t>Član 2
bodovi</t>
  </si>
  <si>
    <t>Član 3
bodovi</t>
  </si>
  <si>
    <t>Ukupno</t>
  </si>
  <si>
    <t>Tabela21</t>
  </si>
  <si>
    <t>Tabela22</t>
  </si>
  <si>
    <t>Marko</t>
  </si>
  <si>
    <t>Adnan</t>
  </si>
  <si>
    <t>Artist</t>
  </si>
  <si>
    <t>Listener</t>
  </si>
  <si>
    <t>Manage music</t>
  </si>
  <si>
    <t>Manage products</t>
  </si>
  <si>
    <t>View orders</t>
  </si>
  <si>
    <t>View analytics</t>
  </si>
  <si>
    <t>Manage profile</t>
  </si>
  <si>
    <t>Music streaming</t>
  </si>
  <si>
    <t>Manage playlists</t>
  </si>
  <si>
    <t>Follow artists</t>
  </si>
  <si>
    <t>Buy products</t>
  </si>
  <si>
    <t>Manage subscriptions</t>
  </si>
  <si>
    <t>Download owned content</t>
  </si>
  <si>
    <t>Share music in app</t>
  </si>
  <si>
    <t xml:space="preserve">Overview of reports
</t>
  </si>
  <si>
    <t>Ban users</t>
  </si>
  <si>
    <t>Delete tracks &amp; content</t>
  </si>
  <si>
    <t>Manage content based on reports</t>
  </si>
  <si>
    <t>…</t>
  </si>
  <si>
    <t>Register, login, auth</t>
  </si>
  <si>
    <t>View notifications</t>
  </si>
  <si>
    <t>Report music</t>
  </si>
  <si>
    <t>User</t>
  </si>
  <si>
    <t>UserArtist</t>
  </si>
  <si>
    <t>Track</t>
  </si>
  <si>
    <t>ArtistTrack</t>
  </si>
  <si>
    <t>Album</t>
  </si>
  <si>
    <t>Credits</t>
  </si>
  <si>
    <t>Genres</t>
  </si>
  <si>
    <t>TrackGenre</t>
  </si>
  <si>
    <t>Playlist</t>
  </si>
  <si>
    <t>TrackPlaylist</t>
  </si>
  <si>
    <t>Library</t>
  </si>
  <si>
    <t>Subscriptions</t>
  </si>
  <si>
    <t>Follows</t>
  </si>
  <si>
    <t>UserArtistRoles</t>
  </si>
  <si>
    <t>Order</t>
  </si>
  <si>
    <t>OrderDetails</t>
  </si>
  <si>
    <t>Product</t>
  </si>
  <si>
    <t>ProductPhoto</t>
  </si>
  <si>
    <t>LibraryProducts</t>
  </si>
  <si>
    <t>Orders, OrderDetails</t>
  </si>
  <si>
    <t>Track, ArtistTrack, Album</t>
  </si>
  <si>
    <t>Orders, OrderDetails, LibraryProducts</t>
  </si>
  <si>
    <t>Playlist, TrackPlaylist</t>
  </si>
  <si>
    <t>Product, ProductPhoto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</si>
</sst>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4" tint="0.59999389629810485"/>
      <name val="Calibri"/>
      <family val="2"/>
      <charset val="238"/>
      <scheme val="minor"/>
    </font>
    <font>
      <sz val="11"/>
      <color theme="4" tint="0.59999389629810485"/>
      <name val="Calibri"/>
      <family val="2"/>
      <charset val="238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9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9" fontId="8" fillId="3" borderId="1" xfId="1" applyFont="1" applyFill="1" applyBorder="1" applyAlignment="1">
      <alignment horizontal="center"/>
    </xf>
    <xf numFmtId="0" fontId="6" fillId="0" borderId="1" xfId="1" applyNumberFormat="1" applyFont="1" applyBorder="1" applyAlignment="1">
      <alignment horizontal="center" vertical="center"/>
    </xf>
    <xf numFmtId="164" fontId="9" fillId="0" borderId="5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2">
    <cellStyle name="Normalno" xfId="0" builtinId="0"/>
    <cellStyle name="Postotak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0</xdr:row>
      <xdr:rowOff>142875</xdr:rowOff>
    </xdr:from>
    <xdr:to>
      <xdr:col>15</xdr:col>
      <xdr:colOff>238125</xdr:colOff>
      <xdr:row>5</xdr:row>
      <xdr:rowOff>19050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E8220060-9CE6-4C34-91E9-BBFBB432C111}"/>
            </a:ext>
          </a:extLst>
        </xdr:cNvPr>
        <xdr:cNvSpPr/>
      </xdr:nvSpPr>
      <xdr:spPr>
        <a:xfrm>
          <a:off x="8829675" y="142875"/>
          <a:ext cx="1228725" cy="828675"/>
        </a:xfrm>
        <a:prstGeom prst="wedgeRectCallout">
          <a:avLst>
            <a:gd name="adj1" fmla="val -60309"/>
            <a:gd name="adj2" fmla="val 807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/>
            <a:t>N</a:t>
          </a:r>
          <a:r>
            <a:rPr lang="en-US" sz="1100"/>
            <a:t>avesti stvarn</a:t>
          </a:r>
          <a:r>
            <a:rPr lang="bs-Latn-BA" sz="1100"/>
            <a:t>i</a:t>
          </a:r>
          <a:r>
            <a:rPr lang="bs-Latn-BA" sz="1100" baseline="0"/>
            <a:t> datum stanja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abSelected="1" topLeftCell="A7" workbookViewId="0">
      <selection activeCell="D15" sqref="D15"/>
    </sheetView>
  </sheetViews>
  <sheetFormatPr defaultRowHeight="15" x14ac:dyDescent="0.25"/>
  <cols>
    <col min="1" max="1" width="17.28515625" customWidth="1"/>
    <col min="2" max="2" width="31.28515625" style="7" bestFit="1" customWidth="1"/>
    <col min="3" max="3" width="11.7109375" style="1" customWidth="1"/>
    <col min="4" max="4" width="34.85546875" style="7" bestFit="1" customWidth="1"/>
    <col min="5" max="8" width="9.140625" style="1"/>
    <col min="9" max="9" width="1.140625" style="1" customWidth="1"/>
    <col min="14" max="14" width="1.42578125" customWidth="1"/>
  </cols>
  <sheetData>
    <row r="1" spans="1:17" x14ac:dyDescent="0.25">
      <c r="A1" s="32" t="s">
        <v>0</v>
      </c>
      <c r="B1" s="32"/>
      <c r="C1" s="32"/>
      <c r="D1" s="32"/>
      <c r="E1" s="32"/>
      <c r="F1" s="32"/>
      <c r="G1" s="32"/>
      <c r="H1" s="32"/>
    </row>
    <row r="5" spans="1:17" x14ac:dyDescent="0.25">
      <c r="I5" s="9"/>
    </row>
    <row r="6" spans="1:17" x14ac:dyDescent="0.25">
      <c r="A6" s="9"/>
      <c r="B6" s="9"/>
      <c r="C6" s="9"/>
      <c r="D6" s="9"/>
      <c r="E6" s="9"/>
      <c r="F6" s="9"/>
      <c r="G6" s="9"/>
      <c r="H6" s="9"/>
      <c r="I6" s="9"/>
    </row>
    <row r="7" spans="1:17" x14ac:dyDescent="0.25">
      <c r="A7" s="24"/>
      <c r="B7" s="25"/>
      <c r="C7" s="33" t="s">
        <v>1</v>
      </c>
      <c r="D7" s="25"/>
      <c r="E7" s="38" t="s">
        <v>2</v>
      </c>
      <c r="F7" s="38"/>
      <c r="G7" s="38"/>
      <c r="H7" s="38"/>
      <c r="I7" s="11"/>
      <c r="J7" s="35" t="s">
        <v>3</v>
      </c>
      <c r="K7" s="36"/>
      <c r="L7" s="36"/>
      <c r="M7" s="36"/>
      <c r="N7" s="36"/>
      <c r="O7" s="36"/>
      <c r="P7" s="36"/>
      <c r="Q7" s="37"/>
    </row>
    <row r="8" spans="1:17" x14ac:dyDescent="0.25">
      <c r="A8" s="24"/>
      <c r="B8" s="25"/>
      <c r="C8" s="33"/>
      <c r="D8" s="25"/>
      <c r="E8" s="38"/>
      <c r="F8" s="38"/>
      <c r="G8" s="38"/>
      <c r="H8" s="38"/>
      <c r="I8" s="11"/>
      <c r="J8" s="35" t="s">
        <v>4</v>
      </c>
      <c r="K8" s="36"/>
      <c r="L8" s="36"/>
      <c r="M8" s="36"/>
      <c r="N8" s="17"/>
      <c r="O8" s="36" t="s">
        <v>5</v>
      </c>
      <c r="P8" s="36"/>
      <c r="Q8" s="37"/>
    </row>
    <row r="9" spans="1:17" ht="51.75" customHeight="1" x14ac:dyDescent="0.25">
      <c r="A9" s="24"/>
      <c r="B9" s="21" t="s">
        <v>6</v>
      </c>
      <c r="C9" s="33"/>
      <c r="D9" s="21" t="s">
        <v>7</v>
      </c>
      <c r="E9" s="22" t="s">
        <v>25</v>
      </c>
      <c r="F9" s="22" t="s">
        <v>26</v>
      </c>
      <c r="G9" s="22" t="s">
        <v>10</v>
      </c>
      <c r="H9" s="23" t="s">
        <v>11</v>
      </c>
      <c r="I9" s="12"/>
      <c r="J9" s="18" t="s">
        <v>25</v>
      </c>
      <c r="K9" s="18" t="s">
        <v>26</v>
      </c>
      <c r="L9" s="18" t="s">
        <v>10</v>
      </c>
      <c r="M9" s="19"/>
      <c r="N9" s="20"/>
      <c r="O9" s="18" t="s">
        <v>8</v>
      </c>
      <c r="P9" s="18" t="s">
        <v>9</v>
      </c>
      <c r="Q9" s="18" t="s">
        <v>10</v>
      </c>
    </row>
    <row r="10" spans="1:17" x14ac:dyDescent="0.25">
      <c r="A10" s="39" t="s">
        <v>27</v>
      </c>
      <c r="B10" s="6" t="s">
        <v>29</v>
      </c>
      <c r="C10" s="10">
        <v>3</v>
      </c>
      <c r="D10" s="6" t="s">
        <v>69</v>
      </c>
      <c r="E10" s="3">
        <v>1</v>
      </c>
      <c r="F10" s="4">
        <v>0</v>
      </c>
      <c r="G10" s="4">
        <v>0</v>
      </c>
      <c r="H10" s="8">
        <f>SUM(E10:G10)</f>
        <v>1</v>
      </c>
      <c r="I10" s="13"/>
      <c r="J10" s="3">
        <v>0</v>
      </c>
      <c r="K10" s="4">
        <v>0</v>
      </c>
      <c r="L10" s="4">
        <v>0</v>
      </c>
      <c r="M10" s="8">
        <f>SUM(J10:L10)</f>
        <v>0</v>
      </c>
      <c r="N10" s="14"/>
      <c r="O10" s="15">
        <f>$C10*J10</f>
        <v>0</v>
      </c>
      <c r="P10" s="15">
        <f t="shared" ref="P10:Q10" si="0">$C10*K10</f>
        <v>0</v>
      </c>
      <c r="Q10" s="15">
        <f t="shared" si="0"/>
        <v>0</v>
      </c>
    </row>
    <row r="11" spans="1:17" x14ac:dyDescent="0.25">
      <c r="A11" s="40"/>
      <c r="B11" s="6" t="s">
        <v>30</v>
      </c>
      <c r="C11" s="10">
        <v>3</v>
      </c>
      <c r="D11" s="6" t="s">
        <v>72</v>
      </c>
      <c r="E11" s="3">
        <v>0</v>
      </c>
      <c r="F11" s="4">
        <v>1</v>
      </c>
      <c r="G11" s="4">
        <v>0</v>
      </c>
      <c r="H11" s="8">
        <f t="shared" ref="H11:H36" si="1">SUM(E11:G11)</f>
        <v>1</v>
      </c>
      <c r="I11" s="13"/>
      <c r="J11" s="3">
        <v>0</v>
      </c>
      <c r="K11" s="4">
        <v>0</v>
      </c>
      <c r="L11" s="4">
        <v>0</v>
      </c>
      <c r="M11" s="8">
        <f t="shared" ref="M11:M36" si="2">SUM(J11:L11)</f>
        <v>0</v>
      </c>
      <c r="N11" s="14"/>
      <c r="O11" s="15">
        <f t="shared" ref="O11:O28" si="3">$C11*J11</f>
        <v>0</v>
      </c>
      <c r="P11" s="15">
        <f t="shared" ref="P11:P28" si="4">$C11*K11</f>
        <v>0</v>
      </c>
      <c r="Q11" s="15">
        <f t="shared" ref="Q11:Q28" si="5">$C11*L11</f>
        <v>0</v>
      </c>
    </row>
    <row r="12" spans="1:17" x14ac:dyDescent="0.25">
      <c r="A12" s="40"/>
      <c r="B12" s="6" t="s">
        <v>31</v>
      </c>
      <c r="C12" s="10">
        <v>2</v>
      </c>
      <c r="D12" s="6" t="s">
        <v>68</v>
      </c>
      <c r="E12" s="3">
        <v>0</v>
      </c>
      <c r="F12" s="4">
        <v>1</v>
      </c>
      <c r="G12" s="4">
        <v>0</v>
      </c>
      <c r="H12" s="8">
        <f t="shared" si="1"/>
        <v>1</v>
      </c>
      <c r="I12" s="13"/>
      <c r="J12" s="3">
        <v>0</v>
      </c>
      <c r="K12" s="4">
        <v>0</v>
      </c>
      <c r="L12" s="4">
        <v>0</v>
      </c>
      <c r="M12" s="8">
        <f t="shared" si="2"/>
        <v>0</v>
      </c>
      <c r="N12" s="14"/>
      <c r="O12" s="15">
        <f t="shared" si="3"/>
        <v>0</v>
      </c>
      <c r="P12" s="15">
        <f t="shared" si="4"/>
        <v>0</v>
      </c>
      <c r="Q12" s="15">
        <f t="shared" si="5"/>
        <v>0</v>
      </c>
    </row>
    <row r="13" spans="1:17" x14ac:dyDescent="0.25">
      <c r="A13" s="40"/>
      <c r="B13" s="6" t="s">
        <v>32</v>
      </c>
      <c r="C13" s="10">
        <v>4</v>
      </c>
      <c r="D13" s="6"/>
      <c r="E13" s="3">
        <v>0</v>
      </c>
      <c r="F13" s="4">
        <v>1</v>
      </c>
      <c r="G13" s="4">
        <v>0</v>
      </c>
      <c r="H13" s="8">
        <f t="shared" si="1"/>
        <v>1</v>
      </c>
      <c r="I13" s="13"/>
      <c r="J13" s="3">
        <v>0</v>
      </c>
      <c r="K13" s="4">
        <v>0</v>
      </c>
      <c r="L13" s="4">
        <v>0</v>
      </c>
      <c r="M13" s="8">
        <f t="shared" si="2"/>
        <v>0</v>
      </c>
      <c r="N13" s="14"/>
      <c r="O13" s="15">
        <f t="shared" si="3"/>
        <v>0</v>
      </c>
      <c r="P13" s="15">
        <f t="shared" si="4"/>
        <v>0</v>
      </c>
      <c r="Q13" s="15">
        <f t="shared" si="5"/>
        <v>0</v>
      </c>
    </row>
    <row r="14" spans="1:17" x14ac:dyDescent="0.25">
      <c r="A14" s="41"/>
      <c r="B14" s="6" t="s">
        <v>33</v>
      </c>
      <c r="C14" s="10">
        <v>3</v>
      </c>
      <c r="D14" s="6" t="s">
        <v>27</v>
      </c>
      <c r="E14" s="4">
        <v>0</v>
      </c>
      <c r="F14" s="3">
        <v>1</v>
      </c>
      <c r="G14" s="4">
        <v>0</v>
      </c>
      <c r="H14" s="8">
        <f t="shared" si="1"/>
        <v>1</v>
      </c>
      <c r="I14" s="13"/>
      <c r="J14" s="3">
        <v>0</v>
      </c>
      <c r="K14" s="4">
        <v>0</v>
      </c>
      <c r="L14" s="4">
        <v>0</v>
      </c>
      <c r="M14" s="8">
        <f t="shared" si="2"/>
        <v>0</v>
      </c>
      <c r="N14" s="14"/>
      <c r="O14" s="15">
        <f t="shared" si="3"/>
        <v>0</v>
      </c>
      <c r="P14" s="15">
        <f t="shared" si="4"/>
        <v>0</v>
      </c>
      <c r="Q14" s="15">
        <f t="shared" si="5"/>
        <v>0</v>
      </c>
    </row>
    <row r="15" spans="1:17" x14ac:dyDescent="0.25">
      <c r="A15" s="39" t="s">
        <v>28</v>
      </c>
      <c r="B15" s="6" t="s">
        <v>46</v>
      </c>
      <c r="C15" s="10">
        <v>4</v>
      </c>
      <c r="D15" s="6" t="s">
        <v>49</v>
      </c>
      <c r="E15" s="4">
        <v>1</v>
      </c>
      <c r="F15" s="3">
        <v>0</v>
      </c>
      <c r="G15" s="4">
        <v>0</v>
      </c>
      <c r="H15" s="8">
        <f t="shared" si="1"/>
        <v>1</v>
      </c>
      <c r="I15" s="13"/>
      <c r="J15" s="3">
        <v>0</v>
      </c>
      <c r="K15" s="4">
        <v>0</v>
      </c>
      <c r="L15" s="4">
        <v>0</v>
      </c>
      <c r="M15" s="8">
        <f t="shared" si="2"/>
        <v>0</v>
      </c>
      <c r="N15" s="14"/>
      <c r="O15" s="15">
        <f t="shared" ref="O15" si="6">$C15*J15</f>
        <v>0</v>
      </c>
      <c r="P15" s="15">
        <f t="shared" ref="P15" si="7">$C15*K15</f>
        <v>0</v>
      </c>
      <c r="Q15" s="15">
        <f t="shared" ref="Q15" si="8">$C15*L15</f>
        <v>0</v>
      </c>
    </row>
    <row r="16" spans="1:17" x14ac:dyDescent="0.25">
      <c r="A16" s="40"/>
      <c r="B16" s="6" t="s">
        <v>34</v>
      </c>
      <c r="C16" s="10">
        <v>3</v>
      </c>
      <c r="D16" s="6"/>
      <c r="E16" s="4">
        <v>1</v>
      </c>
      <c r="F16" s="3">
        <v>0</v>
      </c>
      <c r="G16" s="4">
        <v>0</v>
      </c>
      <c r="H16" s="8">
        <f t="shared" si="1"/>
        <v>1</v>
      </c>
      <c r="I16" s="13"/>
      <c r="J16" s="3">
        <v>0</v>
      </c>
      <c r="K16" s="4">
        <v>0</v>
      </c>
      <c r="L16" s="4">
        <v>0</v>
      </c>
      <c r="M16" s="8">
        <f t="shared" si="2"/>
        <v>0</v>
      </c>
      <c r="N16" s="14"/>
      <c r="O16" s="15">
        <f t="shared" si="3"/>
        <v>0</v>
      </c>
      <c r="P16" s="15">
        <f t="shared" si="4"/>
        <v>0</v>
      </c>
      <c r="Q16" s="15">
        <f t="shared" si="5"/>
        <v>0</v>
      </c>
    </row>
    <row r="17" spans="1:17" x14ac:dyDescent="0.25">
      <c r="A17" s="40"/>
      <c r="B17" s="6" t="s">
        <v>35</v>
      </c>
      <c r="C17" s="10">
        <v>3</v>
      </c>
      <c r="D17" s="6" t="s">
        <v>71</v>
      </c>
      <c r="E17" s="4">
        <v>0</v>
      </c>
      <c r="F17" s="3">
        <v>1</v>
      </c>
      <c r="G17" s="4">
        <v>0</v>
      </c>
      <c r="H17" s="8">
        <f t="shared" si="1"/>
        <v>1</v>
      </c>
      <c r="I17" s="13"/>
      <c r="J17" s="3">
        <v>0</v>
      </c>
      <c r="K17" s="4">
        <v>0</v>
      </c>
      <c r="L17" s="4">
        <v>0</v>
      </c>
      <c r="M17" s="8">
        <f t="shared" si="2"/>
        <v>0</v>
      </c>
      <c r="N17" s="14"/>
      <c r="O17" s="15">
        <f t="shared" si="3"/>
        <v>0</v>
      </c>
      <c r="P17" s="15">
        <f t="shared" si="4"/>
        <v>0</v>
      </c>
      <c r="Q17" s="15">
        <f t="shared" si="5"/>
        <v>0</v>
      </c>
    </row>
    <row r="18" spans="1:17" x14ac:dyDescent="0.25">
      <c r="A18" s="40"/>
      <c r="B18" s="6" t="s">
        <v>36</v>
      </c>
      <c r="C18" s="10">
        <v>2</v>
      </c>
      <c r="D18" s="6" t="s">
        <v>61</v>
      </c>
      <c r="E18" s="4">
        <v>1</v>
      </c>
      <c r="F18" s="3">
        <v>0</v>
      </c>
      <c r="G18" s="4">
        <v>0</v>
      </c>
      <c r="H18" s="8">
        <f t="shared" si="1"/>
        <v>1</v>
      </c>
      <c r="I18" s="13"/>
      <c r="J18" s="3">
        <v>0</v>
      </c>
      <c r="K18" s="4">
        <v>0</v>
      </c>
      <c r="L18" s="4">
        <v>0</v>
      </c>
      <c r="M18" s="8">
        <f t="shared" si="2"/>
        <v>0</v>
      </c>
      <c r="N18" s="14"/>
      <c r="O18" s="15">
        <f t="shared" si="3"/>
        <v>0</v>
      </c>
      <c r="P18" s="15">
        <f t="shared" si="4"/>
        <v>0</v>
      </c>
      <c r="Q18" s="15">
        <f t="shared" si="5"/>
        <v>0</v>
      </c>
    </row>
    <row r="19" spans="1:17" x14ac:dyDescent="0.25">
      <c r="A19" s="40"/>
      <c r="B19" s="6" t="s">
        <v>37</v>
      </c>
      <c r="C19" s="10">
        <v>4</v>
      </c>
      <c r="D19" s="6" t="s">
        <v>70</v>
      </c>
      <c r="E19" s="4">
        <v>0</v>
      </c>
      <c r="F19" s="4">
        <v>1</v>
      </c>
      <c r="G19" s="3">
        <v>0</v>
      </c>
      <c r="H19" s="8">
        <f t="shared" si="1"/>
        <v>1</v>
      </c>
      <c r="I19" s="13"/>
      <c r="J19" s="3">
        <v>0</v>
      </c>
      <c r="K19" s="4">
        <v>0</v>
      </c>
      <c r="L19" s="4">
        <v>0</v>
      </c>
      <c r="M19" s="8">
        <f t="shared" si="2"/>
        <v>0</v>
      </c>
      <c r="N19" s="14"/>
      <c r="O19" s="15">
        <f t="shared" si="3"/>
        <v>0</v>
      </c>
      <c r="P19" s="15">
        <f t="shared" si="4"/>
        <v>0</v>
      </c>
      <c r="Q19" s="15">
        <f t="shared" si="5"/>
        <v>0</v>
      </c>
    </row>
    <row r="20" spans="1:17" x14ac:dyDescent="0.25">
      <c r="A20" s="40"/>
      <c r="B20" s="6" t="s">
        <v>38</v>
      </c>
      <c r="C20" s="10">
        <v>2</v>
      </c>
      <c r="D20" s="6" t="s">
        <v>60</v>
      </c>
      <c r="E20" s="4">
        <v>0</v>
      </c>
      <c r="F20" s="4">
        <v>1</v>
      </c>
      <c r="G20" s="3">
        <v>0</v>
      </c>
      <c r="H20" s="8">
        <f t="shared" si="1"/>
        <v>1</v>
      </c>
      <c r="I20" s="13"/>
      <c r="J20" s="3">
        <v>0</v>
      </c>
      <c r="K20" s="4">
        <v>0</v>
      </c>
      <c r="L20" s="4">
        <v>0</v>
      </c>
      <c r="M20" s="8">
        <f t="shared" si="2"/>
        <v>0</v>
      </c>
      <c r="N20" s="14"/>
      <c r="O20" s="15">
        <f t="shared" si="3"/>
        <v>0</v>
      </c>
      <c r="P20" s="15">
        <f t="shared" si="4"/>
        <v>0</v>
      </c>
      <c r="Q20" s="15">
        <f t="shared" si="5"/>
        <v>0</v>
      </c>
    </row>
    <row r="21" spans="1:17" x14ac:dyDescent="0.25">
      <c r="A21" s="40"/>
      <c r="B21" s="6" t="s">
        <v>39</v>
      </c>
      <c r="C21" s="10">
        <v>2</v>
      </c>
      <c r="D21" s="6"/>
      <c r="E21" s="4">
        <v>1</v>
      </c>
      <c r="F21" s="4">
        <v>0</v>
      </c>
      <c r="G21" s="3">
        <v>0</v>
      </c>
      <c r="H21" s="8">
        <f t="shared" si="1"/>
        <v>1</v>
      </c>
      <c r="I21" s="13"/>
      <c r="J21" s="3">
        <v>0</v>
      </c>
      <c r="K21" s="4">
        <v>0</v>
      </c>
      <c r="L21" s="4">
        <v>0</v>
      </c>
      <c r="M21" s="8">
        <f t="shared" si="2"/>
        <v>0</v>
      </c>
      <c r="N21" s="14"/>
      <c r="O21" s="15">
        <f t="shared" si="3"/>
        <v>0</v>
      </c>
      <c r="P21" s="15">
        <f t="shared" si="4"/>
        <v>0</v>
      </c>
      <c r="Q21" s="15">
        <f t="shared" si="5"/>
        <v>0</v>
      </c>
    </row>
    <row r="22" spans="1:17" x14ac:dyDescent="0.25">
      <c r="A22" s="40"/>
      <c r="B22" s="6" t="s">
        <v>47</v>
      </c>
      <c r="C22" s="10">
        <v>4</v>
      </c>
      <c r="D22" s="6"/>
      <c r="E22" s="4">
        <v>1</v>
      </c>
      <c r="F22" s="4">
        <v>0</v>
      </c>
      <c r="G22" s="3">
        <v>0</v>
      </c>
      <c r="H22" s="8">
        <f t="shared" si="1"/>
        <v>1</v>
      </c>
      <c r="I22" s="13"/>
      <c r="J22" s="3">
        <v>0</v>
      </c>
      <c r="K22" s="4">
        <v>0</v>
      </c>
      <c r="L22" s="4">
        <v>0</v>
      </c>
      <c r="M22" s="8">
        <f t="shared" si="2"/>
        <v>0</v>
      </c>
      <c r="N22" s="14"/>
      <c r="O22" s="15">
        <f t="shared" ref="O22:O23" si="9">$C22*J22</f>
        <v>0</v>
      </c>
      <c r="P22" s="15">
        <f t="shared" ref="P22:P23" si="10">$C22*K22</f>
        <v>0</v>
      </c>
      <c r="Q22" s="15">
        <f t="shared" ref="Q22:Q23" si="11">$C22*L22</f>
        <v>0</v>
      </c>
    </row>
    <row r="23" spans="1:17" x14ac:dyDescent="0.25">
      <c r="A23" s="40"/>
      <c r="B23" s="6" t="s">
        <v>48</v>
      </c>
      <c r="C23" s="10">
        <v>2</v>
      </c>
      <c r="D23" s="6"/>
      <c r="E23" s="4">
        <v>1</v>
      </c>
      <c r="F23" s="4">
        <v>0</v>
      </c>
      <c r="G23" s="3">
        <v>0</v>
      </c>
      <c r="H23" s="8">
        <f t="shared" si="1"/>
        <v>1</v>
      </c>
      <c r="I23" s="13"/>
      <c r="J23" s="3">
        <v>0</v>
      </c>
      <c r="K23" s="4">
        <v>0</v>
      </c>
      <c r="L23" s="4">
        <v>0</v>
      </c>
      <c r="M23" s="8">
        <f t="shared" si="2"/>
        <v>0</v>
      </c>
      <c r="N23" s="14"/>
      <c r="O23" s="15">
        <f t="shared" si="9"/>
        <v>0</v>
      </c>
      <c r="P23" s="15">
        <f t="shared" si="10"/>
        <v>0</v>
      </c>
      <c r="Q23" s="15">
        <f t="shared" si="11"/>
        <v>0</v>
      </c>
    </row>
    <row r="24" spans="1:17" x14ac:dyDescent="0.25">
      <c r="A24" s="41"/>
      <c r="B24" s="6" t="s">
        <v>40</v>
      </c>
      <c r="C24" s="10">
        <v>4</v>
      </c>
      <c r="E24" s="3">
        <v>1</v>
      </c>
      <c r="F24" s="4">
        <v>0</v>
      </c>
      <c r="G24" s="4">
        <v>0</v>
      </c>
      <c r="H24" s="8">
        <f t="shared" si="1"/>
        <v>1</v>
      </c>
      <c r="I24" s="13"/>
      <c r="J24" s="3">
        <v>0</v>
      </c>
      <c r="K24" s="4">
        <v>0</v>
      </c>
      <c r="L24" s="4">
        <v>0</v>
      </c>
      <c r="M24" s="8">
        <f t="shared" si="2"/>
        <v>0</v>
      </c>
      <c r="N24" s="14"/>
      <c r="O24" s="15">
        <f t="shared" si="3"/>
        <v>0</v>
      </c>
      <c r="P24" s="15">
        <f t="shared" si="4"/>
        <v>0</v>
      </c>
      <c r="Q24" s="15">
        <f t="shared" si="5"/>
        <v>0</v>
      </c>
    </row>
    <row r="25" spans="1:17" ht="16.5" customHeight="1" x14ac:dyDescent="0.25">
      <c r="A25" s="42" t="s">
        <v>12</v>
      </c>
      <c r="B25" s="45" t="s">
        <v>41</v>
      </c>
      <c r="C25" s="10">
        <v>2</v>
      </c>
      <c r="D25" s="6"/>
      <c r="E25" s="3">
        <v>0</v>
      </c>
      <c r="F25" s="4">
        <v>1</v>
      </c>
      <c r="G25" s="4">
        <v>0</v>
      </c>
      <c r="H25" s="8">
        <f t="shared" si="1"/>
        <v>1</v>
      </c>
      <c r="I25" s="13"/>
      <c r="J25" s="3">
        <v>0</v>
      </c>
      <c r="K25" s="4">
        <v>0</v>
      </c>
      <c r="L25" s="4">
        <v>0</v>
      </c>
      <c r="M25" s="8">
        <f t="shared" si="2"/>
        <v>0</v>
      </c>
      <c r="N25" s="14"/>
      <c r="O25" s="15">
        <f t="shared" si="3"/>
        <v>0</v>
      </c>
      <c r="P25" s="15">
        <f t="shared" si="4"/>
        <v>0</v>
      </c>
      <c r="Q25" s="15">
        <f t="shared" si="5"/>
        <v>0</v>
      </c>
    </row>
    <row r="26" spans="1:17" x14ac:dyDescent="0.25">
      <c r="A26" s="43"/>
      <c r="B26" s="6" t="s">
        <v>42</v>
      </c>
      <c r="C26" s="10">
        <v>1</v>
      </c>
      <c r="D26" s="6" t="s">
        <v>49</v>
      </c>
      <c r="E26" s="3">
        <v>0</v>
      </c>
      <c r="F26" s="4">
        <v>1</v>
      </c>
      <c r="G26" s="4">
        <v>0</v>
      </c>
      <c r="H26" s="8">
        <f t="shared" si="1"/>
        <v>1</v>
      </c>
      <c r="I26" s="13"/>
      <c r="J26" s="3">
        <v>0</v>
      </c>
      <c r="K26" s="4">
        <v>0</v>
      </c>
      <c r="L26" s="4">
        <v>0</v>
      </c>
      <c r="M26" s="8">
        <f t="shared" si="2"/>
        <v>0</v>
      </c>
      <c r="N26" s="14"/>
      <c r="O26" s="15">
        <f t="shared" si="3"/>
        <v>0</v>
      </c>
      <c r="P26" s="15">
        <f t="shared" si="4"/>
        <v>0</v>
      </c>
      <c r="Q26" s="15">
        <f t="shared" si="5"/>
        <v>0</v>
      </c>
    </row>
    <row r="27" spans="1:17" x14ac:dyDescent="0.25">
      <c r="A27" s="43"/>
      <c r="B27" s="6" t="s">
        <v>43</v>
      </c>
      <c r="C27" s="10">
        <v>1</v>
      </c>
      <c r="D27" s="6" t="s">
        <v>69</v>
      </c>
      <c r="E27" s="3">
        <v>1</v>
      </c>
      <c r="F27" s="4">
        <v>0</v>
      </c>
      <c r="G27" s="4">
        <v>0</v>
      </c>
      <c r="H27" s="8">
        <f t="shared" si="1"/>
        <v>1</v>
      </c>
      <c r="I27" s="13"/>
      <c r="J27" s="3">
        <v>0</v>
      </c>
      <c r="K27" s="4">
        <v>0</v>
      </c>
      <c r="L27" s="4">
        <v>0</v>
      </c>
      <c r="M27" s="8">
        <f t="shared" si="2"/>
        <v>0</v>
      </c>
      <c r="N27" s="14"/>
      <c r="O27" s="15">
        <f t="shared" si="3"/>
        <v>0</v>
      </c>
      <c r="P27" s="15">
        <f t="shared" si="4"/>
        <v>0</v>
      </c>
      <c r="Q27" s="15">
        <f t="shared" si="5"/>
        <v>0</v>
      </c>
    </row>
    <row r="28" spans="1:17" x14ac:dyDescent="0.25">
      <c r="A28" s="44"/>
      <c r="B28" s="6" t="s">
        <v>44</v>
      </c>
      <c r="C28" s="10">
        <v>2</v>
      </c>
      <c r="D28" s="6" t="s">
        <v>69</v>
      </c>
      <c r="E28" s="4">
        <v>1</v>
      </c>
      <c r="F28" s="4">
        <v>0</v>
      </c>
      <c r="G28" s="4">
        <v>0</v>
      </c>
      <c r="H28" s="8">
        <f t="shared" si="1"/>
        <v>1</v>
      </c>
      <c r="I28" s="13"/>
      <c r="J28" s="3">
        <v>0</v>
      </c>
      <c r="K28" s="4">
        <v>0</v>
      </c>
      <c r="L28" s="4">
        <v>0</v>
      </c>
      <c r="M28" s="8">
        <f t="shared" si="2"/>
        <v>0</v>
      </c>
      <c r="N28" s="14"/>
      <c r="O28" s="15">
        <f t="shared" si="3"/>
        <v>0</v>
      </c>
      <c r="P28" s="15">
        <f t="shared" si="4"/>
        <v>0</v>
      </c>
      <c r="Q28" s="15">
        <f t="shared" si="5"/>
        <v>0</v>
      </c>
    </row>
    <row r="29" spans="1:17" x14ac:dyDescent="0.25">
      <c r="A29" s="42" t="s">
        <v>45</v>
      </c>
      <c r="B29" s="6"/>
      <c r="C29" s="10"/>
      <c r="D29" s="6"/>
      <c r="E29" s="4">
        <v>0</v>
      </c>
      <c r="F29" s="4">
        <v>0</v>
      </c>
      <c r="G29" s="4">
        <v>0</v>
      </c>
      <c r="H29" s="8">
        <f t="shared" ref="H29:H36" si="12">SUM(E29:G29)</f>
        <v>0</v>
      </c>
      <c r="I29" s="13"/>
      <c r="J29" s="3">
        <v>0</v>
      </c>
      <c r="K29" s="4">
        <v>0</v>
      </c>
      <c r="L29" s="4">
        <v>0</v>
      </c>
      <c r="M29" s="8">
        <f t="shared" si="2"/>
        <v>0</v>
      </c>
      <c r="N29" s="14"/>
      <c r="O29" s="15">
        <f>$C29*J29</f>
        <v>0</v>
      </c>
      <c r="P29" s="15">
        <f>$C29*K29</f>
        <v>0</v>
      </c>
      <c r="Q29" s="15">
        <f>$C29*L29</f>
        <v>0</v>
      </c>
    </row>
    <row r="30" spans="1:17" x14ac:dyDescent="0.25">
      <c r="A30" s="43"/>
      <c r="B30" s="6"/>
      <c r="C30" s="10"/>
      <c r="D30" s="6"/>
      <c r="E30" s="4">
        <v>0</v>
      </c>
      <c r="F30" s="4">
        <v>0</v>
      </c>
      <c r="G30" s="4">
        <v>0</v>
      </c>
      <c r="H30" s="8">
        <f t="shared" si="12"/>
        <v>0</v>
      </c>
      <c r="I30" s="13"/>
      <c r="J30" s="3">
        <v>0</v>
      </c>
      <c r="K30" s="4">
        <v>0</v>
      </c>
      <c r="L30" s="4">
        <v>0</v>
      </c>
      <c r="M30" s="8">
        <f t="shared" si="2"/>
        <v>0</v>
      </c>
      <c r="N30" s="14"/>
      <c r="O30" s="15">
        <f>$C30*J30</f>
        <v>0</v>
      </c>
      <c r="P30" s="15">
        <f>$C30*K30</f>
        <v>0</v>
      </c>
      <c r="Q30" s="15">
        <f>$C30*L30</f>
        <v>0</v>
      </c>
    </row>
    <row r="31" spans="1:17" x14ac:dyDescent="0.25">
      <c r="A31" s="43"/>
      <c r="B31" s="6"/>
      <c r="C31" s="10"/>
      <c r="D31" s="6"/>
      <c r="E31" s="4">
        <v>0</v>
      </c>
      <c r="F31" s="4">
        <v>0</v>
      </c>
      <c r="G31" s="4">
        <v>0</v>
      </c>
      <c r="H31" s="8">
        <f t="shared" si="12"/>
        <v>0</v>
      </c>
      <c r="I31" s="13"/>
      <c r="J31" s="3">
        <v>0</v>
      </c>
      <c r="K31" s="4">
        <v>0</v>
      </c>
      <c r="L31" s="4">
        <v>0</v>
      </c>
      <c r="M31" s="8">
        <f t="shared" si="2"/>
        <v>0</v>
      </c>
      <c r="N31" s="14"/>
      <c r="O31" s="15">
        <f>$C31*J31</f>
        <v>0</v>
      </c>
      <c r="P31" s="15">
        <f>$C31*K31</f>
        <v>0</v>
      </c>
      <c r="Q31" s="15">
        <f>$C31*L31</f>
        <v>0</v>
      </c>
    </row>
    <row r="32" spans="1:17" x14ac:dyDescent="0.25">
      <c r="A32" s="43"/>
      <c r="B32" s="6"/>
      <c r="C32" s="10"/>
      <c r="D32" s="6"/>
      <c r="E32" s="4">
        <v>0</v>
      </c>
      <c r="F32" s="4">
        <v>0</v>
      </c>
      <c r="G32" s="4">
        <v>0</v>
      </c>
      <c r="H32" s="8">
        <f t="shared" si="12"/>
        <v>0</v>
      </c>
      <c r="I32" s="13"/>
      <c r="J32" s="3">
        <v>0</v>
      </c>
      <c r="K32" s="4">
        <v>0</v>
      </c>
      <c r="L32" s="4">
        <v>0</v>
      </c>
      <c r="M32" s="8">
        <f t="shared" si="2"/>
        <v>0</v>
      </c>
      <c r="N32" s="14"/>
      <c r="O32" s="15">
        <f>$C32*J32</f>
        <v>0</v>
      </c>
      <c r="P32" s="15">
        <f>$C32*K32</f>
        <v>0</v>
      </c>
      <c r="Q32" s="15">
        <f>$C32*L32</f>
        <v>0</v>
      </c>
    </row>
    <row r="33" spans="1:17" x14ac:dyDescent="0.25">
      <c r="A33" s="43"/>
      <c r="B33" s="6"/>
      <c r="C33" s="10"/>
      <c r="D33" s="6"/>
      <c r="E33" s="4">
        <v>0</v>
      </c>
      <c r="F33" s="4">
        <v>0</v>
      </c>
      <c r="G33" s="4">
        <v>0</v>
      </c>
      <c r="H33" s="8">
        <f t="shared" si="12"/>
        <v>0</v>
      </c>
      <c r="I33" s="13"/>
      <c r="J33" s="3">
        <v>0</v>
      </c>
      <c r="K33" s="4">
        <v>0</v>
      </c>
      <c r="L33" s="4">
        <v>0</v>
      </c>
      <c r="M33" s="8">
        <f t="shared" si="2"/>
        <v>0</v>
      </c>
      <c r="N33" s="14"/>
      <c r="O33" s="15">
        <f>$C33*J33</f>
        <v>0</v>
      </c>
      <c r="P33" s="15">
        <f>$C33*K33</f>
        <v>0</v>
      </c>
      <c r="Q33" s="15">
        <f>$C33*L33</f>
        <v>0</v>
      </c>
    </row>
    <row r="34" spans="1:17" x14ac:dyDescent="0.25">
      <c r="A34" s="43"/>
      <c r="B34" s="6"/>
      <c r="C34" s="10"/>
      <c r="D34" s="6"/>
      <c r="E34" s="4">
        <v>0</v>
      </c>
      <c r="F34" s="4">
        <v>0</v>
      </c>
      <c r="G34" s="4">
        <v>0</v>
      </c>
      <c r="H34" s="8">
        <f t="shared" si="12"/>
        <v>0</v>
      </c>
      <c r="I34" s="13"/>
      <c r="J34" s="3">
        <v>0</v>
      </c>
      <c r="K34" s="4">
        <v>0</v>
      </c>
      <c r="L34" s="4">
        <v>0</v>
      </c>
      <c r="M34" s="8">
        <f t="shared" si="2"/>
        <v>0</v>
      </c>
      <c r="N34" s="14"/>
      <c r="O34" s="15">
        <f>$C34*J34</f>
        <v>0</v>
      </c>
      <c r="P34" s="15">
        <f>$C34*K34</f>
        <v>0</v>
      </c>
      <c r="Q34" s="15">
        <f>$C34*L34</f>
        <v>0</v>
      </c>
    </row>
    <row r="35" spans="1:17" x14ac:dyDescent="0.25">
      <c r="A35" s="43"/>
      <c r="B35" s="6"/>
      <c r="C35" s="10"/>
      <c r="D35" s="6"/>
      <c r="E35" s="4">
        <v>0</v>
      </c>
      <c r="F35" s="4">
        <v>0</v>
      </c>
      <c r="G35" s="4">
        <v>0</v>
      </c>
      <c r="H35" s="8">
        <f t="shared" si="12"/>
        <v>0</v>
      </c>
      <c r="I35" s="13"/>
      <c r="J35" s="3">
        <v>0</v>
      </c>
      <c r="K35" s="4">
        <v>0</v>
      </c>
      <c r="L35" s="4">
        <v>0</v>
      </c>
      <c r="M35" s="8">
        <f t="shared" si="2"/>
        <v>0</v>
      </c>
      <c r="N35" s="14"/>
      <c r="O35" s="15">
        <f>$C35*J35</f>
        <v>0</v>
      </c>
      <c r="P35" s="15">
        <f>$C35*K35</f>
        <v>0</v>
      </c>
      <c r="Q35" s="15">
        <f>$C35*L35</f>
        <v>0</v>
      </c>
    </row>
    <row r="36" spans="1:17" x14ac:dyDescent="0.25">
      <c r="A36" s="44"/>
      <c r="B36" s="6"/>
      <c r="C36" s="10"/>
      <c r="D36" s="6"/>
      <c r="E36" s="4">
        <v>0</v>
      </c>
      <c r="F36" s="4">
        <v>0</v>
      </c>
      <c r="G36" s="4">
        <v>0</v>
      </c>
      <c r="H36" s="8">
        <f t="shared" si="12"/>
        <v>0</v>
      </c>
      <c r="I36" s="13"/>
      <c r="J36" s="3">
        <v>0</v>
      </c>
      <c r="K36" s="4">
        <v>0</v>
      </c>
      <c r="L36" s="4">
        <v>0</v>
      </c>
      <c r="M36" s="8">
        <f t="shared" si="2"/>
        <v>0</v>
      </c>
      <c r="N36" s="14"/>
      <c r="O36" s="15">
        <f>$C36*J36</f>
        <v>0</v>
      </c>
      <c r="P36" s="15">
        <f>$C36*K36</f>
        <v>0</v>
      </c>
      <c r="Q36" s="15">
        <f>$C36*L36</f>
        <v>0</v>
      </c>
    </row>
    <row r="37" spans="1:17" x14ac:dyDescent="0.25">
      <c r="J37" s="34" t="s">
        <v>15</v>
      </c>
      <c r="K37" s="34"/>
      <c r="L37" s="34"/>
      <c r="M37" s="34"/>
      <c r="O37" s="16">
        <f>SUM(O10:O36)</f>
        <v>0</v>
      </c>
      <c r="P37" s="16">
        <f>SUM(P10:P36)</f>
        <v>0</v>
      </c>
      <c r="Q37" s="16">
        <f>SUM(Q10:Q36)</f>
        <v>0</v>
      </c>
    </row>
    <row r="40" spans="1:17" ht="30" x14ac:dyDescent="0.25">
      <c r="A40" s="29" t="s">
        <v>16</v>
      </c>
      <c r="B40" s="30" t="s">
        <v>17</v>
      </c>
      <c r="D40" s="30" t="s">
        <v>18</v>
      </c>
      <c r="E40" s="31" t="s">
        <v>19</v>
      </c>
      <c r="F40" s="31" t="s">
        <v>20</v>
      </c>
      <c r="G40" s="31" t="s">
        <v>21</v>
      </c>
    </row>
    <row r="41" spans="1:17" x14ac:dyDescent="0.25">
      <c r="A41" s="2" t="s">
        <v>49</v>
      </c>
      <c r="B41" s="5" t="b">
        <f>COUNTIF(D$10:D$36,"*"&amp;A41&amp;"*")&gt;0</f>
        <v>1</v>
      </c>
      <c r="D41" s="5"/>
      <c r="E41" s="26"/>
      <c r="F41" s="26"/>
      <c r="G41" s="26"/>
    </row>
    <row r="42" spans="1:17" x14ac:dyDescent="0.25">
      <c r="A42" s="2" t="s">
        <v>27</v>
      </c>
      <c r="B42" s="5" t="b">
        <f>COUNTIF(D$10:D$36,"*"&amp;A42&amp;"*")&gt;0</f>
        <v>1</v>
      </c>
      <c r="D42" s="5"/>
      <c r="E42" s="26"/>
      <c r="F42" s="26"/>
      <c r="G42" s="26"/>
    </row>
    <row r="43" spans="1:17" x14ac:dyDescent="0.25">
      <c r="A43" s="2" t="s">
        <v>50</v>
      </c>
      <c r="B43" s="5" t="b">
        <f>COUNTIF(D$10:D$36,"*"&amp;A43&amp;"*")&gt;0</f>
        <v>0</v>
      </c>
      <c r="D43" s="5"/>
      <c r="E43" s="26"/>
      <c r="F43" s="26"/>
      <c r="G43" s="26"/>
    </row>
    <row r="44" spans="1:17" x14ac:dyDescent="0.25">
      <c r="A44" s="2" t="s">
        <v>51</v>
      </c>
      <c r="B44" s="5" t="b">
        <f>COUNTIF(D$10:D$36,"*"&amp;A44&amp;"*")&gt;0</f>
        <v>1</v>
      </c>
      <c r="D44" s="5"/>
      <c r="E44" s="26"/>
      <c r="F44" s="26"/>
      <c r="G44" s="26"/>
    </row>
    <row r="45" spans="1:17" x14ac:dyDescent="0.25">
      <c r="A45" s="2" t="s">
        <v>52</v>
      </c>
      <c r="B45" s="5" t="b">
        <f>COUNTIF(D$10:D$36,"*"&amp;A45&amp;"*")&gt;0</f>
        <v>1</v>
      </c>
      <c r="D45" s="5"/>
      <c r="E45" s="26"/>
      <c r="F45" s="26"/>
      <c r="G45" s="26"/>
    </row>
    <row r="46" spans="1:17" x14ac:dyDescent="0.25">
      <c r="A46" s="2" t="s">
        <v>53</v>
      </c>
      <c r="B46" s="5" t="b">
        <f>COUNTIF(D$10:D$36,"*"&amp;A46&amp;"*")&gt;0</f>
        <v>1</v>
      </c>
      <c r="D46" s="5"/>
      <c r="E46" s="26"/>
      <c r="F46" s="26"/>
      <c r="G46" s="26"/>
    </row>
    <row r="47" spans="1:17" x14ac:dyDescent="0.25">
      <c r="A47" s="2" t="s">
        <v>54</v>
      </c>
      <c r="B47" s="5" t="b">
        <f>COUNTIF(D$10:D$36,"*"&amp;A47&amp;"*")&gt;0</f>
        <v>0</v>
      </c>
      <c r="D47" s="5"/>
      <c r="E47" s="26"/>
      <c r="F47" s="26"/>
      <c r="G47" s="26"/>
    </row>
    <row r="48" spans="1:17" x14ac:dyDescent="0.25">
      <c r="A48" s="2" t="s">
        <v>55</v>
      </c>
      <c r="B48" s="5" t="b">
        <f>COUNTIF(D$10:D$36,"*"&amp;A48&amp;"*")&gt;0</f>
        <v>0</v>
      </c>
      <c r="D48" s="5"/>
      <c r="E48" s="26"/>
      <c r="F48" s="26"/>
      <c r="G48" s="26"/>
    </row>
    <row r="49" spans="1:7" x14ac:dyDescent="0.25">
      <c r="A49" s="2" t="s">
        <v>56</v>
      </c>
      <c r="B49" s="5" t="b">
        <f>COUNTIF(D$10:D$36,"*"&amp;A49&amp;"*")&gt;0</f>
        <v>0</v>
      </c>
      <c r="D49" s="5"/>
      <c r="E49" s="26"/>
      <c r="F49" s="26"/>
      <c r="G49" s="26"/>
    </row>
    <row r="50" spans="1:7" x14ac:dyDescent="0.25">
      <c r="A50" s="2" t="s">
        <v>57</v>
      </c>
      <c r="B50" s="5" t="b">
        <f>COUNTIF(D$10:D$36,"*"&amp;A50&amp;"*")&gt;0</f>
        <v>1</v>
      </c>
      <c r="D50" s="5"/>
      <c r="E50" s="26"/>
      <c r="F50" s="26"/>
      <c r="G50" s="26"/>
    </row>
    <row r="51" spans="1:7" x14ac:dyDescent="0.25">
      <c r="A51" s="2" t="s">
        <v>58</v>
      </c>
      <c r="B51" s="5" t="b">
        <f>COUNTIF(D$10:D$36,"*"&amp;A51&amp;"*")&gt;0</f>
        <v>1</v>
      </c>
      <c r="D51" s="5"/>
      <c r="E51" s="26"/>
      <c r="F51" s="26"/>
      <c r="G51" s="26"/>
    </row>
    <row r="52" spans="1:7" x14ac:dyDescent="0.25">
      <c r="A52" s="2" t="s">
        <v>59</v>
      </c>
      <c r="B52" s="5" t="b">
        <f>COUNTIF(D$10:D$36,"*"&amp;A52&amp;"*")&gt;0</f>
        <v>1</v>
      </c>
      <c r="D52" s="27" t="s">
        <v>22</v>
      </c>
      <c r="E52" s="28">
        <f>SUM(E41:E51)</f>
        <v>0</v>
      </c>
      <c r="F52" s="28">
        <f t="shared" ref="F52:G52" si="13">SUM(F41:F51)</f>
        <v>0</v>
      </c>
      <c r="G52" s="28">
        <f t="shared" si="13"/>
        <v>0</v>
      </c>
    </row>
    <row r="53" spans="1:7" x14ac:dyDescent="0.25">
      <c r="A53" s="2" t="s">
        <v>60</v>
      </c>
      <c r="B53" s="5" t="b">
        <f>COUNTIF(D$10:D$36,"*"&amp;A53&amp;"*")&gt;0</f>
        <v>1</v>
      </c>
    </row>
    <row r="54" spans="1:7" x14ac:dyDescent="0.25">
      <c r="A54" s="2" t="s">
        <v>61</v>
      </c>
      <c r="B54" s="5" t="b">
        <f>COUNTIF(D$10:D$36,"*"&amp;A54&amp;"*")&gt;0</f>
        <v>1</v>
      </c>
    </row>
    <row r="55" spans="1:7" x14ac:dyDescent="0.25">
      <c r="A55" s="2" t="s">
        <v>62</v>
      </c>
      <c r="B55" s="5" t="b">
        <f>COUNTIF(D$10:D$36,"*"&amp;A55&amp;"*")&gt;0</f>
        <v>0</v>
      </c>
    </row>
    <row r="56" spans="1:7" x14ac:dyDescent="0.25">
      <c r="A56" s="2" t="s">
        <v>63</v>
      </c>
      <c r="B56" s="5" t="b">
        <f>COUNTIF(D$10:D$36,"*"&amp;A56&amp;"*")&gt;0</f>
        <v>1</v>
      </c>
    </row>
    <row r="57" spans="1:7" x14ac:dyDescent="0.25">
      <c r="A57" s="2" t="s">
        <v>64</v>
      </c>
      <c r="B57" s="5" t="b">
        <f>COUNTIF(D$10:D$36,"*"&amp;A57&amp;"*")&gt;0</f>
        <v>1</v>
      </c>
    </row>
    <row r="58" spans="1:7" x14ac:dyDescent="0.25">
      <c r="A58" s="2" t="s">
        <v>65</v>
      </c>
      <c r="B58" s="5" t="b">
        <f>COUNTIF(D$10:D$36,"*"&amp;A58&amp;"*")&gt;0</f>
        <v>1</v>
      </c>
    </row>
    <row r="59" spans="1:7" x14ac:dyDescent="0.25">
      <c r="A59" s="2" t="s">
        <v>66</v>
      </c>
      <c r="B59" s="5" t="b">
        <f>COUNTIF(D$10:D$36,"*"&amp;A59&amp;"*")&gt;0</f>
        <v>1</v>
      </c>
    </row>
    <row r="60" spans="1:7" x14ac:dyDescent="0.25">
      <c r="A60" s="2" t="s">
        <v>67</v>
      </c>
      <c r="B60" s="5" t="b">
        <f>COUNTIF(D$10:D$36,"*"&amp;A60&amp;"*")&gt;0</f>
        <v>1</v>
      </c>
    </row>
    <row r="61" spans="1:7" x14ac:dyDescent="0.25">
      <c r="A61" s="2" t="s">
        <v>23</v>
      </c>
      <c r="B61" s="5" t="b">
        <f>COUNTIF(D$10:D$36,"*"&amp;A61&amp;"*")&gt;0</f>
        <v>0</v>
      </c>
    </row>
    <row r="62" spans="1:7" x14ac:dyDescent="0.25">
      <c r="A62" s="2" t="s">
        <v>24</v>
      </c>
      <c r="B62" s="5" t="b">
        <f>COUNTIF(D$10:D$36,"*"&amp;A62&amp;"*")&gt;0</f>
        <v>0</v>
      </c>
    </row>
    <row r="63" spans="1:7" x14ac:dyDescent="0.25">
      <c r="A63" s="2" t="s">
        <v>13</v>
      </c>
      <c r="B63" s="5" t="b">
        <f>COUNTIF(D$10:D$36,"*"&amp;A63&amp;"*")&gt;0</f>
        <v>0</v>
      </c>
    </row>
    <row r="64" spans="1:7" x14ac:dyDescent="0.25">
      <c r="A64" s="2" t="s">
        <v>14</v>
      </c>
      <c r="B64" s="5" t="b">
        <f>COUNTIF(D$10:D$36,"*"&amp;A64&amp;"*")&gt;0</f>
        <v>0</v>
      </c>
    </row>
  </sheetData>
  <mergeCells count="11">
    <mergeCell ref="J37:M37"/>
    <mergeCell ref="J7:Q7"/>
    <mergeCell ref="E7:H8"/>
    <mergeCell ref="J8:M8"/>
    <mergeCell ref="O8:Q8"/>
    <mergeCell ref="A1:H1"/>
    <mergeCell ref="C7:C9"/>
    <mergeCell ref="A10:A14"/>
    <mergeCell ref="A25:A28"/>
    <mergeCell ref="A29:A36"/>
    <mergeCell ref="A15:A24"/>
  </mergeCells>
  <conditionalFormatting sqref="B41:B64">
    <cfRule type="cellIs" dxfId="3" priority="1" operator="equal">
      <formula>FALSE</formula>
    </cfRule>
  </conditionalFormatting>
  <conditionalFormatting sqref="E10:G36 J10:L36">
    <cfRule type="cellIs" dxfId="2" priority="8" operator="greaterThan">
      <formula>0.59</formula>
    </cfRule>
    <cfRule type="cellIs" dxfId="1" priority="9" operator="greaterThan">
      <formula>0.69</formula>
    </cfRule>
    <cfRule type="cellIs" dxfId="0" priority="10" operator="greaterThan">
      <formula>0.8</formula>
    </cfRule>
  </conditionalFormatting>
  <pageMargins left="0.7" right="0.7" top="0.75" bottom="0.75" header="0.3" footer="0.3"/>
  <pageSetup paperSize="9" orientation="portrait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Adil</dc:creator>
  <cp:keywords/>
  <dc:description/>
  <cp:lastModifiedBy>Marko Dogan</cp:lastModifiedBy>
  <cp:revision/>
  <dcterms:created xsi:type="dcterms:W3CDTF">2017-01-05T13:45:44Z</dcterms:created>
  <dcterms:modified xsi:type="dcterms:W3CDTF">2024-11-05T13:18:05Z</dcterms:modified>
  <cp:category/>
  <cp:contentStatus/>
</cp:coreProperties>
</file>