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tco\GB.Opera\angular\src\assets\import\"/>
    </mc:Choice>
  </mc:AlternateContent>
  <xr:revisionPtr revIDLastSave="0" documentId="13_ncr:1_{1587CC6E-3CC8-4B7F-A9FC-DC7105892FDC}" xr6:coauthVersionLast="47" xr6:coauthVersionMax="47" xr10:uidLastSave="{00000000-0000-0000-0000-000000000000}"/>
  <bookViews>
    <workbookView xWindow="-108" yWindow="-108" windowWidth="23256" windowHeight="12456" activeTab="1" xr2:uid="{72019A12-3955-4FC5-9318-9A7C9E925466}"/>
  </bookViews>
  <sheets>
    <sheet name="Prices" sheetId="3" r:id="rId1"/>
    <sheet name="Sot" sheetId="2" r:id="rId2"/>
  </sheets>
  <definedNames>
    <definedName name="prices" comment="pric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1" i="2" l="1"/>
  <c r="I251" i="2"/>
  <c r="K250" i="2"/>
  <c r="I250" i="2"/>
  <c r="K249" i="2"/>
  <c r="I249" i="2"/>
  <c r="K248" i="2"/>
  <c r="I248" i="2"/>
  <c r="K247" i="2"/>
  <c r="I247" i="2"/>
  <c r="K246" i="2"/>
  <c r="I246" i="2"/>
  <c r="K245" i="2"/>
  <c r="I245" i="2"/>
  <c r="K244" i="2"/>
  <c r="I244" i="2"/>
  <c r="K243" i="2"/>
  <c r="I243" i="2"/>
  <c r="K242" i="2"/>
  <c r="I242" i="2"/>
  <c r="K241" i="2"/>
  <c r="I241" i="2"/>
  <c r="K240" i="2"/>
  <c r="I240" i="2"/>
  <c r="K239" i="2"/>
  <c r="I239" i="2"/>
  <c r="K238" i="2"/>
  <c r="I238" i="2"/>
  <c r="K237" i="2"/>
  <c r="I237" i="2"/>
  <c r="K236" i="2"/>
  <c r="I236" i="2"/>
  <c r="K235" i="2"/>
  <c r="I235" i="2"/>
  <c r="K234" i="2"/>
  <c r="I234" i="2"/>
  <c r="K233" i="2"/>
  <c r="I233" i="2"/>
  <c r="K232" i="2"/>
  <c r="I232" i="2"/>
  <c r="K231" i="2"/>
  <c r="I231" i="2"/>
  <c r="K230" i="2"/>
  <c r="I230" i="2"/>
  <c r="K229" i="2"/>
  <c r="I229" i="2"/>
  <c r="K228" i="2"/>
  <c r="I228" i="2"/>
  <c r="K227" i="2"/>
  <c r="I227" i="2"/>
  <c r="K226" i="2"/>
  <c r="I226" i="2"/>
  <c r="K225" i="2"/>
  <c r="I225" i="2"/>
  <c r="K224" i="2"/>
  <c r="I224" i="2"/>
  <c r="K223" i="2"/>
  <c r="I223" i="2"/>
  <c r="K222" i="2"/>
  <c r="I222" i="2"/>
  <c r="K221" i="2"/>
  <c r="I221" i="2"/>
  <c r="K220" i="2"/>
  <c r="I220" i="2"/>
  <c r="K219" i="2"/>
  <c r="I219" i="2"/>
  <c r="K218" i="2"/>
  <c r="I218" i="2"/>
  <c r="K217" i="2"/>
  <c r="I217" i="2"/>
  <c r="K216" i="2"/>
  <c r="I216" i="2"/>
  <c r="K215" i="2"/>
  <c r="I215" i="2"/>
  <c r="K214" i="2"/>
  <c r="I214" i="2"/>
  <c r="K213" i="2"/>
  <c r="I213" i="2"/>
  <c r="K212" i="2"/>
  <c r="I212" i="2"/>
  <c r="K211" i="2"/>
  <c r="I211" i="2"/>
  <c r="K210" i="2"/>
  <c r="I210" i="2"/>
  <c r="K209" i="2"/>
  <c r="I209" i="2"/>
  <c r="K208" i="2"/>
  <c r="I208" i="2"/>
  <c r="K207" i="2"/>
  <c r="I207" i="2"/>
  <c r="K206" i="2"/>
  <c r="I206" i="2"/>
  <c r="K205" i="2"/>
  <c r="I205" i="2"/>
  <c r="K204" i="2"/>
  <c r="I204" i="2"/>
  <c r="K203" i="2"/>
  <c r="I203" i="2"/>
  <c r="K202" i="2"/>
  <c r="I202" i="2"/>
  <c r="K201" i="2"/>
  <c r="I201" i="2"/>
  <c r="K200" i="2"/>
  <c r="I200" i="2"/>
  <c r="K199" i="2"/>
  <c r="I199" i="2"/>
  <c r="K198" i="2"/>
  <c r="I198" i="2"/>
  <c r="K197" i="2"/>
  <c r="I197" i="2"/>
  <c r="K196" i="2"/>
  <c r="I196" i="2"/>
  <c r="K195" i="2"/>
  <c r="I195" i="2"/>
  <c r="K194" i="2"/>
  <c r="I194" i="2"/>
  <c r="K193" i="2"/>
  <c r="I193" i="2"/>
  <c r="K192" i="2"/>
  <c r="I192" i="2"/>
  <c r="K191" i="2"/>
  <c r="I191" i="2"/>
  <c r="K190" i="2"/>
  <c r="I190" i="2"/>
  <c r="K189" i="2"/>
  <c r="I189" i="2"/>
  <c r="K188" i="2"/>
  <c r="I188" i="2"/>
  <c r="K187" i="2"/>
  <c r="I187" i="2"/>
  <c r="K186" i="2"/>
  <c r="I186" i="2"/>
  <c r="K185" i="2"/>
  <c r="I185" i="2"/>
  <c r="K184" i="2"/>
  <c r="I184" i="2"/>
  <c r="K183" i="2"/>
  <c r="I183" i="2"/>
  <c r="K182" i="2"/>
  <c r="I182" i="2"/>
  <c r="K181" i="2"/>
  <c r="I181" i="2"/>
  <c r="K180" i="2"/>
  <c r="I180" i="2"/>
  <c r="K179" i="2"/>
  <c r="I179" i="2"/>
  <c r="K178" i="2"/>
  <c r="I178" i="2"/>
  <c r="K177" i="2"/>
  <c r="I177" i="2"/>
  <c r="K176" i="2"/>
  <c r="I176" i="2"/>
  <c r="K175" i="2"/>
  <c r="I175" i="2"/>
  <c r="K174" i="2"/>
  <c r="I174" i="2"/>
  <c r="K173" i="2"/>
  <c r="I173" i="2"/>
  <c r="K172" i="2"/>
  <c r="I172" i="2"/>
  <c r="K171" i="2"/>
  <c r="I171" i="2"/>
  <c r="K170" i="2"/>
  <c r="I170" i="2"/>
  <c r="K169" i="2"/>
  <c r="I169" i="2"/>
  <c r="K168" i="2"/>
  <c r="I168" i="2"/>
  <c r="K167" i="2"/>
  <c r="I167" i="2"/>
  <c r="K166" i="2"/>
  <c r="I166" i="2"/>
  <c r="K165" i="2"/>
  <c r="I165" i="2"/>
  <c r="K164" i="2"/>
  <c r="I164" i="2"/>
  <c r="K163" i="2"/>
  <c r="I163" i="2"/>
  <c r="K162" i="2"/>
  <c r="I162" i="2"/>
  <c r="K161" i="2"/>
  <c r="I161" i="2"/>
  <c r="K160" i="2"/>
  <c r="I160" i="2"/>
  <c r="K159" i="2"/>
  <c r="I159" i="2"/>
  <c r="K158" i="2"/>
  <c r="I158" i="2"/>
  <c r="K157" i="2"/>
  <c r="I157" i="2"/>
  <c r="K156" i="2"/>
  <c r="I156" i="2"/>
  <c r="K155" i="2"/>
  <c r="I155" i="2"/>
  <c r="K154" i="2"/>
  <c r="I154" i="2"/>
  <c r="K153" i="2"/>
  <c r="I153" i="2"/>
  <c r="K152" i="2"/>
  <c r="I152" i="2"/>
  <c r="K151" i="2"/>
  <c r="I151" i="2"/>
  <c r="K150" i="2"/>
  <c r="I150" i="2"/>
  <c r="K149" i="2"/>
  <c r="I149" i="2"/>
  <c r="K148" i="2"/>
  <c r="I148" i="2"/>
  <c r="K147" i="2"/>
  <c r="I147" i="2"/>
  <c r="K146" i="2"/>
  <c r="I146" i="2"/>
  <c r="K145" i="2"/>
  <c r="I145" i="2"/>
  <c r="K144" i="2"/>
  <c r="I144" i="2"/>
  <c r="K143" i="2"/>
  <c r="I143" i="2"/>
  <c r="K142" i="2"/>
  <c r="I142" i="2"/>
  <c r="K141" i="2"/>
  <c r="I141" i="2"/>
  <c r="K140" i="2"/>
  <c r="I140" i="2"/>
  <c r="K139" i="2"/>
  <c r="I139" i="2"/>
  <c r="K138" i="2"/>
  <c r="I138" i="2"/>
  <c r="K137" i="2"/>
  <c r="I137" i="2"/>
  <c r="K136" i="2"/>
  <c r="I136" i="2"/>
  <c r="K135" i="2"/>
  <c r="I135" i="2"/>
  <c r="K134" i="2"/>
  <c r="I134" i="2"/>
  <c r="K133" i="2"/>
  <c r="I133" i="2"/>
  <c r="K132" i="2"/>
  <c r="I132" i="2"/>
  <c r="K131" i="2"/>
  <c r="I131" i="2"/>
  <c r="K130" i="2"/>
  <c r="I130" i="2"/>
  <c r="K129" i="2"/>
  <c r="I129" i="2"/>
  <c r="K128" i="2"/>
  <c r="I128" i="2"/>
  <c r="K127" i="2"/>
  <c r="I127" i="2"/>
  <c r="K126" i="2"/>
  <c r="I126" i="2"/>
  <c r="K125" i="2"/>
  <c r="I125" i="2"/>
  <c r="K124" i="2"/>
  <c r="I124" i="2"/>
  <c r="K123" i="2"/>
  <c r="I123" i="2"/>
  <c r="K122" i="2"/>
  <c r="I122" i="2"/>
  <c r="K121" i="2"/>
  <c r="I121" i="2"/>
  <c r="K120" i="2"/>
  <c r="I120" i="2"/>
  <c r="K119" i="2"/>
  <c r="I119" i="2"/>
  <c r="K118" i="2"/>
  <c r="I118" i="2"/>
  <c r="K117" i="2"/>
  <c r="I117" i="2"/>
  <c r="K116" i="2"/>
  <c r="I116" i="2"/>
  <c r="K115" i="2"/>
  <c r="I115" i="2"/>
  <c r="K114" i="2"/>
  <c r="I114" i="2"/>
  <c r="K113" i="2"/>
  <c r="I113" i="2"/>
  <c r="K112" i="2"/>
  <c r="I112" i="2"/>
  <c r="K111" i="2"/>
  <c r="I111" i="2"/>
  <c r="K110" i="2"/>
  <c r="I110" i="2"/>
  <c r="K109" i="2"/>
  <c r="I109" i="2"/>
  <c r="K108" i="2"/>
  <c r="I108" i="2"/>
  <c r="K107" i="2"/>
  <c r="I107" i="2"/>
  <c r="K106" i="2"/>
  <c r="I106" i="2"/>
  <c r="K105" i="2"/>
  <c r="I105" i="2"/>
  <c r="K104" i="2"/>
  <c r="I104" i="2"/>
  <c r="K103" i="2"/>
  <c r="I103" i="2"/>
  <c r="K102" i="2"/>
  <c r="I102" i="2"/>
  <c r="K101" i="2"/>
  <c r="I101" i="2"/>
  <c r="K100" i="2"/>
  <c r="I100" i="2"/>
  <c r="K99" i="2"/>
  <c r="I99" i="2"/>
  <c r="K98" i="2"/>
  <c r="I98" i="2"/>
  <c r="K97" i="2"/>
  <c r="I97" i="2"/>
  <c r="K96" i="2"/>
  <c r="I96" i="2"/>
  <c r="K95" i="2"/>
  <c r="I95" i="2"/>
  <c r="K94" i="2"/>
  <c r="I94" i="2"/>
  <c r="K93" i="2"/>
  <c r="I93" i="2"/>
  <c r="K92" i="2"/>
  <c r="I92" i="2"/>
  <c r="K91" i="2"/>
  <c r="I91" i="2"/>
  <c r="K90" i="2"/>
  <c r="I90" i="2"/>
  <c r="K89" i="2"/>
  <c r="I89" i="2"/>
  <c r="K88" i="2"/>
  <c r="I88" i="2"/>
  <c r="K87" i="2"/>
  <c r="I87" i="2"/>
  <c r="K86" i="2"/>
  <c r="I86" i="2"/>
  <c r="K85" i="2"/>
  <c r="I85" i="2"/>
  <c r="K84" i="2"/>
  <c r="I84" i="2"/>
  <c r="K83" i="2"/>
  <c r="I83" i="2"/>
  <c r="K82" i="2"/>
  <c r="I82" i="2"/>
  <c r="K81" i="2"/>
  <c r="I81" i="2"/>
  <c r="K80" i="2"/>
  <c r="I80" i="2"/>
  <c r="K79" i="2"/>
  <c r="I79" i="2"/>
  <c r="K78" i="2"/>
  <c r="I78" i="2"/>
  <c r="K77" i="2"/>
  <c r="I77" i="2"/>
  <c r="K76" i="2"/>
  <c r="I76" i="2"/>
  <c r="K75" i="2"/>
  <c r="I75" i="2"/>
  <c r="K74" i="2"/>
  <c r="I74" i="2"/>
  <c r="K73" i="2"/>
  <c r="I73" i="2"/>
  <c r="K72" i="2"/>
  <c r="I72" i="2"/>
  <c r="K71" i="2"/>
  <c r="I71" i="2"/>
  <c r="K70" i="2"/>
  <c r="I70" i="2"/>
  <c r="K69" i="2"/>
  <c r="I69" i="2"/>
  <c r="K68" i="2"/>
  <c r="I68" i="2"/>
  <c r="K67" i="2"/>
  <c r="I67" i="2"/>
  <c r="K66" i="2"/>
  <c r="I66" i="2"/>
  <c r="K65" i="2"/>
  <c r="I65" i="2"/>
  <c r="K64" i="2"/>
  <c r="I64" i="2"/>
  <c r="K63" i="2"/>
  <c r="I63" i="2"/>
  <c r="K62" i="2"/>
  <c r="I62" i="2"/>
  <c r="K61" i="2"/>
  <c r="I61" i="2"/>
  <c r="K60" i="2"/>
  <c r="I60" i="2"/>
  <c r="K59" i="2"/>
  <c r="I59" i="2"/>
  <c r="K58" i="2"/>
  <c r="I58" i="2"/>
  <c r="K57" i="2"/>
  <c r="I57" i="2"/>
  <c r="K56" i="2"/>
  <c r="I56" i="2"/>
  <c r="K55" i="2"/>
  <c r="I55" i="2"/>
  <c r="K54" i="2"/>
  <c r="I54" i="2"/>
  <c r="K53" i="2"/>
  <c r="I53" i="2"/>
  <c r="K52" i="2"/>
  <c r="I52" i="2"/>
  <c r="K51" i="2"/>
  <c r="I51" i="2"/>
  <c r="K50" i="2"/>
  <c r="I50" i="2"/>
  <c r="K49" i="2"/>
  <c r="I49" i="2"/>
  <c r="K48" i="2"/>
  <c r="I48" i="2"/>
  <c r="K47" i="2"/>
  <c r="I47" i="2"/>
  <c r="K46" i="2"/>
  <c r="I46" i="2"/>
  <c r="K45" i="2"/>
  <c r="I45" i="2"/>
  <c r="K44" i="2"/>
  <c r="I44" i="2"/>
  <c r="K43" i="2"/>
  <c r="I43" i="2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D24" i="2"/>
  <c r="C24" i="2"/>
  <c r="B24" i="2"/>
  <c r="K23" i="2"/>
  <c r="I23" i="2"/>
  <c r="D23" i="2"/>
  <c r="C23" i="2"/>
  <c r="B23" i="2"/>
  <c r="K22" i="2"/>
  <c r="I22" i="2"/>
  <c r="D22" i="2"/>
  <c r="C22" i="2"/>
  <c r="B22" i="2"/>
  <c r="K21" i="2"/>
  <c r="I21" i="2"/>
  <c r="D21" i="2"/>
  <c r="C21" i="2"/>
  <c r="B21" i="2"/>
  <c r="K20" i="2"/>
  <c r="I20" i="2"/>
  <c r="D20" i="2"/>
  <c r="C20" i="2"/>
  <c r="B20" i="2"/>
  <c r="K19" i="2"/>
  <c r="I19" i="2"/>
  <c r="D19" i="2"/>
  <c r="C19" i="2"/>
  <c r="B19" i="2"/>
  <c r="K18" i="2"/>
  <c r="I18" i="2"/>
  <c r="D18" i="2"/>
  <c r="C18" i="2"/>
  <c r="B18" i="2"/>
  <c r="K17" i="2"/>
  <c r="I17" i="2"/>
  <c r="D17" i="2"/>
  <c r="C17" i="2"/>
  <c r="B17" i="2"/>
  <c r="K16" i="2"/>
  <c r="I16" i="2"/>
  <c r="D16" i="2"/>
  <c r="C16" i="2"/>
  <c r="B16" i="2"/>
  <c r="K15" i="2"/>
  <c r="I15" i="2"/>
  <c r="D15" i="2"/>
  <c r="C15" i="2"/>
  <c r="B15" i="2"/>
  <c r="K14" i="2"/>
  <c r="I14" i="2"/>
  <c r="D14" i="2"/>
  <c r="C14" i="2"/>
  <c r="B14" i="2"/>
  <c r="K13" i="2"/>
  <c r="I13" i="2"/>
  <c r="D13" i="2"/>
  <c r="C13" i="2"/>
  <c r="B13" i="2"/>
  <c r="K12" i="2"/>
  <c r="I12" i="2"/>
  <c r="D12" i="2"/>
  <c r="C12" i="2"/>
  <c r="B12" i="2"/>
  <c r="K11" i="2"/>
  <c r="I11" i="2"/>
  <c r="D11" i="2"/>
  <c r="C11" i="2"/>
  <c r="B11" i="2"/>
  <c r="K10" i="2"/>
  <c r="I10" i="2"/>
  <c r="D10" i="2"/>
  <c r="C10" i="2"/>
  <c r="B10" i="2"/>
  <c r="K9" i="2"/>
  <c r="I9" i="2"/>
  <c r="D9" i="2"/>
  <c r="C9" i="2"/>
  <c r="B9" i="2"/>
  <c r="K8" i="2"/>
  <c r="I8" i="2"/>
  <c r="D8" i="2"/>
  <c r="C8" i="2"/>
  <c r="B8" i="2"/>
  <c r="K7" i="2"/>
  <c r="I7" i="2"/>
  <c r="D7" i="2"/>
  <c r="C7" i="2"/>
  <c r="B7" i="2"/>
  <c r="K6" i="2"/>
  <c r="I6" i="2"/>
  <c r="D6" i="2"/>
  <c r="C6" i="2"/>
  <c r="B6" i="2"/>
  <c r="K5" i="2"/>
  <c r="I5" i="2"/>
  <c r="D5" i="2"/>
  <c r="C5" i="2"/>
  <c r="B5" i="2"/>
  <c r="K4" i="2"/>
  <c r="I4" i="2"/>
  <c r="D4" i="2"/>
  <c r="C4" i="2"/>
  <c r="B4" i="2"/>
  <c r="K3" i="2"/>
  <c r="I3" i="2"/>
  <c r="D3" i="2"/>
  <c r="D2" i="2" s="1"/>
  <c r="C3" i="2"/>
  <c r="C2" i="2" s="1"/>
  <c r="B3" i="2"/>
  <c r="B2" i="2" s="1"/>
  <c r="K2" i="2"/>
  <c r="I2" i="2"/>
</calcChain>
</file>

<file path=xl/sharedStrings.xml><?xml version="1.0" encoding="utf-8"?>
<sst xmlns="http://schemas.openxmlformats.org/spreadsheetml/2006/main" count="1042" uniqueCount="542">
  <si>
    <t>id</t>
  </si>
  <si>
    <t>Company</t>
  </si>
  <si>
    <t>Ticker</t>
  </si>
  <si>
    <t>StockMarket</t>
  </si>
  <si>
    <t>PriceDate</t>
  </si>
  <si>
    <t>OpeningPrice</t>
  </si>
  <si>
    <t>HighestPrice</t>
  </si>
  <si>
    <t>LowestPrice</t>
  </si>
  <si>
    <t>ClosingPrice</t>
  </si>
  <si>
    <t>TradingVolume</t>
  </si>
  <si>
    <t>Trades</t>
  </si>
  <si>
    <t>TradingValue</t>
  </si>
  <si>
    <t>RIBL</t>
  </si>
  <si>
    <t>TASI</t>
  </si>
  <si>
    <t>BJAZ</t>
  </si>
  <si>
    <t>BSFR</t>
  </si>
  <si>
    <t>ALBILAD</t>
  </si>
  <si>
    <t>SABIC</t>
  </si>
  <si>
    <t>SARCO</t>
  </si>
  <si>
    <t>SPIMACO</t>
  </si>
  <si>
    <t>SAICO</t>
  </si>
  <si>
    <t>SIDC</t>
  </si>
  <si>
    <t>ZOUJAJ</t>
  </si>
  <si>
    <t>FIPCO</t>
  </si>
  <si>
    <t>APC</t>
  </si>
  <si>
    <t>SIIG</t>
  </si>
  <si>
    <t>SADAFCO</t>
  </si>
  <si>
    <t>ALMARAI</t>
  </si>
  <si>
    <t>YANSAB</t>
  </si>
  <si>
    <t>SPM</t>
  </si>
  <si>
    <t>QACCO</t>
  </si>
  <si>
    <t>SAPTCO</t>
  </si>
  <si>
    <t>SACO</t>
  </si>
  <si>
    <t>TAPRCO</t>
  </si>
  <si>
    <t>SIECO</t>
  </si>
  <si>
    <t>TECO</t>
  </si>
  <si>
    <t>JARIR</t>
  </si>
  <si>
    <t>ALDREES</t>
  </si>
  <si>
    <t>SRMG</t>
  </si>
  <si>
    <t>STC</t>
  </si>
  <si>
    <t>NADEC</t>
  </si>
  <si>
    <t>Saudi Fisheries Co.</t>
  </si>
  <si>
    <t>SFICO</t>
  </si>
  <si>
    <t>SIPCHEM</t>
  </si>
  <si>
    <t>MEDGULF</t>
  </si>
  <si>
    <t>SVCP</t>
  </si>
  <si>
    <t>SPPC</t>
  </si>
  <si>
    <t>WALAA</t>
  </si>
  <si>
    <t>SALAMA</t>
  </si>
  <si>
    <t>KINGDOM</t>
  </si>
  <si>
    <t>ACIG</t>
  </si>
  <si>
    <t>SAIC</t>
  </si>
  <si>
    <t>MESC</t>
  </si>
  <si>
    <t>AICC</t>
  </si>
  <si>
    <t>TAWUNIYA</t>
  </si>
  <si>
    <t>Temp</t>
  </si>
  <si>
    <t>ALINMA</t>
  </si>
  <si>
    <t>BCI</t>
  </si>
  <si>
    <t>UCA</t>
  </si>
  <si>
    <t>HB</t>
  </si>
  <si>
    <t>MAADEN</t>
  </si>
  <si>
    <t>CHEMANOL</t>
  </si>
  <si>
    <t>SSP</t>
  </si>
  <si>
    <t>BURUJ</t>
  </si>
  <si>
    <t>SHAKER</t>
  </si>
  <si>
    <t>KEC</t>
  </si>
  <si>
    <t>ASLAK</t>
  </si>
  <si>
    <t>TAKWEEN</t>
  </si>
  <si>
    <t>WATANIYA</t>
  </si>
  <si>
    <t>CARE</t>
  </si>
  <si>
    <t>BAHRI</t>
  </si>
  <si>
    <t>BAWAN</t>
  </si>
  <si>
    <t>WAFRAH</t>
  </si>
  <si>
    <t>UACC</t>
  </si>
  <si>
    <t>SASCO</t>
  </si>
  <si>
    <t>MEPCO</t>
  </si>
  <si>
    <t>SGS</t>
  </si>
  <si>
    <t>ALANDALUS</t>
  </si>
  <si>
    <t>LAZURDE</t>
  </si>
  <si>
    <t>CHUBB</t>
  </si>
  <si>
    <t>SAIB</t>
  </si>
  <si>
    <t>BATIC</t>
  </si>
  <si>
    <t>OASIS</t>
  </si>
  <si>
    <t>NCLE</t>
  </si>
  <si>
    <t>ALKATHIRI</t>
  </si>
  <si>
    <t>MAHARAH</t>
  </si>
  <si>
    <t>NASEEJ</t>
  </si>
  <si>
    <t>ALASEEL</t>
  </si>
  <si>
    <t>SEERA</t>
  </si>
  <si>
    <t>ATAA</t>
  </si>
  <si>
    <t>RAYDAN</t>
  </si>
  <si>
    <t>BAAZEEM</t>
  </si>
  <si>
    <t>ALETIHAD</t>
  </si>
  <si>
    <t>MIS</t>
  </si>
  <si>
    <t>AMLAK</t>
  </si>
  <si>
    <t>ALOMRAN</t>
  </si>
  <si>
    <t>ACC</t>
  </si>
  <si>
    <t>ADVANCED</t>
  </si>
  <si>
    <t>ALBABTAIN</t>
  </si>
  <si>
    <t>ALBAHA</t>
  </si>
  <si>
    <t>ALHAMMADI</t>
  </si>
  <si>
    <t>ALJOUF</t>
  </si>
  <si>
    <t>ALRAJHI</t>
  </si>
  <si>
    <t>AMIANTIT</t>
  </si>
  <si>
    <t>ANB</t>
  </si>
  <si>
    <t>ARDCO</t>
  </si>
  <si>
    <t>AYYAN</t>
  </si>
  <si>
    <t>CHEMICAL</t>
  </si>
  <si>
    <t>EIC</t>
  </si>
  <si>
    <t>ENAYA</t>
  </si>
  <si>
    <t>EPCCO</t>
  </si>
  <si>
    <t>EXTRA</t>
  </si>
  <si>
    <t>GACO</t>
  </si>
  <si>
    <t>GASCO</t>
  </si>
  <si>
    <t>JAZADCO</t>
  </si>
  <si>
    <t>MAADANIYAH</t>
  </si>
  <si>
    <t>MCDC</t>
  </si>
  <si>
    <t>MOUWASAT</t>
  </si>
  <si>
    <t>NGC</t>
  </si>
  <si>
    <t>SPCC</t>
  </si>
  <si>
    <t>TADCO</t>
  </si>
  <si>
    <t>TAIBA</t>
  </si>
  <si>
    <t>TASNEE</t>
  </si>
  <si>
    <t>TCC</t>
  </si>
  <si>
    <t>YCC</t>
  </si>
  <si>
    <t>Ash-Sharqiyah Development Co.</t>
  </si>
  <si>
    <t>Al-Jouf Agricultural Development Co.</t>
  </si>
  <si>
    <t>Jazan Development and Investment Co.</t>
  </si>
  <si>
    <t>SHARQIYAHDEV</t>
  </si>
  <si>
    <t>Saudi Arabia Refineries Co.</t>
  </si>
  <si>
    <t>Saudi Arabian Oil Co.</t>
  </si>
  <si>
    <t>SAUDIARAMCO</t>
  </si>
  <si>
    <t>Rabigh Refining and Petrochemical Co.</t>
  </si>
  <si>
    <t>PETRORABIGH</t>
  </si>
  <si>
    <t>Arabian Drilling Co.</t>
  </si>
  <si>
    <t>ARABIANDRILLING</t>
  </si>
  <si>
    <t>Ades Holding Co.</t>
  </si>
  <si>
    <t>ADES</t>
  </si>
  <si>
    <t>National Shipping Company of Saudi Arabia</t>
  </si>
  <si>
    <t>Aldrees Petroleum and Transport Services Co.</t>
  </si>
  <si>
    <t>Takween Advanced Industries Co.</t>
  </si>
  <si>
    <t>Middle East Paper Co.</t>
  </si>
  <si>
    <t>Basic Chemical Industries Co.</t>
  </si>
  <si>
    <t>Saudi Arabian Mining Co.</t>
  </si>
  <si>
    <t>United Wire Factories Co.</t>
  </si>
  <si>
    <t>Al Yamamah Steel Industries Co.</t>
  </si>
  <si>
    <t>ALYAMAMAHSTEEL</t>
  </si>
  <si>
    <t>Saudi Steel Pipe Co.</t>
  </si>
  <si>
    <t>East Pipes Integrated Company for Industry</t>
  </si>
  <si>
    <t>EASTPIPES</t>
  </si>
  <si>
    <t>Almasane Alkobra Mining Co.</t>
  </si>
  <si>
    <t>AMAK</t>
  </si>
  <si>
    <t>Methanol Chemicals Co.</t>
  </si>
  <si>
    <t>Saudi Basic Industries Corp.</t>
  </si>
  <si>
    <t>SABIC Agri-Nutrients Co.</t>
  </si>
  <si>
    <t>SABICAGRINUTRIENTS</t>
  </si>
  <si>
    <t>National Industrialization Co.</t>
  </si>
  <si>
    <t>National Gypsum Co.</t>
  </si>
  <si>
    <t>The National Company for Glass Industries</t>
  </si>
  <si>
    <t>Alujain Corp.</t>
  </si>
  <si>
    <t>ALUJAIN</t>
  </si>
  <si>
    <t>Filing and Packing Materials Manufacturing Co.</t>
  </si>
  <si>
    <t>Arabian Pipes Co.</t>
  </si>
  <si>
    <t>Nama Chemicals Co.</t>
  </si>
  <si>
    <t>NAMACHEMICALS</t>
  </si>
  <si>
    <t>National Metal Manufacturing and Casting Co.</t>
  </si>
  <si>
    <t>Saudi Aramco Base Oil Co.</t>
  </si>
  <si>
    <t>LUBEREF</t>
  </si>
  <si>
    <t>Zamil Industrial Investment Co.</t>
  </si>
  <si>
    <t>ZAMILINDUST</t>
  </si>
  <si>
    <t>Saudi Industrial Investment Group</t>
  </si>
  <si>
    <t>Yanbu National Petrochemical Co.</t>
  </si>
  <si>
    <t>Saudi Paper Manufacturing Co.</t>
  </si>
  <si>
    <t>Sahara International Petrochemical Co.</t>
  </si>
  <si>
    <t>Advanced Petrochemical Co.</t>
  </si>
  <si>
    <t>Saudi Kayan Petrochemical Co.</t>
  </si>
  <si>
    <t>SAUDIKAYAN</t>
  </si>
  <si>
    <t>Saudi Vitrified Clay Pipes Co.</t>
  </si>
  <si>
    <t>Najran Cement Co.</t>
  </si>
  <si>
    <t>NAJRANCEMENT</t>
  </si>
  <si>
    <t>City Cement Co.</t>
  </si>
  <si>
    <t>CITYCEMENT</t>
  </si>
  <si>
    <t>Northern Region Cement Co.</t>
  </si>
  <si>
    <t>NORTHERNCEMENT</t>
  </si>
  <si>
    <t>Umm Al-Qura Cement Co.</t>
  </si>
  <si>
    <t>Zahrat Al Waha for Trading Co.</t>
  </si>
  <si>
    <t>Al Kathiri Holding Co.</t>
  </si>
  <si>
    <t>Arabian Cement Co.</t>
  </si>
  <si>
    <t>Yamama Cement Co.</t>
  </si>
  <si>
    <t>YC</t>
  </si>
  <si>
    <t>Saudi Cement Co.</t>
  </si>
  <si>
    <t>SAUDICEMENT</t>
  </si>
  <si>
    <t>Qassim Cement Co.</t>
  </si>
  <si>
    <t>Southern Province Cement Co.</t>
  </si>
  <si>
    <t>Yanbu Cement Co.</t>
  </si>
  <si>
    <t>Eastern Province Cement Co.</t>
  </si>
  <si>
    <t>Tabouk Cement Co.</t>
  </si>
  <si>
    <t>Al Jouf Cement Co.</t>
  </si>
  <si>
    <t>JOUFCEMENT</t>
  </si>
  <si>
    <t>Riyadh Cement Co.</t>
  </si>
  <si>
    <t>RIYADHCEMENT</t>
  </si>
  <si>
    <t>Astra Industrial Group</t>
  </si>
  <si>
    <t>ASTRAINDUSTRIAL</t>
  </si>
  <si>
    <t>Al Hassan Ghazi Ibrahim Shaker Co.</t>
  </si>
  <si>
    <t>Bawan Co.</t>
  </si>
  <si>
    <t>Electrical Industries Co.</t>
  </si>
  <si>
    <t>Saudi Ceramic Co.</t>
  </si>
  <si>
    <t>SAUDICERAMICS</t>
  </si>
  <si>
    <t>Saudi Cable Co.</t>
  </si>
  <si>
    <t>SAUDICABLE</t>
  </si>
  <si>
    <t>Saudi Arabian Amiantit Co.</t>
  </si>
  <si>
    <t>Al-Babtain Power and Telecommunication Co.</t>
  </si>
  <si>
    <t>Middle East Specialized Cables Co.</t>
  </si>
  <si>
    <t>Batic Investments and Logistics Co.</t>
  </si>
  <si>
    <t>Saudi Industrial Export Co.</t>
  </si>
  <si>
    <t>Al-Omran Industrial Trading Co.</t>
  </si>
  <si>
    <t>Riyadh Cables Group Co.</t>
  </si>
  <si>
    <t>RIYADHCABLES</t>
  </si>
  <si>
    <t>Al Taiseer Group Talco Industrial Co.</t>
  </si>
  <si>
    <t>TALCO</t>
  </si>
  <si>
    <t>Raoom Trading Co.</t>
  </si>
  <si>
    <t>RAOOM</t>
  </si>
  <si>
    <t>Maharah Human Resources Co.</t>
  </si>
  <si>
    <t>Sadr Logistics Co.</t>
  </si>
  <si>
    <t>SADR</t>
  </si>
  <si>
    <t>Al Mawarid Manpower Co.</t>
  </si>
  <si>
    <t>ALMAWARID</t>
  </si>
  <si>
    <t>Saudi Manpower Solutions Co.</t>
  </si>
  <si>
    <t>SMASCO</t>
  </si>
  <si>
    <t>Tamkeen Human Resource Co.</t>
  </si>
  <si>
    <t>TAMKEEN</t>
  </si>
  <si>
    <t>Saudi Printing and Packaging Co.</t>
  </si>
  <si>
    <t>CATRION Catering Holding Co.</t>
  </si>
  <si>
    <t>CATRION</t>
  </si>
  <si>
    <t>Sustained Infrastructure Holding Co.</t>
  </si>
  <si>
    <t>SISCOHOLDING</t>
  </si>
  <si>
    <t xml:space="preserve">Saudi Ground Services Co. </t>
  </si>
  <si>
    <t>Saudi Public Transport Co.</t>
  </si>
  <si>
    <t>United International Transportation Co.</t>
  </si>
  <si>
    <t>BUDGETSAUDI</t>
  </si>
  <si>
    <t>Theeb Rent a Car Co.</t>
  </si>
  <si>
    <t>THEEB</t>
  </si>
  <si>
    <t>Lumi Rental Co.</t>
  </si>
  <si>
    <t>LUMI</t>
  </si>
  <si>
    <t>SAL Saudi Logistics Services Co.</t>
  </si>
  <si>
    <t>SAL</t>
  </si>
  <si>
    <t>Naseej International Trading Co.</t>
  </si>
  <si>
    <t>Saudi Industrial Development Co.</t>
  </si>
  <si>
    <t>ARTEX Industrial Investment Co.</t>
  </si>
  <si>
    <t>ARTEX</t>
  </si>
  <si>
    <t>Lazurde Company for Jewelry</t>
  </si>
  <si>
    <t>Thob Al Aseel Co.</t>
  </si>
  <si>
    <t xml:space="preserve">Fitaihi Holding Group </t>
  </si>
  <si>
    <t>FITAIHIGROUP</t>
  </si>
  <si>
    <t>Seera Group Holding</t>
  </si>
  <si>
    <t>BAAN Holding Group Co.</t>
  </si>
  <si>
    <t>BAAN</t>
  </si>
  <si>
    <t>Leejam Sports Co.</t>
  </si>
  <si>
    <t>LEEJAMSPORTS</t>
  </si>
  <si>
    <t>Tourism Enterprise Co.</t>
  </si>
  <si>
    <t>Alkhaleej Training and Education Co.</t>
  </si>
  <si>
    <t>ALKHALEEJTRNG</t>
  </si>
  <si>
    <t>National Company for Learning and Education</t>
  </si>
  <si>
    <t>Ataa Educational Co.</t>
  </si>
  <si>
    <t>Herfy Food Services Co.</t>
  </si>
  <si>
    <t>HERFYFOODS</t>
  </si>
  <si>
    <t>Raydan Food Co.</t>
  </si>
  <si>
    <t>Development Works Food Co.</t>
  </si>
  <si>
    <t>DWF</t>
  </si>
  <si>
    <t>Alamar Foods Co.</t>
  </si>
  <si>
    <t>ALAMAR</t>
  </si>
  <si>
    <t>Americana Restaurants International</t>
  </si>
  <si>
    <t>AMERICANA</t>
  </si>
  <si>
    <t>Shatirah House Restaurant Co.</t>
  </si>
  <si>
    <t>BURGERIZZR</t>
  </si>
  <si>
    <t>Jahez International Company for Information System Technology</t>
  </si>
  <si>
    <t>JAHEZ</t>
  </si>
  <si>
    <t>Tihama Advertising and Public Relations Co.</t>
  </si>
  <si>
    <t>Arabian Contracting Services Co.</t>
  </si>
  <si>
    <t>ALARABIA</t>
  </si>
  <si>
    <t>MBC Group Co.</t>
  </si>
  <si>
    <t>MBCGROUP</t>
  </si>
  <si>
    <t>Saudi Research and Media Group</t>
  </si>
  <si>
    <t>United Electronics Co.</t>
  </si>
  <si>
    <t xml:space="preserve">Saudi Company for Hardware </t>
  </si>
  <si>
    <t>Saudi Automative Services Co.</t>
  </si>
  <si>
    <t>Baazeem Trading Co.</t>
  </si>
  <si>
    <t>Jarir Marketing Company</t>
  </si>
  <si>
    <t>Abdullah Saad Mohammed Abo Moati for Bookstores Co.</t>
  </si>
  <si>
    <t>ABOMOATI</t>
  </si>
  <si>
    <t>AlSaif Stores for Development and Investment Co.</t>
  </si>
  <si>
    <t>ALSAIFGALLERY</t>
  </si>
  <si>
    <t>Nice One Beauty Digital Marketing Co.</t>
  </si>
  <si>
    <t>NICEONE</t>
  </si>
  <si>
    <t>Fawaz Abdulaziz Alhokair Co.</t>
  </si>
  <si>
    <t>CENOMIRETAIL</t>
  </si>
  <si>
    <t>Abdullah Al Othaim Markets Co.</t>
  </si>
  <si>
    <t>A.OTHAIMMARKET</t>
  </si>
  <si>
    <t>Saudi Marketing Co.</t>
  </si>
  <si>
    <t>FARMSUPERSTORES</t>
  </si>
  <si>
    <t>Anaam International Holding Group</t>
  </si>
  <si>
    <t>ANAAMHOLDING</t>
  </si>
  <si>
    <t>Thimar Development Holding Co.</t>
  </si>
  <si>
    <t>THIMAR</t>
  </si>
  <si>
    <t>BinDawood Holding Co.</t>
  </si>
  <si>
    <t>BINDAWOOD</t>
  </si>
  <si>
    <t>Almunajem Foods Co.</t>
  </si>
  <si>
    <t>ALMUNAJEM</t>
  </si>
  <si>
    <t>Aldawaa Medical Services Co.</t>
  </si>
  <si>
    <t>ALDAWAA</t>
  </si>
  <si>
    <t>Nahdi Medical Co.</t>
  </si>
  <si>
    <t>NAHDI</t>
  </si>
  <si>
    <t>Savola Group</t>
  </si>
  <si>
    <t>SAVOLAGROUP</t>
  </si>
  <si>
    <t>Wafrah for Industry and Development Co.</t>
  </si>
  <si>
    <t>Saudia Dairy and Foodstuff Co.</t>
  </si>
  <si>
    <t>Almarai Co.</t>
  </si>
  <si>
    <t>Tanmiah Food Co.</t>
  </si>
  <si>
    <t>TANMIAH</t>
  </si>
  <si>
    <t>Naqi Water Co.</t>
  </si>
  <si>
    <t>NAQI</t>
  </si>
  <si>
    <t>First Milling Co.</t>
  </si>
  <si>
    <t>FIRSTMILLS</t>
  </si>
  <si>
    <t>Modern Mills for Food Products Co.</t>
  </si>
  <si>
    <t>MODERNMILLS</t>
  </si>
  <si>
    <t>Arabian Mills for Food Products Co.</t>
  </si>
  <si>
    <t>ARABIANMILLS</t>
  </si>
  <si>
    <t>Fourth Milling Co.</t>
  </si>
  <si>
    <t>FOURTHMILLING</t>
  </si>
  <si>
    <t>Sinad Holding Co.</t>
  </si>
  <si>
    <t>SINADHOLDING</t>
  </si>
  <si>
    <t>Halwani Bros. Co.</t>
  </si>
  <si>
    <t>National Agricultural Development Co.</t>
  </si>
  <si>
    <t>Al Gassim Investment Holding Co.</t>
  </si>
  <si>
    <t>Tabuk Agricultural Development Co.</t>
  </si>
  <si>
    <t>Al Majed Oud Co.</t>
  </si>
  <si>
    <t>ALMAJEDOUD</t>
  </si>
  <si>
    <t>AYYAN Investment Co.</t>
  </si>
  <si>
    <t>Saudi Chemical Co.</t>
  </si>
  <si>
    <t>Mouwasat Medical Services Co.</t>
  </si>
  <si>
    <t>Dallah Healthcare Co.</t>
  </si>
  <si>
    <t>DALLAHHEALTH</t>
  </si>
  <si>
    <t>National Medical Care Co.</t>
  </si>
  <si>
    <t>Al Hammadi Holding</t>
  </si>
  <si>
    <t xml:space="preserve"> Middle East Healthcare Co. </t>
  </si>
  <si>
    <t>SAUDIGERMANHEALTH</t>
  </si>
  <si>
    <t>Dr. Sulaiman Al Habib Medical Services Group</t>
  </si>
  <si>
    <t>SULAIMANALHABIB</t>
  </si>
  <si>
    <t>Scientific and Medical Equipment House Co.</t>
  </si>
  <si>
    <t>EQUIPMENTHOUSE</t>
  </si>
  <si>
    <t>Dr. Soliman Abdel Kader Fakeeh Hospital Co.</t>
  </si>
  <si>
    <t>FAKEEHCARE</t>
  </si>
  <si>
    <t>Almoosa Health Co.</t>
  </si>
  <si>
    <t>ALMOOSA</t>
  </si>
  <si>
    <t>Saudi Pharmaceutical Industries and Medical Appliances Corp.</t>
  </si>
  <si>
    <t>Jamjoom Pharmaceuticals Factory Co.</t>
  </si>
  <si>
    <t>JAMJOOMPHARMA</t>
  </si>
  <si>
    <t>Middle East Pharmaceutical Industries Co.</t>
  </si>
  <si>
    <t>AVALONPHARMA</t>
  </si>
  <si>
    <t>Riyad Bank</t>
  </si>
  <si>
    <t>Bank Aljazira</t>
  </si>
  <si>
    <t>Saudi Investment Bank</t>
  </si>
  <si>
    <t>Banque Saudi Fransi</t>
  </si>
  <si>
    <t>Saudi Awwal Bank</t>
  </si>
  <si>
    <t>SAB</t>
  </si>
  <si>
    <t>Arab National Bank</t>
  </si>
  <si>
    <t>Al Rajhi Bank</t>
  </si>
  <si>
    <t>Bank AlBilad</t>
  </si>
  <si>
    <t>Alinma Bank</t>
  </si>
  <si>
    <t>The Saudi National Bank</t>
  </si>
  <si>
    <t>SNB</t>
  </si>
  <si>
    <t>Saudi Tadawul Group Holding Co.</t>
  </si>
  <si>
    <t>TADAWULGROUP</t>
  </si>
  <si>
    <t>Amlak International Finance Co.</t>
  </si>
  <si>
    <t>SHL Finance Co.</t>
  </si>
  <si>
    <t>SHL</t>
  </si>
  <si>
    <t>Saudi Advanced Industries Co.</t>
  </si>
  <si>
    <t>Nayifat Finance Co.</t>
  </si>
  <si>
    <t>NAYIFAT</t>
  </si>
  <si>
    <t>Morabaha Marina Financing Co.</t>
  </si>
  <si>
    <t>MRNA</t>
  </si>
  <si>
    <t>United International Holding Co.</t>
  </si>
  <si>
    <t>UIHC</t>
  </si>
  <si>
    <t>Al-Baha Investment and Development Co.</t>
  </si>
  <si>
    <t>Kingdom Holding Co.</t>
  </si>
  <si>
    <t>The Company For Cooperative Insurance</t>
  </si>
  <si>
    <t>Aljazira Takaful Taawuni Co.</t>
  </si>
  <si>
    <t>JAZIRATKFL</t>
  </si>
  <si>
    <t>Malath Cooperative Insurance Co.</t>
  </si>
  <si>
    <t>MALATHINSURANCE</t>
  </si>
  <si>
    <t xml:space="preserve">Mediterranean &amp; Gulf Insurance &amp; Reinsurance Co. </t>
  </si>
  <si>
    <t>Mutakamela Insurance Co.</t>
  </si>
  <si>
    <t>MUTAKAMELA</t>
  </si>
  <si>
    <t>Salama Cooperative Insurance Co.</t>
  </si>
  <si>
    <t>Walaa Cooperative Insurance Co.</t>
  </si>
  <si>
    <t>Arabian Shield Cooperative Insurance Co.</t>
  </si>
  <si>
    <t>ARABIANSHIELD</t>
  </si>
  <si>
    <t>Saudi Arabian Cooperative Insurance Co.</t>
  </si>
  <si>
    <t>Gulf Union Alahlia Cooperative Insurance Co.</t>
  </si>
  <si>
    <t>GULFUNIONALAHLIA</t>
  </si>
  <si>
    <t>Allied Cooperative Insurance Group</t>
  </si>
  <si>
    <t>Arabia Insurance Cooperative Co.</t>
  </si>
  <si>
    <t>Al-Etihad Cooperative Insurance Co.</t>
  </si>
  <si>
    <t>Al Sagr Cooperative Insurance Co.</t>
  </si>
  <si>
    <t>ALSAGRINSURANCE</t>
  </si>
  <si>
    <t xml:space="preserve">United Cooperative Assurance Co. </t>
  </si>
  <si>
    <t>Saudi Reinsurance Co.</t>
  </si>
  <si>
    <t>SAUDIRE</t>
  </si>
  <si>
    <t>Bupa Arabia for Cooperative Insurance Co.</t>
  </si>
  <si>
    <t>BUPAARABIA</t>
  </si>
  <si>
    <t>Al Rajhi Company for Cooperative Insurance</t>
  </si>
  <si>
    <t>ALRAJHITAKAFUL</t>
  </si>
  <si>
    <t>CHUBB Arabia Cooperative Insurance Co.</t>
  </si>
  <si>
    <t>Gulf Insurance Group</t>
  </si>
  <si>
    <t>GIG</t>
  </si>
  <si>
    <t>Gulf General Cooperative Insurance Co.</t>
  </si>
  <si>
    <t>GULFGENERAL</t>
  </si>
  <si>
    <t>Buruj Cooperative Insurance Co.</t>
  </si>
  <si>
    <t>LIVA Insurance Co.</t>
  </si>
  <si>
    <t>LIVA</t>
  </si>
  <si>
    <t>Wataniya Insurance Co.</t>
  </si>
  <si>
    <t>Amana Cooperative Insurance Co.</t>
  </si>
  <si>
    <t>AMANAINSURANCE</t>
  </si>
  <si>
    <t>Saudi Enaya Cooperative Insurance Co.</t>
  </si>
  <si>
    <t>Rasan Information Technology Co.</t>
  </si>
  <si>
    <t>RASAN</t>
  </si>
  <si>
    <t>Al Moammar Information Systems Co.</t>
  </si>
  <si>
    <t>Arab Sea Information System Co.</t>
  </si>
  <si>
    <t>ARABSEA</t>
  </si>
  <si>
    <t>Arabian Internet and Communications Services Co.</t>
  </si>
  <si>
    <t>SOLUTIONS</t>
  </si>
  <si>
    <t>Elm Co.</t>
  </si>
  <si>
    <t>ELM</t>
  </si>
  <si>
    <t>Perfect Presentation for Commercial Services Co.</t>
  </si>
  <si>
    <t>2P</t>
  </si>
  <si>
    <t>Saudi Telecom Co.</t>
  </si>
  <si>
    <t>Etihad Etisalat Co</t>
  </si>
  <si>
    <t>ETIHADETISALAT</t>
  </si>
  <si>
    <t>Mobile Telecommunication Company Saudi Arabia</t>
  </si>
  <si>
    <t>ZAIN.KSA</t>
  </si>
  <si>
    <t>Etihad Atheeb Telecommunication Co.</t>
  </si>
  <si>
    <t>GOTELECOM</t>
  </si>
  <si>
    <t>National Gas and Industrialization Co.</t>
  </si>
  <si>
    <t>Alkhorayef Water and Power Technologies Co.</t>
  </si>
  <si>
    <t>AWPT</t>
  </si>
  <si>
    <t>ACWA POWER Co.</t>
  </si>
  <si>
    <t>ACWAPOWER</t>
  </si>
  <si>
    <t>The Power and Water Utility Company for Jubail and Yanbu</t>
  </si>
  <si>
    <t>MARAFIQ</t>
  </si>
  <si>
    <t>Miahona Co.</t>
  </si>
  <si>
    <t>MIAHONA</t>
  </si>
  <si>
    <t>Saudi Electricity Co.</t>
  </si>
  <si>
    <t>SAUDIELECTRICITY</t>
  </si>
  <si>
    <t>Riyad REIT Fund</t>
  </si>
  <si>
    <t>RIYADREIT</t>
  </si>
  <si>
    <t>AlJazira REIT</t>
  </si>
  <si>
    <t>ALJAZIRAREIT</t>
  </si>
  <si>
    <t>Jadwa REIT Al Haramain Fund</t>
  </si>
  <si>
    <t>JADWAREITALHARAMAIN</t>
  </si>
  <si>
    <t>Taleem REIT Fund</t>
  </si>
  <si>
    <t>TALEEMREIT</t>
  </si>
  <si>
    <t>AL Maather REIT Fund</t>
  </si>
  <si>
    <t>ALMAATHERREIT</t>
  </si>
  <si>
    <t>Musharaka REIT Fund</t>
  </si>
  <si>
    <t>MUSHARAKAREIT</t>
  </si>
  <si>
    <t>Mulkia Gulf Real Estate REIT</t>
  </si>
  <si>
    <t>MULKIAREIT</t>
  </si>
  <si>
    <t>SICO Saudi REIT Fund</t>
  </si>
  <si>
    <t>SICOSAUDIREIT</t>
  </si>
  <si>
    <t>AlAhli REIT Fund 1</t>
  </si>
  <si>
    <t>ALAHLIREIT1</t>
  </si>
  <si>
    <t>Derayah REIT Fund</t>
  </si>
  <si>
    <t>DERAYAHREIT</t>
  </si>
  <si>
    <t>Al Rajhi REIT Fund</t>
  </si>
  <si>
    <t>ALRAJHIREIT</t>
  </si>
  <si>
    <t>Jadwa REIT Saudi Fund</t>
  </si>
  <si>
    <t>JADWAREITSAUDI</t>
  </si>
  <si>
    <t>SEDCO Capital REIT Fund</t>
  </si>
  <si>
    <t>SEDCOCAPITALREIT</t>
  </si>
  <si>
    <t>Alinma Retail REIT Fund</t>
  </si>
  <si>
    <t>ALINMARETAILREIT</t>
  </si>
  <si>
    <t>MEFIC REIT Fund</t>
  </si>
  <si>
    <t>MEFICREIT</t>
  </si>
  <si>
    <t>Bonyan REIT Fund</t>
  </si>
  <si>
    <t>BONYANREIT</t>
  </si>
  <si>
    <t>Alkhabeer REIT Fund</t>
  </si>
  <si>
    <t>ALKHABEERREIT</t>
  </si>
  <si>
    <t>Alinma Hospitality REIT Fund</t>
  </si>
  <si>
    <t>ALINMAHOSPITALITYREI</t>
  </si>
  <si>
    <t>Alistithmar AREIC Diversified REIT Fund</t>
  </si>
  <si>
    <t>ALISTITHMARREIT</t>
  </si>
  <si>
    <t>Saudi Real Estate Co.</t>
  </si>
  <si>
    <t>ALAKARIA</t>
  </si>
  <si>
    <t>Taiba Investments Co.</t>
  </si>
  <si>
    <t>Makkah Construction and Development Co.</t>
  </si>
  <si>
    <t>Arriyadh Development Co.</t>
  </si>
  <si>
    <t>Emaar The Economic City</t>
  </si>
  <si>
    <t>EMAAREC</t>
  </si>
  <si>
    <t>Red Sea International Co.</t>
  </si>
  <si>
    <t>REDSEA</t>
  </si>
  <si>
    <t>Jabal Omar Development Co</t>
  </si>
  <si>
    <t>JABALOMAR</t>
  </si>
  <si>
    <t>Dar Alarkan Real Estate Development Co.</t>
  </si>
  <si>
    <t>DARALARKAN</t>
  </si>
  <si>
    <t>Knowledge Economic City</t>
  </si>
  <si>
    <t>Alandalus Property Co.</t>
  </si>
  <si>
    <t>Arabian Centres Co.</t>
  </si>
  <si>
    <t>CENOMICENTERS</t>
  </si>
  <si>
    <t>Retal Urban Development Co.</t>
  </si>
  <si>
    <t>RETAL</t>
  </si>
  <si>
    <t>Sumou Real Estate Co.</t>
  </si>
  <si>
    <t>SUMOU</t>
  </si>
  <si>
    <t>Banan Real Estate Co.</t>
  </si>
  <si>
    <t>BANAN</t>
  </si>
  <si>
    <t>vol</t>
  </si>
  <si>
    <t>tr</t>
  </si>
  <si>
    <t>val</t>
  </si>
  <si>
    <t>pre</t>
  </si>
  <si>
    <t>curr</t>
  </si>
  <si>
    <t>Energy</t>
  </si>
  <si>
    <t>Materials</t>
  </si>
  <si>
    <t>Capital Goods</t>
  </si>
  <si>
    <t>Commercial &amp; Professional Svc</t>
  </si>
  <si>
    <t>Transportation</t>
  </si>
  <si>
    <t>Consumer Durables &amp; Apparel</t>
  </si>
  <si>
    <t>Consumer Services</t>
  </si>
  <si>
    <t>Media and Entertainment</t>
  </si>
  <si>
    <t>Consumer Discretionary Distribution &amp; Retail</t>
  </si>
  <si>
    <t>Consumer Staples Distribution &amp; Retail</t>
  </si>
  <si>
    <t>Food &amp; Beverages</t>
  </si>
  <si>
    <t>Household &amp; Personal Products</t>
  </si>
  <si>
    <t>Health Care Equipment &amp; Svc</t>
  </si>
  <si>
    <t>Pharma, Biotech &amp; Life Science</t>
  </si>
  <si>
    <t>Banks</t>
  </si>
  <si>
    <t>Financial Services</t>
  </si>
  <si>
    <t>Insurance</t>
  </si>
  <si>
    <t>Software &amp; Services</t>
  </si>
  <si>
    <t>Telecommunication Services</t>
  </si>
  <si>
    <t>Utilities</t>
  </si>
  <si>
    <t>REITs</t>
  </si>
  <si>
    <t>Real Estate Mgmt &amp; Dev't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</si>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</sst>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Tahoma"/>
    </font>
    <font>
      <sz val="10"/>
      <name val="Tahoma"/>
      <family val="2"/>
    </font>
    <font>
      <b/>
      <sz val="11"/>
      <name val="Arial"/>
      <family val="2"/>
      <charset val="178"/>
    </font>
    <font>
      <sz val="10"/>
      <color indexed="60"/>
      <name val="Arial"/>
      <family val="2"/>
      <charset val="178"/>
    </font>
    <font>
      <sz val="10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" fontId="2" fillId="0" borderId="0">
      <alignment horizontal="right" vertical="center"/>
    </xf>
    <xf numFmtId="1" fontId="3" fillId="0" borderId="0" applyAlignment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" fontId="0" fillId="2" borderId="0" xfId="0" applyNumberFormat="1" applyFill="1"/>
    <xf numFmtId="3" fontId="0" fillId="2" borderId="0" xfId="0" applyNumberForma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2" borderId="0" xfId="0" applyNumberFormat="1" applyFont="1" applyFill="1" applyAlignment="1">
      <alignment horizontal="right"/>
    </xf>
    <xf numFmtId="0" fontId="1" fillId="0" borderId="0" xfId="0" applyFont="1"/>
    <xf numFmtId="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10" fontId="0" fillId="0" borderId="0" xfId="3" applyNumberFormat="1" applyFont="1"/>
    <xf numFmtId="2" fontId="0" fillId="0" borderId="0" xfId="0" applyNumberFormat="1"/>
    <xf numFmtId="3" fontId="0" fillId="0" borderId="0" xfId="0" applyNumberFormat="1" applyAlignment="1">
      <alignment horizontal="center"/>
    </xf>
  </cellXfs>
  <cellStyles count="4">
    <cellStyle name="MS_Arabic" xfId="1" xr:uid="{264D1B26-C3FC-4267-9BEE-8EBE5258C8ED}"/>
    <cellStyle name="Normal" xfId="0" builtinId="0"/>
    <cellStyle name="Percent" xfId="3" builtinId="5"/>
    <cellStyle name="tas" xfId="2" xr:uid="{DCAB790B-4245-4BA5-AAFC-98DBB873DD07}"/>
  </cellStyles>
  <dxfs count="3">
    <dxf>
      <font>
        <condense val="0"/>
        <extend val="0"/>
        <color indexed="10"/>
      </font>
      <fill>
        <patternFill>
          <bgColor indexed="49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B465-C7B9-4EBA-A3DD-CB69F43DA474}">
  <dimension ref="A1:M251"/>
  <sheetViews>
    <sheetView workbookViewId="0">
      <selection sqref="A1:M251"/>
    </sheetView>
  </sheetViews>
  <sheetFormatPr defaultRowHeight="13.2" x14ac:dyDescent="0.25"/>
  <sheetData>
    <row r="1" spans="1:13" x14ac:dyDescent="0.25">
      <c r="A1" s="1" t="s">
        <v>55</v>
      </c>
      <c r="B1" s="1" t="s">
        <v>0</v>
      </c>
      <c r="C1" t="s">
        <v>1</v>
      </c>
      <c r="D1" s="7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2">
        <v>1</v>
      </c>
      <c r="B2" s="2">
        <v>1101</v>
      </c>
      <c r="C2" s="8" t="s">
        <v>129</v>
      </c>
      <c r="D2" s="6" t="s">
        <v>18</v>
      </c>
      <c r="E2" s="2" t="s">
        <v>13</v>
      </c>
      <c r="F2" s="9">
        <v>45699</v>
      </c>
      <c r="G2" s="4">
        <v>73.3</v>
      </c>
      <c r="H2" s="4">
        <v>73.599999999999994</v>
      </c>
      <c r="I2" s="4">
        <v>72.599999999999994</v>
      </c>
      <c r="J2" s="4">
        <v>72.900000000000006</v>
      </c>
      <c r="K2" s="5">
        <v>54738</v>
      </c>
      <c r="L2" s="5">
        <v>548</v>
      </c>
      <c r="M2" s="4">
        <v>3996328</v>
      </c>
    </row>
    <row r="3" spans="1:13" x14ac:dyDescent="0.25">
      <c r="A3" s="2">
        <v>2</v>
      </c>
      <c r="B3" s="2">
        <v>1102</v>
      </c>
      <c r="C3" s="8" t="s">
        <v>130</v>
      </c>
      <c r="D3" s="6" t="s">
        <v>131</v>
      </c>
      <c r="E3" s="2" t="s">
        <v>13</v>
      </c>
      <c r="F3" s="9">
        <v>45699</v>
      </c>
      <c r="G3" s="4">
        <v>27.75</v>
      </c>
      <c r="H3" s="4">
        <v>27.75</v>
      </c>
      <c r="I3" s="4">
        <v>27.65</v>
      </c>
      <c r="J3" s="4">
        <v>27.75</v>
      </c>
      <c r="K3" s="5">
        <v>5996171</v>
      </c>
      <c r="L3" s="5">
        <v>10448</v>
      </c>
      <c r="M3" s="4">
        <v>166182654.15000001</v>
      </c>
    </row>
    <row r="4" spans="1:13" x14ac:dyDescent="0.25">
      <c r="A4" s="2">
        <v>3</v>
      </c>
      <c r="B4" s="2">
        <v>1103</v>
      </c>
      <c r="C4" s="8" t="s">
        <v>132</v>
      </c>
      <c r="D4" s="6" t="s">
        <v>133</v>
      </c>
      <c r="E4" s="2" t="s">
        <v>13</v>
      </c>
      <c r="F4" s="9">
        <v>45699</v>
      </c>
      <c r="G4" s="4">
        <v>8</v>
      </c>
      <c r="H4" s="4">
        <v>8.02</v>
      </c>
      <c r="I4" s="4">
        <v>7.93</v>
      </c>
      <c r="J4" s="4">
        <v>7.93</v>
      </c>
      <c r="K4" s="5">
        <v>993365</v>
      </c>
      <c r="L4" s="5">
        <v>1695</v>
      </c>
      <c r="M4" s="4">
        <v>7927026.6699999999</v>
      </c>
    </row>
    <row r="5" spans="1:13" x14ac:dyDescent="0.25">
      <c r="A5" s="2">
        <v>4</v>
      </c>
      <c r="B5" s="2">
        <v>1104</v>
      </c>
      <c r="C5" s="8" t="s">
        <v>134</v>
      </c>
      <c r="D5" s="6" t="s">
        <v>135</v>
      </c>
      <c r="E5" s="2" t="s">
        <v>13</v>
      </c>
      <c r="F5" s="9">
        <v>45699</v>
      </c>
      <c r="G5" s="4">
        <v>105.8</v>
      </c>
      <c r="H5" s="4">
        <v>106.2</v>
      </c>
      <c r="I5" s="4">
        <v>105</v>
      </c>
      <c r="J5" s="4">
        <v>105.2</v>
      </c>
      <c r="K5" s="5">
        <v>145717</v>
      </c>
      <c r="L5" s="5">
        <v>1359</v>
      </c>
      <c r="M5" s="4">
        <v>15382302</v>
      </c>
    </row>
    <row r="6" spans="1:13" x14ac:dyDescent="0.25">
      <c r="A6" s="2">
        <v>5</v>
      </c>
      <c r="B6" s="2">
        <v>1105</v>
      </c>
      <c r="C6" s="8" t="s">
        <v>136</v>
      </c>
      <c r="D6" s="6" t="s">
        <v>137</v>
      </c>
      <c r="E6" s="2" t="s">
        <v>13</v>
      </c>
      <c r="F6" s="9">
        <v>45699</v>
      </c>
      <c r="G6" s="4">
        <v>18.02</v>
      </c>
      <c r="H6" s="4">
        <v>18.02</v>
      </c>
      <c r="I6" s="4">
        <v>17.88</v>
      </c>
      <c r="J6" s="4">
        <v>17.98</v>
      </c>
      <c r="K6" s="5">
        <v>1350476</v>
      </c>
      <c r="L6" s="5">
        <v>2607</v>
      </c>
      <c r="M6" s="4">
        <v>24241903.420000002</v>
      </c>
    </row>
    <row r="7" spans="1:13" x14ac:dyDescent="0.25">
      <c r="A7" s="2">
        <v>6</v>
      </c>
      <c r="B7" s="2">
        <v>1106</v>
      </c>
      <c r="C7" s="8" t="s">
        <v>138</v>
      </c>
      <c r="D7" s="6" t="s">
        <v>70</v>
      </c>
      <c r="E7" s="2" t="s">
        <v>13</v>
      </c>
      <c r="F7" s="9">
        <v>45699</v>
      </c>
      <c r="G7" s="4">
        <v>30.55</v>
      </c>
      <c r="H7" s="4">
        <v>30.65</v>
      </c>
      <c r="I7" s="4">
        <v>30.35</v>
      </c>
      <c r="J7" s="4">
        <v>30.45</v>
      </c>
      <c r="K7" s="5">
        <v>1003959</v>
      </c>
      <c r="L7" s="5">
        <v>1482</v>
      </c>
      <c r="M7" s="4">
        <v>30600168.5</v>
      </c>
    </row>
    <row r="8" spans="1:13" x14ac:dyDescent="0.25">
      <c r="A8" s="2">
        <v>7</v>
      </c>
      <c r="B8" s="2">
        <v>1107</v>
      </c>
      <c r="C8" s="8" t="s">
        <v>139</v>
      </c>
      <c r="D8" s="6" t="s">
        <v>37</v>
      </c>
      <c r="E8" s="2" t="s">
        <v>13</v>
      </c>
      <c r="F8" s="9">
        <v>45699</v>
      </c>
      <c r="G8" s="4">
        <v>148.19999999999999</v>
      </c>
      <c r="H8" s="4">
        <v>153.19999999999999</v>
      </c>
      <c r="I8" s="4">
        <v>147.4</v>
      </c>
      <c r="J8" s="4">
        <v>153.19999999999999</v>
      </c>
      <c r="K8" s="5">
        <v>620765</v>
      </c>
      <c r="L8" s="5">
        <v>5604</v>
      </c>
      <c r="M8" s="4">
        <v>93866986.400000006</v>
      </c>
    </row>
    <row r="9" spans="1:13" x14ac:dyDescent="0.25">
      <c r="A9" s="2">
        <v>8</v>
      </c>
      <c r="B9" s="1">
        <v>1201</v>
      </c>
      <c r="C9" s="10" t="s">
        <v>140</v>
      </c>
      <c r="D9" s="7" t="s">
        <v>67</v>
      </c>
      <c r="E9" s="1" t="s">
        <v>13</v>
      </c>
      <c r="F9" s="9">
        <v>45699</v>
      </c>
      <c r="G9" s="11">
        <v>10.58</v>
      </c>
      <c r="H9" s="11">
        <v>10.6</v>
      </c>
      <c r="I9" s="11">
        <v>10.46</v>
      </c>
      <c r="J9" s="11">
        <v>10.56</v>
      </c>
      <c r="K9" s="12">
        <v>251140</v>
      </c>
      <c r="L9" s="12">
        <v>717</v>
      </c>
      <c r="M9" s="11">
        <v>2641854.46</v>
      </c>
    </row>
    <row r="10" spans="1:13" x14ac:dyDescent="0.25">
      <c r="A10" s="2">
        <v>9</v>
      </c>
      <c r="B10" s="1">
        <v>1202</v>
      </c>
      <c r="C10" s="10" t="s">
        <v>141</v>
      </c>
      <c r="D10" s="7" t="s">
        <v>75</v>
      </c>
      <c r="E10" s="1" t="s">
        <v>13</v>
      </c>
      <c r="F10" s="9">
        <v>45699</v>
      </c>
      <c r="G10" s="11">
        <v>37.35</v>
      </c>
      <c r="H10" s="11">
        <v>37.6</v>
      </c>
      <c r="I10" s="11">
        <v>36.799999999999997</v>
      </c>
      <c r="J10" s="11">
        <v>36.85</v>
      </c>
      <c r="K10" s="12">
        <v>779897</v>
      </c>
      <c r="L10" s="12">
        <v>2617</v>
      </c>
      <c r="M10" s="11">
        <v>28980794.100000001</v>
      </c>
    </row>
    <row r="11" spans="1:13" x14ac:dyDescent="0.25">
      <c r="A11" s="2">
        <v>10</v>
      </c>
      <c r="B11" s="1">
        <v>1203</v>
      </c>
      <c r="C11" s="10" t="s">
        <v>142</v>
      </c>
      <c r="D11" s="7" t="s">
        <v>57</v>
      </c>
      <c r="E11" s="1" t="s">
        <v>13</v>
      </c>
      <c r="F11" s="9">
        <v>45699</v>
      </c>
      <c r="G11" s="11">
        <v>31.8</v>
      </c>
      <c r="H11" s="11">
        <v>32.049999999999997</v>
      </c>
      <c r="I11" s="11">
        <v>31.35</v>
      </c>
      <c r="J11" s="11">
        <v>31.45</v>
      </c>
      <c r="K11" s="12">
        <v>152507</v>
      </c>
      <c r="L11" s="12">
        <v>576</v>
      </c>
      <c r="M11" s="11">
        <v>4814601.05</v>
      </c>
    </row>
    <row r="12" spans="1:13" x14ac:dyDescent="0.25">
      <c r="A12" s="2">
        <v>11</v>
      </c>
      <c r="B12" s="1">
        <v>1204</v>
      </c>
      <c r="C12" s="10" t="s">
        <v>143</v>
      </c>
      <c r="D12" s="7" t="s">
        <v>60</v>
      </c>
      <c r="E12" s="1" t="s">
        <v>13</v>
      </c>
      <c r="F12" s="9">
        <v>45699</v>
      </c>
      <c r="G12" s="11">
        <v>49.3</v>
      </c>
      <c r="H12" s="11">
        <v>50</v>
      </c>
      <c r="I12" s="11">
        <v>49.15</v>
      </c>
      <c r="J12" s="11">
        <v>49.5</v>
      </c>
      <c r="K12" s="12">
        <v>7251752</v>
      </c>
      <c r="L12" s="12">
        <v>7548</v>
      </c>
      <c r="M12" s="11">
        <v>358886855.35000002</v>
      </c>
    </row>
    <row r="13" spans="1:13" x14ac:dyDescent="0.25">
      <c r="A13" s="2">
        <v>12</v>
      </c>
      <c r="B13" s="1">
        <v>1205</v>
      </c>
      <c r="C13" s="10" t="s">
        <v>144</v>
      </c>
      <c r="D13" s="7" t="s">
        <v>66</v>
      </c>
      <c r="E13" s="1" t="s">
        <v>13</v>
      </c>
      <c r="F13" s="9">
        <v>45699</v>
      </c>
      <c r="G13" s="11">
        <v>29.05</v>
      </c>
      <c r="H13" s="11">
        <v>29.5</v>
      </c>
      <c r="I13" s="11">
        <v>29.05</v>
      </c>
      <c r="J13" s="11">
        <v>29.45</v>
      </c>
      <c r="K13" s="12">
        <v>143122</v>
      </c>
      <c r="L13" s="12">
        <v>594</v>
      </c>
      <c r="M13" s="11">
        <v>4203283.2</v>
      </c>
    </row>
    <row r="14" spans="1:13" x14ac:dyDescent="0.25">
      <c r="A14" s="2">
        <v>13</v>
      </c>
      <c r="B14" s="1">
        <v>1206</v>
      </c>
      <c r="C14" s="10" t="s">
        <v>145</v>
      </c>
      <c r="D14" s="7" t="s">
        <v>146</v>
      </c>
      <c r="E14" s="1" t="s">
        <v>13</v>
      </c>
      <c r="F14" s="9">
        <v>45699</v>
      </c>
      <c r="G14" s="11">
        <v>36.35</v>
      </c>
      <c r="H14" s="11">
        <v>36.9</v>
      </c>
      <c r="I14" s="11">
        <v>36.299999999999997</v>
      </c>
      <c r="J14" s="11">
        <v>36.35</v>
      </c>
      <c r="K14" s="12">
        <v>541863</v>
      </c>
      <c r="L14" s="12">
        <v>1994</v>
      </c>
      <c r="M14" s="11">
        <v>19826602.5</v>
      </c>
    </row>
    <row r="15" spans="1:13" x14ac:dyDescent="0.25">
      <c r="A15" s="2">
        <v>14</v>
      </c>
      <c r="B15" s="1">
        <v>1207</v>
      </c>
      <c r="C15" s="10" t="s">
        <v>147</v>
      </c>
      <c r="D15" s="7" t="s">
        <v>62</v>
      </c>
      <c r="E15" s="1" t="s">
        <v>13</v>
      </c>
      <c r="F15" s="9">
        <v>45699</v>
      </c>
      <c r="G15" s="11">
        <v>76</v>
      </c>
      <c r="H15" s="11">
        <v>77.8</v>
      </c>
      <c r="I15" s="11">
        <v>75.5</v>
      </c>
      <c r="J15" s="11">
        <v>75.8</v>
      </c>
      <c r="K15" s="12">
        <v>1703996</v>
      </c>
      <c r="L15" s="12">
        <v>6908</v>
      </c>
      <c r="M15" s="11">
        <v>130570828.5</v>
      </c>
    </row>
    <row r="16" spans="1:13" x14ac:dyDescent="0.25">
      <c r="A16" s="2">
        <v>15</v>
      </c>
      <c r="B16" s="1">
        <v>1208</v>
      </c>
      <c r="C16" s="10" t="s">
        <v>148</v>
      </c>
      <c r="D16" s="7" t="s">
        <v>149</v>
      </c>
      <c r="E16" s="1" t="s">
        <v>13</v>
      </c>
      <c r="F16" s="9">
        <v>45699</v>
      </c>
      <c r="G16" s="11">
        <v>162</v>
      </c>
      <c r="H16" s="11">
        <v>173</v>
      </c>
      <c r="I16" s="11">
        <v>162</v>
      </c>
      <c r="J16" s="11">
        <v>168</v>
      </c>
      <c r="K16" s="12">
        <v>746891</v>
      </c>
      <c r="L16" s="12">
        <v>7623</v>
      </c>
      <c r="M16" s="11">
        <v>126228222.2</v>
      </c>
    </row>
    <row r="17" spans="1:13" x14ac:dyDescent="0.25">
      <c r="A17" s="2">
        <v>16</v>
      </c>
      <c r="B17" s="1">
        <v>1209</v>
      </c>
      <c r="C17" s="10" t="s">
        <v>150</v>
      </c>
      <c r="D17" s="7" t="s">
        <v>151</v>
      </c>
      <c r="E17" s="1" t="s">
        <v>13</v>
      </c>
      <c r="F17" s="9">
        <v>45699</v>
      </c>
      <c r="G17" s="11">
        <v>68</v>
      </c>
      <c r="H17" s="11">
        <v>69.900000000000006</v>
      </c>
      <c r="I17" s="11">
        <v>67.8</v>
      </c>
      <c r="J17" s="11">
        <v>68.099999999999994</v>
      </c>
      <c r="K17" s="12">
        <v>366018</v>
      </c>
      <c r="L17" s="12">
        <v>4354</v>
      </c>
      <c r="M17" s="11">
        <v>25111167.399999999</v>
      </c>
    </row>
    <row r="18" spans="1:13" x14ac:dyDescent="0.25">
      <c r="A18" s="2">
        <v>17</v>
      </c>
      <c r="B18" s="1">
        <v>1210</v>
      </c>
      <c r="C18" s="10" t="s">
        <v>152</v>
      </c>
      <c r="D18" s="7" t="s">
        <v>61</v>
      </c>
      <c r="E18" s="1" t="s">
        <v>13</v>
      </c>
      <c r="F18" s="9">
        <v>45699</v>
      </c>
      <c r="G18" s="11">
        <v>16.16</v>
      </c>
      <c r="H18" s="11">
        <v>16.260000000000002</v>
      </c>
      <c r="I18" s="11">
        <v>16</v>
      </c>
      <c r="J18" s="11">
        <v>16.22</v>
      </c>
      <c r="K18" s="12">
        <v>192744</v>
      </c>
      <c r="L18" s="12">
        <v>749</v>
      </c>
      <c r="M18" s="11">
        <v>3110131.7</v>
      </c>
    </row>
    <row r="19" spans="1:13" x14ac:dyDescent="0.25">
      <c r="A19" s="2">
        <v>18</v>
      </c>
      <c r="B19" s="1">
        <v>1211</v>
      </c>
      <c r="C19" s="10" t="s">
        <v>153</v>
      </c>
      <c r="D19" s="7" t="s">
        <v>17</v>
      </c>
      <c r="E19" s="1" t="s">
        <v>13</v>
      </c>
      <c r="F19" s="9">
        <v>45699</v>
      </c>
      <c r="G19" s="11">
        <v>67.8</v>
      </c>
      <c r="H19" s="11">
        <v>68.099999999999994</v>
      </c>
      <c r="I19" s="11">
        <v>67.8</v>
      </c>
      <c r="J19" s="11">
        <v>67.8</v>
      </c>
      <c r="K19" s="12">
        <v>3142140</v>
      </c>
      <c r="L19" s="12">
        <v>7480</v>
      </c>
      <c r="M19" s="11">
        <v>213406125.30000001</v>
      </c>
    </row>
    <row r="20" spans="1:13" x14ac:dyDescent="0.25">
      <c r="A20" s="2">
        <v>19</v>
      </c>
      <c r="B20" s="1">
        <v>1212</v>
      </c>
      <c r="C20" s="10" t="s">
        <v>154</v>
      </c>
      <c r="D20" s="7" t="s">
        <v>155</v>
      </c>
      <c r="E20" s="1" t="s">
        <v>13</v>
      </c>
      <c r="F20" s="9">
        <v>45699</v>
      </c>
      <c r="G20" s="11">
        <v>111.8</v>
      </c>
      <c r="H20" s="11">
        <v>115.4</v>
      </c>
      <c r="I20" s="11">
        <v>111</v>
      </c>
      <c r="J20" s="11">
        <v>114.6</v>
      </c>
      <c r="K20" s="12">
        <v>1671661</v>
      </c>
      <c r="L20" s="12">
        <v>5326</v>
      </c>
      <c r="M20" s="11">
        <v>189636621.19999999</v>
      </c>
    </row>
    <row r="21" spans="1:13" x14ac:dyDescent="0.25">
      <c r="A21" s="2">
        <v>20</v>
      </c>
      <c r="B21" s="1">
        <v>1213</v>
      </c>
      <c r="C21" s="10" t="s">
        <v>156</v>
      </c>
      <c r="D21" s="7" t="s">
        <v>122</v>
      </c>
      <c r="E21" s="1" t="s">
        <v>13</v>
      </c>
      <c r="F21" s="9">
        <v>45699</v>
      </c>
      <c r="G21" s="11">
        <v>10.16</v>
      </c>
      <c r="H21" s="11">
        <v>10.199999999999999</v>
      </c>
      <c r="I21" s="11">
        <v>10.06</v>
      </c>
      <c r="J21" s="11">
        <v>10.06</v>
      </c>
      <c r="K21" s="12">
        <v>2107038</v>
      </c>
      <c r="L21" s="12">
        <v>2343</v>
      </c>
      <c r="M21" s="11">
        <v>21297801.239999998</v>
      </c>
    </row>
    <row r="22" spans="1:13" x14ac:dyDescent="0.25">
      <c r="A22" s="2">
        <v>21</v>
      </c>
      <c r="B22" s="1">
        <v>1214</v>
      </c>
      <c r="C22" s="10" t="s">
        <v>157</v>
      </c>
      <c r="D22" s="7" t="s">
        <v>118</v>
      </c>
      <c r="E22" s="1" t="s">
        <v>13</v>
      </c>
      <c r="F22" s="9">
        <v>45699</v>
      </c>
      <c r="G22" s="11">
        <v>22.52</v>
      </c>
      <c r="H22" s="11">
        <v>22.6</v>
      </c>
      <c r="I22" s="11">
        <v>22.22</v>
      </c>
      <c r="J22" s="11">
        <v>22.22</v>
      </c>
      <c r="K22" s="12">
        <v>178511</v>
      </c>
      <c r="L22" s="12">
        <v>817</v>
      </c>
      <c r="M22" s="11">
        <v>3991050.58</v>
      </c>
    </row>
    <row r="23" spans="1:13" x14ac:dyDescent="0.25">
      <c r="A23" s="2">
        <v>22</v>
      </c>
      <c r="B23" s="1">
        <v>1215</v>
      </c>
      <c r="C23" s="10" t="s">
        <v>158</v>
      </c>
      <c r="D23" s="7" t="s">
        <v>22</v>
      </c>
      <c r="E23" s="1" t="s">
        <v>13</v>
      </c>
      <c r="F23" s="9">
        <v>45699</v>
      </c>
      <c r="G23" s="11">
        <v>54.7</v>
      </c>
      <c r="H23" s="11">
        <v>54.7</v>
      </c>
      <c r="I23" s="11">
        <v>53.7</v>
      </c>
      <c r="J23" s="11">
        <v>54.2</v>
      </c>
      <c r="K23" s="12">
        <v>145926</v>
      </c>
      <c r="L23" s="12">
        <v>703</v>
      </c>
      <c r="M23" s="11">
        <v>7888123.9000000004</v>
      </c>
    </row>
    <row r="24" spans="1:13" x14ac:dyDescent="0.25">
      <c r="A24" s="2">
        <v>23</v>
      </c>
      <c r="B24" s="1">
        <v>1216</v>
      </c>
      <c r="C24" s="10" t="s">
        <v>159</v>
      </c>
      <c r="D24" s="7" t="s">
        <v>160</v>
      </c>
      <c r="E24" s="1" t="s">
        <v>13</v>
      </c>
      <c r="F24" s="9">
        <v>45699</v>
      </c>
      <c r="G24" s="11">
        <v>36.6</v>
      </c>
      <c r="H24" s="11">
        <v>36.75</v>
      </c>
      <c r="I24" s="11">
        <v>35.85</v>
      </c>
      <c r="J24" s="11">
        <v>36</v>
      </c>
      <c r="K24" s="12">
        <v>298151</v>
      </c>
      <c r="L24" s="12">
        <v>1222</v>
      </c>
      <c r="M24" s="11">
        <v>10822360.550000001</v>
      </c>
    </row>
    <row r="25" spans="1:13" x14ac:dyDescent="0.25">
      <c r="A25" s="2">
        <v>24</v>
      </c>
      <c r="B25" s="1">
        <v>1217</v>
      </c>
      <c r="C25" s="10" t="s">
        <v>161</v>
      </c>
      <c r="D25" s="7" t="s">
        <v>23</v>
      </c>
      <c r="E25" s="1" t="s">
        <v>13</v>
      </c>
      <c r="F25" s="9">
        <v>45699</v>
      </c>
      <c r="G25" s="11">
        <v>45.55</v>
      </c>
      <c r="H25" s="11">
        <v>45.65</v>
      </c>
      <c r="I25" s="11">
        <v>45</v>
      </c>
      <c r="J25" s="11">
        <v>45.25</v>
      </c>
      <c r="K25" s="12">
        <v>73558</v>
      </c>
      <c r="L25" s="12">
        <v>444</v>
      </c>
      <c r="M25" s="11">
        <v>3328755.65</v>
      </c>
    </row>
    <row r="26" spans="1:13" x14ac:dyDescent="0.25">
      <c r="A26" s="2">
        <v>25</v>
      </c>
      <c r="B26" s="1">
        <v>1218</v>
      </c>
      <c r="C26" s="10" t="s">
        <v>162</v>
      </c>
      <c r="D26" s="7" t="s">
        <v>24</v>
      </c>
      <c r="E26" s="1" t="s">
        <v>13</v>
      </c>
      <c r="F26" s="9">
        <v>45699</v>
      </c>
      <c r="G26" s="11">
        <v>13.64</v>
      </c>
      <c r="H26" s="11">
        <v>13.88</v>
      </c>
      <c r="I26" s="11">
        <v>13.6</v>
      </c>
      <c r="J26" s="11">
        <v>13.62</v>
      </c>
      <c r="K26" s="12">
        <v>5504868</v>
      </c>
      <c r="L26" s="12">
        <v>6051</v>
      </c>
      <c r="M26" s="11">
        <v>75551176.5</v>
      </c>
    </row>
    <row r="27" spans="1:13" x14ac:dyDescent="0.25">
      <c r="A27" s="2">
        <v>26</v>
      </c>
      <c r="B27" s="1">
        <v>1219</v>
      </c>
      <c r="C27" s="10" t="s">
        <v>163</v>
      </c>
      <c r="D27" s="7" t="s">
        <v>164</v>
      </c>
      <c r="E27" s="1" t="s">
        <v>13</v>
      </c>
      <c r="F27" s="9">
        <v>45699</v>
      </c>
      <c r="G27" s="11">
        <v>30.15</v>
      </c>
      <c r="H27" s="11">
        <v>30.45</v>
      </c>
      <c r="I27" s="11">
        <v>30.05</v>
      </c>
      <c r="J27" s="11">
        <v>30.2</v>
      </c>
      <c r="K27" s="12">
        <v>91887</v>
      </c>
      <c r="L27" s="12">
        <v>266</v>
      </c>
      <c r="M27" s="11">
        <v>2774087.75</v>
      </c>
    </row>
    <row r="28" spans="1:13" x14ac:dyDescent="0.25">
      <c r="A28" s="2">
        <v>27</v>
      </c>
      <c r="B28" s="1">
        <v>1220</v>
      </c>
      <c r="C28" s="10" t="s">
        <v>165</v>
      </c>
      <c r="D28" s="7" t="s">
        <v>115</v>
      </c>
      <c r="E28" s="1" t="s">
        <v>13</v>
      </c>
      <c r="F28" s="9">
        <v>45699</v>
      </c>
      <c r="G28" s="11">
        <v>17.899999999999999</v>
      </c>
      <c r="H28" s="11">
        <v>17.920000000000002</v>
      </c>
      <c r="I28" s="11">
        <v>17.54</v>
      </c>
      <c r="J28" s="11">
        <v>17.64</v>
      </c>
      <c r="K28" s="12">
        <v>230591</v>
      </c>
      <c r="L28" s="12">
        <v>746</v>
      </c>
      <c r="M28" s="11">
        <v>4083980.94</v>
      </c>
    </row>
    <row r="29" spans="1:13" x14ac:dyDescent="0.25">
      <c r="A29" s="2">
        <v>28</v>
      </c>
      <c r="B29" s="1">
        <v>1221</v>
      </c>
      <c r="C29" s="10" t="s">
        <v>166</v>
      </c>
      <c r="D29" s="7" t="s">
        <v>167</v>
      </c>
      <c r="E29" s="1" t="s">
        <v>13</v>
      </c>
      <c r="F29" s="9">
        <v>45699</v>
      </c>
      <c r="G29" s="11">
        <v>112.2</v>
      </c>
      <c r="H29" s="11">
        <v>113.4</v>
      </c>
      <c r="I29" s="11">
        <v>110.6</v>
      </c>
      <c r="J29" s="11">
        <v>111</v>
      </c>
      <c r="K29" s="12">
        <v>457701</v>
      </c>
      <c r="L29" s="12">
        <v>2848</v>
      </c>
      <c r="M29" s="11">
        <v>51067348.600000001</v>
      </c>
    </row>
    <row r="30" spans="1:13" x14ac:dyDescent="0.25">
      <c r="A30" s="2">
        <v>29</v>
      </c>
      <c r="B30" s="1">
        <v>1222</v>
      </c>
      <c r="C30" s="10" t="s">
        <v>168</v>
      </c>
      <c r="D30" s="7" t="s">
        <v>169</v>
      </c>
      <c r="E30" s="1" t="s">
        <v>13</v>
      </c>
      <c r="F30" s="9">
        <v>45699</v>
      </c>
      <c r="G30" s="11">
        <v>34.5</v>
      </c>
      <c r="H30" s="11">
        <v>36.450000000000003</v>
      </c>
      <c r="I30" s="11">
        <v>34.299999999999997</v>
      </c>
      <c r="J30" s="11">
        <v>36.35</v>
      </c>
      <c r="K30" s="12">
        <v>773767</v>
      </c>
      <c r="L30" s="12">
        <v>2601</v>
      </c>
      <c r="M30" s="11">
        <v>27638624.649999999</v>
      </c>
    </row>
    <row r="31" spans="1:13" x14ac:dyDescent="0.25">
      <c r="A31" s="2">
        <v>30</v>
      </c>
      <c r="B31" s="1">
        <v>1223</v>
      </c>
      <c r="C31" s="10" t="s">
        <v>170</v>
      </c>
      <c r="D31" s="7" t="s">
        <v>25</v>
      </c>
      <c r="E31" s="1" t="s">
        <v>13</v>
      </c>
      <c r="F31" s="9">
        <v>45699</v>
      </c>
      <c r="G31" s="11">
        <v>17.36</v>
      </c>
      <c r="H31" s="11">
        <v>17.68</v>
      </c>
      <c r="I31" s="11">
        <v>17.14</v>
      </c>
      <c r="J31" s="11">
        <v>17.68</v>
      </c>
      <c r="K31" s="12">
        <v>1544676</v>
      </c>
      <c r="L31" s="12">
        <v>2362</v>
      </c>
      <c r="M31" s="11">
        <v>26795004.440000001</v>
      </c>
    </row>
    <row r="32" spans="1:13" x14ac:dyDescent="0.25">
      <c r="A32" s="2">
        <v>31</v>
      </c>
      <c r="B32" s="1">
        <v>1224</v>
      </c>
      <c r="C32" s="10" t="s">
        <v>171</v>
      </c>
      <c r="D32" s="7" t="s">
        <v>28</v>
      </c>
      <c r="E32" s="1" t="s">
        <v>13</v>
      </c>
      <c r="F32" s="9">
        <v>45699</v>
      </c>
      <c r="G32" s="11">
        <v>37.25</v>
      </c>
      <c r="H32" s="11">
        <v>37.25</v>
      </c>
      <c r="I32" s="11">
        <v>36.950000000000003</v>
      </c>
      <c r="J32" s="11">
        <v>37.200000000000003</v>
      </c>
      <c r="K32" s="12">
        <v>384451</v>
      </c>
      <c r="L32" s="12">
        <v>1751</v>
      </c>
      <c r="M32" s="11">
        <v>14252119.199999999</v>
      </c>
    </row>
    <row r="33" spans="1:13" x14ac:dyDescent="0.25">
      <c r="A33" s="2">
        <v>32</v>
      </c>
      <c r="B33" s="1">
        <v>1225</v>
      </c>
      <c r="C33" s="10" t="s">
        <v>172</v>
      </c>
      <c r="D33" s="7" t="s">
        <v>29</v>
      </c>
      <c r="E33" s="1" t="s">
        <v>13</v>
      </c>
      <c r="F33" s="9">
        <v>45699</v>
      </c>
      <c r="G33" s="11">
        <v>67.2</v>
      </c>
      <c r="H33" s="11">
        <v>67.900000000000006</v>
      </c>
      <c r="I33" s="11">
        <v>66.2</v>
      </c>
      <c r="J33" s="11">
        <v>66.599999999999994</v>
      </c>
      <c r="K33" s="12">
        <v>83701</v>
      </c>
      <c r="L33" s="12">
        <v>718</v>
      </c>
      <c r="M33" s="11">
        <v>5610384.5999999996</v>
      </c>
    </row>
    <row r="34" spans="1:13" x14ac:dyDescent="0.25">
      <c r="A34" s="2">
        <v>33</v>
      </c>
      <c r="B34" s="1">
        <v>1226</v>
      </c>
      <c r="C34" s="10" t="s">
        <v>173</v>
      </c>
      <c r="D34" s="7" t="s">
        <v>43</v>
      </c>
      <c r="E34" s="1" t="s">
        <v>13</v>
      </c>
      <c r="F34" s="9">
        <v>45699</v>
      </c>
      <c r="G34" s="11">
        <v>23.14</v>
      </c>
      <c r="H34" s="11">
        <v>23.14</v>
      </c>
      <c r="I34" s="11">
        <v>23.04</v>
      </c>
      <c r="J34" s="11">
        <v>23.12</v>
      </c>
      <c r="K34" s="12">
        <v>637266</v>
      </c>
      <c r="L34" s="12">
        <v>1883</v>
      </c>
      <c r="M34" s="11">
        <v>14712197.24</v>
      </c>
    </row>
    <row r="35" spans="1:13" x14ac:dyDescent="0.25">
      <c r="A35" s="2">
        <v>34</v>
      </c>
      <c r="B35" s="1">
        <v>1227</v>
      </c>
      <c r="C35" s="10" t="s">
        <v>174</v>
      </c>
      <c r="D35" s="7" t="s">
        <v>97</v>
      </c>
      <c r="E35" s="1" t="s">
        <v>13</v>
      </c>
      <c r="F35" s="9">
        <v>45699</v>
      </c>
      <c r="G35" s="11">
        <v>30.85</v>
      </c>
      <c r="H35" s="11">
        <v>31</v>
      </c>
      <c r="I35" s="11">
        <v>30.7</v>
      </c>
      <c r="J35" s="11">
        <v>31</v>
      </c>
      <c r="K35" s="12">
        <v>320215</v>
      </c>
      <c r="L35" s="12">
        <v>1757</v>
      </c>
      <c r="M35" s="11">
        <v>9865300.4000000004</v>
      </c>
    </row>
    <row r="36" spans="1:13" x14ac:dyDescent="0.25">
      <c r="A36" s="2">
        <v>35</v>
      </c>
      <c r="B36" s="1">
        <v>1228</v>
      </c>
      <c r="C36" s="10" t="s">
        <v>175</v>
      </c>
      <c r="D36" s="7" t="s">
        <v>176</v>
      </c>
      <c r="E36" s="1" t="s">
        <v>13</v>
      </c>
      <c r="F36" s="9">
        <v>45699</v>
      </c>
      <c r="G36" s="11">
        <v>6.7</v>
      </c>
      <c r="H36" s="11">
        <v>6.71</v>
      </c>
      <c r="I36" s="11">
        <v>6.67</v>
      </c>
      <c r="J36" s="11">
        <v>6.68</v>
      </c>
      <c r="K36" s="12">
        <v>2168727</v>
      </c>
      <c r="L36" s="12">
        <v>2414</v>
      </c>
      <c r="M36" s="11">
        <v>14497828.17</v>
      </c>
    </row>
    <row r="37" spans="1:13" x14ac:dyDescent="0.25">
      <c r="A37" s="2">
        <v>36</v>
      </c>
      <c r="B37" s="1">
        <v>1229</v>
      </c>
      <c r="C37" s="10" t="s">
        <v>177</v>
      </c>
      <c r="D37" s="7" t="s">
        <v>45</v>
      </c>
      <c r="E37" s="1" t="s">
        <v>13</v>
      </c>
      <c r="F37" s="9">
        <v>45699</v>
      </c>
      <c r="G37" s="11">
        <v>40.4</v>
      </c>
      <c r="H37" s="11">
        <v>40.950000000000003</v>
      </c>
      <c r="I37" s="11">
        <v>40.25</v>
      </c>
      <c r="J37" s="11">
        <v>40.700000000000003</v>
      </c>
      <c r="K37" s="12">
        <v>123947</v>
      </c>
      <c r="L37" s="12">
        <v>660</v>
      </c>
      <c r="M37" s="11">
        <v>5036799.7</v>
      </c>
    </row>
    <row r="38" spans="1:13" x14ac:dyDescent="0.25">
      <c r="A38" s="2">
        <v>37</v>
      </c>
      <c r="B38" s="1">
        <v>1230</v>
      </c>
      <c r="C38" s="10" t="s">
        <v>178</v>
      </c>
      <c r="D38" s="7" t="s">
        <v>179</v>
      </c>
      <c r="E38" s="1" t="s">
        <v>13</v>
      </c>
      <c r="F38" s="9">
        <v>45699</v>
      </c>
      <c r="G38" s="11">
        <v>9.01</v>
      </c>
      <c r="H38" s="11">
        <v>9.02</v>
      </c>
      <c r="I38" s="11">
        <v>8.9700000000000006</v>
      </c>
      <c r="J38" s="11">
        <v>8.99</v>
      </c>
      <c r="K38" s="12">
        <v>478842</v>
      </c>
      <c r="L38" s="12">
        <v>1044</v>
      </c>
      <c r="M38" s="11">
        <v>4304971.62</v>
      </c>
    </row>
    <row r="39" spans="1:13" x14ac:dyDescent="0.25">
      <c r="A39" s="2">
        <v>38</v>
      </c>
      <c r="B39" s="1">
        <v>1231</v>
      </c>
      <c r="C39" s="10" t="s">
        <v>180</v>
      </c>
      <c r="D39" s="7" t="s">
        <v>181</v>
      </c>
      <c r="E39" s="1" t="s">
        <v>13</v>
      </c>
      <c r="F39" s="9">
        <v>45699</v>
      </c>
      <c r="G39" s="11">
        <v>20.100000000000001</v>
      </c>
      <c r="H39" s="11">
        <v>20.440000000000001</v>
      </c>
      <c r="I39" s="11">
        <v>20.100000000000001</v>
      </c>
      <c r="J39" s="11">
        <v>20.3</v>
      </c>
      <c r="K39" s="12">
        <v>291732</v>
      </c>
      <c r="L39" s="12">
        <v>726</v>
      </c>
      <c r="M39" s="11">
        <v>5920575.2800000003</v>
      </c>
    </row>
    <row r="40" spans="1:13" x14ac:dyDescent="0.25">
      <c r="A40" s="2">
        <v>39</v>
      </c>
      <c r="B40" s="1">
        <v>1232</v>
      </c>
      <c r="C40" s="10" t="s">
        <v>182</v>
      </c>
      <c r="D40" s="7" t="s">
        <v>183</v>
      </c>
      <c r="E40" s="1" t="s">
        <v>13</v>
      </c>
      <c r="F40" s="9">
        <v>45699</v>
      </c>
      <c r="G40" s="11">
        <v>9.93</v>
      </c>
      <c r="H40" s="11">
        <v>10</v>
      </c>
      <c r="I40" s="11">
        <v>9.77</v>
      </c>
      <c r="J40" s="11">
        <v>10</v>
      </c>
      <c r="K40" s="12">
        <v>631043</v>
      </c>
      <c r="L40" s="12">
        <v>1062</v>
      </c>
      <c r="M40" s="11">
        <v>6256001.6200000001</v>
      </c>
    </row>
    <row r="41" spans="1:13" x14ac:dyDescent="0.25">
      <c r="A41" s="2">
        <v>40</v>
      </c>
      <c r="B41" s="1">
        <v>1233</v>
      </c>
      <c r="C41" s="10" t="s">
        <v>184</v>
      </c>
      <c r="D41" s="7" t="s">
        <v>73</v>
      </c>
      <c r="E41" s="1" t="s">
        <v>13</v>
      </c>
      <c r="F41" s="9">
        <v>45699</v>
      </c>
      <c r="G41" s="11">
        <v>19.82</v>
      </c>
      <c r="H41" s="11">
        <v>19.82</v>
      </c>
      <c r="I41" s="11">
        <v>19.600000000000001</v>
      </c>
      <c r="J41" s="11">
        <v>19.739999999999998</v>
      </c>
      <c r="K41" s="12">
        <v>68541</v>
      </c>
      <c r="L41" s="12">
        <v>265</v>
      </c>
      <c r="M41" s="11">
        <v>1349985.98</v>
      </c>
    </row>
    <row r="42" spans="1:13" x14ac:dyDescent="0.25">
      <c r="A42" s="2">
        <v>41</v>
      </c>
      <c r="B42" s="1">
        <v>1234</v>
      </c>
      <c r="C42" s="10" t="s">
        <v>185</v>
      </c>
      <c r="D42" s="7" t="s">
        <v>82</v>
      </c>
      <c r="E42" s="1" t="s">
        <v>13</v>
      </c>
      <c r="F42" s="9">
        <v>45699</v>
      </c>
      <c r="G42" s="11">
        <v>34.1</v>
      </c>
      <c r="H42" s="11">
        <v>34.25</v>
      </c>
      <c r="I42" s="11">
        <v>34</v>
      </c>
      <c r="J42" s="11">
        <v>34.049999999999997</v>
      </c>
      <c r="K42" s="12">
        <v>68769</v>
      </c>
      <c r="L42" s="12">
        <v>290</v>
      </c>
      <c r="M42" s="11">
        <v>2343743.75</v>
      </c>
    </row>
    <row r="43" spans="1:13" x14ac:dyDescent="0.25">
      <c r="A43" s="2">
        <v>42</v>
      </c>
      <c r="B43" s="1">
        <v>1235</v>
      </c>
      <c r="C43" s="10" t="s">
        <v>186</v>
      </c>
      <c r="D43" s="7" t="s">
        <v>84</v>
      </c>
      <c r="E43" s="1" t="s">
        <v>13</v>
      </c>
      <c r="F43" s="9">
        <v>45699</v>
      </c>
      <c r="G43" s="11">
        <v>2.64</v>
      </c>
      <c r="H43" s="11">
        <v>2.65</v>
      </c>
      <c r="I43" s="11">
        <v>2.59</v>
      </c>
      <c r="J43" s="11">
        <v>2.6</v>
      </c>
      <c r="K43" s="12">
        <v>2025970</v>
      </c>
      <c r="L43" s="12">
        <v>1208</v>
      </c>
      <c r="M43" s="11">
        <v>5297121.03</v>
      </c>
    </row>
    <row r="44" spans="1:13" x14ac:dyDescent="0.25">
      <c r="A44" s="2">
        <v>43</v>
      </c>
      <c r="B44" s="1">
        <v>1236</v>
      </c>
      <c r="C44" s="10" t="s">
        <v>187</v>
      </c>
      <c r="D44" s="7" t="s">
        <v>96</v>
      </c>
      <c r="E44" s="1" t="s">
        <v>13</v>
      </c>
      <c r="F44" s="9">
        <v>45699</v>
      </c>
      <c r="G44" s="11">
        <v>27</v>
      </c>
      <c r="H44" s="11">
        <v>27.15</v>
      </c>
      <c r="I44" s="11">
        <v>26.95</v>
      </c>
      <c r="J44" s="11">
        <v>27</v>
      </c>
      <c r="K44" s="12">
        <v>121161</v>
      </c>
      <c r="L44" s="12">
        <v>587</v>
      </c>
      <c r="M44" s="11">
        <v>3272575.05</v>
      </c>
    </row>
    <row r="45" spans="1:13" x14ac:dyDescent="0.25">
      <c r="A45" s="2">
        <v>44</v>
      </c>
      <c r="B45" s="1">
        <v>1237</v>
      </c>
      <c r="C45" s="10" t="s">
        <v>188</v>
      </c>
      <c r="D45" s="7" t="s">
        <v>189</v>
      </c>
      <c r="E45" s="1" t="s">
        <v>13</v>
      </c>
      <c r="F45" s="9">
        <v>45699</v>
      </c>
      <c r="G45" s="11">
        <v>37.450000000000003</v>
      </c>
      <c r="H45" s="11">
        <v>38</v>
      </c>
      <c r="I45" s="11">
        <v>37.35</v>
      </c>
      <c r="J45" s="11">
        <v>38</v>
      </c>
      <c r="K45" s="12">
        <v>266959</v>
      </c>
      <c r="L45" s="12">
        <v>764</v>
      </c>
      <c r="M45" s="11">
        <v>10015911.25</v>
      </c>
    </row>
    <row r="46" spans="1:13" x14ac:dyDescent="0.25">
      <c r="A46" s="2">
        <v>45</v>
      </c>
      <c r="B46" s="1">
        <v>1238</v>
      </c>
      <c r="C46" s="10" t="s">
        <v>190</v>
      </c>
      <c r="D46" s="7" t="s">
        <v>191</v>
      </c>
      <c r="E46" s="1" t="s">
        <v>13</v>
      </c>
      <c r="F46" s="9">
        <v>45699</v>
      </c>
      <c r="G46" s="11">
        <v>43.15</v>
      </c>
      <c r="H46" s="11">
        <v>43.4</v>
      </c>
      <c r="I46" s="11">
        <v>43</v>
      </c>
      <c r="J46" s="11">
        <v>43.15</v>
      </c>
      <c r="K46" s="12">
        <v>99716</v>
      </c>
      <c r="L46" s="12">
        <v>614</v>
      </c>
      <c r="M46" s="11">
        <v>4309270.0999999996</v>
      </c>
    </row>
    <row r="47" spans="1:13" x14ac:dyDescent="0.25">
      <c r="A47" s="2">
        <v>46</v>
      </c>
      <c r="B47" s="1">
        <v>1239</v>
      </c>
      <c r="C47" s="10" t="s">
        <v>192</v>
      </c>
      <c r="D47" s="7" t="s">
        <v>30</v>
      </c>
      <c r="E47" s="1" t="s">
        <v>13</v>
      </c>
      <c r="F47" s="9">
        <v>45699</v>
      </c>
      <c r="G47" s="11">
        <v>53.1</v>
      </c>
      <c r="H47" s="11">
        <v>53.3</v>
      </c>
      <c r="I47" s="11">
        <v>52.9</v>
      </c>
      <c r="J47" s="11">
        <v>53.3</v>
      </c>
      <c r="K47" s="12">
        <v>37095</v>
      </c>
      <c r="L47" s="12">
        <v>463</v>
      </c>
      <c r="M47" s="11">
        <v>1969677.4</v>
      </c>
    </row>
    <row r="48" spans="1:13" x14ac:dyDescent="0.25">
      <c r="A48" s="2">
        <v>47</v>
      </c>
      <c r="B48" s="1">
        <v>1240</v>
      </c>
      <c r="C48" s="10" t="s">
        <v>193</v>
      </c>
      <c r="D48" s="7" t="s">
        <v>119</v>
      </c>
      <c r="E48" s="1" t="s">
        <v>13</v>
      </c>
      <c r="F48" s="9">
        <v>45699</v>
      </c>
      <c r="G48" s="11">
        <v>33.75</v>
      </c>
      <c r="H48" s="11">
        <v>33.85</v>
      </c>
      <c r="I48" s="11">
        <v>33.4</v>
      </c>
      <c r="J48" s="11">
        <v>33.549999999999997</v>
      </c>
      <c r="K48" s="12">
        <v>52802</v>
      </c>
      <c r="L48" s="12">
        <v>741</v>
      </c>
      <c r="M48" s="11">
        <v>1772906.9</v>
      </c>
    </row>
    <row r="49" spans="1:13" x14ac:dyDescent="0.25">
      <c r="A49" s="2">
        <v>48</v>
      </c>
      <c r="B49" s="1">
        <v>1241</v>
      </c>
      <c r="C49" s="10" t="s">
        <v>194</v>
      </c>
      <c r="D49" s="7" t="s">
        <v>124</v>
      </c>
      <c r="E49" s="1" t="s">
        <v>13</v>
      </c>
      <c r="F49" s="9">
        <v>45699</v>
      </c>
      <c r="G49" s="11">
        <v>24.56</v>
      </c>
      <c r="H49" s="11">
        <v>24.6</v>
      </c>
      <c r="I49" s="11">
        <v>24.28</v>
      </c>
      <c r="J49" s="11">
        <v>24.34</v>
      </c>
      <c r="K49" s="12">
        <v>231581</v>
      </c>
      <c r="L49" s="12">
        <v>883</v>
      </c>
      <c r="M49" s="11">
        <v>5644585.0999999996</v>
      </c>
    </row>
    <row r="50" spans="1:13" x14ac:dyDescent="0.25">
      <c r="A50" s="2">
        <v>49</v>
      </c>
      <c r="B50" s="1">
        <v>1242</v>
      </c>
      <c r="C50" s="10" t="s">
        <v>195</v>
      </c>
      <c r="D50" s="7" t="s">
        <v>110</v>
      </c>
      <c r="E50" s="1" t="s">
        <v>13</v>
      </c>
      <c r="F50" s="9">
        <v>45699</v>
      </c>
      <c r="G50" s="11">
        <v>37.15</v>
      </c>
      <c r="H50" s="11">
        <v>37.15</v>
      </c>
      <c r="I50" s="11">
        <v>36.450000000000003</v>
      </c>
      <c r="J50" s="11">
        <v>36.450000000000003</v>
      </c>
      <c r="K50" s="12">
        <v>49260</v>
      </c>
      <c r="L50" s="12">
        <v>401</v>
      </c>
      <c r="M50" s="11">
        <v>1802461.3</v>
      </c>
    </row>
    <row r="51" spans="1:13" x14ac:dyDescent="0.25">
      <c r="A51" s="2">
        <v>50</v>
      </c>
      <c r="B51" s="1">
        <v>1243</v>
      </c>
      <c r="C51" s="10" t="s">
        <v>196</v>
      </c>
      <c r="D51" s="7" t="s">
        <v>123</v>
      </c>
      <c r="E51" s="1" t="s">
        <v>13</v>
      </c>
      <c r="F51" s="9">
        <v>45699</v>
      </c>
      <c r="G51" s="11">
        <v>14.04</v>
      </c>
      <c r="H51" s="11">
        <v>14.08</v>
      </c>
      <c r="I51" s="11">
        <v>13.88</v>
      </c>
      <c r="J51" s="11">
        <v>14.04</v>
      </c>
      <c r="K51" s="12">
        <v>196455</v>
      </c>
      <c r="L51" s="12">
        <v>630</v>
      </c>
      <c r="M51" s="11">
        <v>2749501.54</v>
      </c>
    </row>
    <row r="52" spans="1:13" x14ac:dyDescent="0.25">
      <c r="A52" s="2">
        <v>51</v>
      </c>
      <c r="B52" s="1">
        <v>1244</v>
      </c>
      <c r="C52" s="10" t="s">
        <v>197</v>
      </c>
      <c r="D52" s="7" t="s">
        <v>198</v>
      </c>
      <c r="E52" s="1" t="s">
        <v>13</v>
      </c>
      <c r="F52" s="9">
        <v>45699</v>
      </c>
      <c r="G52" s="11">
        <v>11.72</v>
      </c>
      <c r="H52" s="11">
        <v>11.72</v>
      </c>
      <c r="I52" s="11">
        <v>11.56</v>
      </c>
      <c r="J52" s="11">
        <v>11.6</v>
      </c>
      <c r="K52" s="12">
        <v>449689</v>
      </c>
      <c r="L52" s="12">
        <v>877</v>
      </c>
      <c r="M52" s="11">
        <v>5222870.9000000004</v>
      </c>
    </row>
    <row r="53" spans="1:13" x14ac:dyDescent="0.25">
      <c r="A53" s="2">
        <v>52</v>
      </c>
      <c r="B53" s="1">
        <v>1245</v>
      </c>
      <c r="C53" s="10" t="s">
        <v>199</v>
      </c>
      <c r="D53" s="7" t="s">
        <v>200</v>
      </c>
      <c r="E53" s="1" t="s">
        <v>13</v>
      </c>
      <c r="F53" s="9">
        <v>45699</v>
      </c>
      <c r="G53" s="11">
        <v>35</v>
      </c>
      <c r="H53" s="11">
        <v>35.75</v>
      </c>
      <c r="I53" s="11">
        <v>34.950000000000003</v>
      </c>
      <c r="J53" s="11">
        <v>35.700000000000003</v>
      </c>
      <c r="K53" s="12">
        <v>221098</v>
      </c>
      <c r="L53" s="12">
        <v>1062</v>
      </c>
      <c r="M53" s="11">
        <v>7837767.0999999996</v>
      </c>
    </row>
    <row r="54" spans="1:13" x14ac:dyDescent="0.25">
      <c r="A54" s="2">
        <v>53</v>
      </c>
      <c r="B54" s="2">
        <v>1301</v>
      </c>
      <c r="C54" s="8" t="s">
        <v>201</v>
      </c>
      <c r="D54" s="6" t="s">
        <v>202</v>
      </c>
      <c r="E54" s="2" t="s">
        <v>13</v>
      </c>
      <c r="F54" s="9">
        <v>45699</v>
      </c>
      <c r="G54" s="4">
        <v>187.8</v>
      </c>
      <c r="H54" s="4">
        <v>191</v>
      </c>
      <c r="I54" s="4">
        <v>187.4</v>
      </c>
      <c r="J54" s="4">
        <v>190</v>
      </c>
      <c r="K54" s="5">
        <v>110099</v>
      </c>
      <c r="L54" s="5">
        <v>1460</v>
      </c>
      <c r="M54" s="4">
        <v>20889753</v>
      </c>
    </row>
    <row r="55" spans="1:13" x14ac:dyDescent="0.25">
      <c r="A55" s="2">
        <v>54</v>
      </c>
      <c r="B55" s="2">
        <v>1302</v>
      </c>
      <c r="C55" s="8" t="s">
        <v>203</v>
      </c>
      <c r="D55" s="6" t="s">
        <v>64</v>
      </c>
      <c r="E55" s="2" t="s">
        <v>13</v>
      </c>
      <c r="F55" s="9">
        <v>45699</v>
      </c>
      <c r="G55" s="4">
        <v>28.7</v>
      </c>
      <c r="H55" s="4">
        <v>28.7</v>
      </c>
      <c r="I55" s="4">
        <v>28.25</v>
      </c>
      <c r="J55" s="4">
        <v>28.35</v>
      </c>
      <c r="K55" s="5">
        <v>232546</v>
      </c>
      <c r="L55" s="5">
        <v>834</v>
      </c>
      <c r="M55" s="4">
        <v>6605045.3499999996</v>
      </c>
    </row>
    <row r="56" spans="1:13" x14ac:dyDescent="0.25">
      <c r="A56" s="2">
        <v>55</v>
      </c>
      <c r="B56" s="2">
        <v>1303</v>
      </c>
      <c r="C56" s="8" t="s">
        <v>204</v>
      </c>
      <c r="D56" s="6" t="s">
        <v>71</v>
      </c>
      <c r="E56" s="2" t="s">
        <v>13</v>
      </c>
      <c r="F56" s="9">
        <v>45699</v>
      </c>
      <c r="G56" s="4">
        <v>57.1</v>
      </c>
      <c r="H56" s="4">
        <v>57.1</v>
      </c>
      <c r="I56" s="4">
        <v>55.9</v>
      </c>
      <c r="J56" s="4">
        <v>56.1</v>
      </c>
      <c r="K56" s="5">
        <v>178775</v>
      </c>
      <c r="L56" s="5">
        <v>1080</v>
      </c>
      <c r="M56" s="4">
        <v>10083198.699999999</v>
      </c>
    </row>
    <row r="57" spans="1:13" x14ac:dyDescent="0.25">
      <c r="A57" s="2">
        <v>56</v>
      </c>
      <c r="B57" s="2">
        <v>1304</v>
      </c>
      <c r="C57" s="8" t="s">
        <v>205</v>
      </c>
      <c r="D57" s="6" t="s">
        <v>108</v>
      </c>
      <c r="E57" s="2" t="s">
        <v>13</v>
      </c>
      <c r="F57" s="9">
        <v>45699</v>
      </c>
      <c r="G57" s="4">
        <v>7.23</v>
      </c>
      <c r="H57" s="4">
        <v>7.47</v>
      </c>
      <c r="I57" s="4">
        <v>7.22</v>
      </c>
      <c r="J57" s="4">
        <v>7.47</v>
      </c>
      <c r="K57" s="5">
        <v>8766610</v>
      </c>
      <c r="L57" s="5">
        <v>7042</v>
      </c>
      <c r="M57" s="4">
        <v>64529600.159999996</v>
      </c>
    </row>
    <row r="58" spans="1:13" x14ac:dyDescent="0.25">
      <c r="A58" s="2">
        <v>57</v>
      </c>
      <c r="B58" s="2">
        <v>1305</v>
      </c>
      <c r="C58" s="8" t="s">
        <v>206</v>
      </c>
      <c r="D58" s="6" t="s">
        <v>207</v>
      </c>
      <c r="E58" s="2" t="s">
        <v>13</v>
      </c>
      <c r="F58" s="9">
        <v>45699</v>
      </c>
      <c r="G58" s="4">
        <v>35.1</v>
      </c>
      <c r="H58" s="4">
        <v>35.200000000000003</v>
      </c>
      <c r="I58" s="4">
        <v>34.799999999999997</v>
      </c>
      <c r="J58" s="4">
        <v>34.950000000000003</v>
      </c>
      <c r="K58" s="5">
        <v>291683</v>
      </c>
      <c r="L58" s="5">
        <v>1718</v>
      </c>
      <c r="M58" s="4">
        <v>10207760.6</v>
      </c>
    </row>
    <row r="59" spans="1:13" x14ac:dyDescent="0.25">
      <c r="A59" s="2">
        <v>58</v>
      </c>
      <c r="B59" s="2">
        <v>1306</v>
      </c>
      <c r="C59" s="8" t="s">
        <v>208</v>
      </c>
      <c r="D59" s="6" t="s">
        <v>209</v>
      </c>
      <c r="E59" s="2" t="s">
        <v>13</v>
      </c>
      <c r="F59" s="9">
        <v>45699</v>
      </c>
      <c r="G59" s="4">
        <v>132.19999999999999</v>
      </c>
      <c r="H59" s="4">
        <v>134</v>
      </c>
      <c r="I59" s="4">
        <v>131.19999999999999</v>
      </c>
      <c r="J59" s="4">
        <v>132.19999999999999</v>
      </c>
      <c r="K59" s="5">
        <v>103112</v>
      </c>
      <c r="L59" s="5">
        <v>947</v>
      </c>
      <c r="M59" s="4">
        <v>13692313</v>
      </c>
    </row>
    <row r="60" spans="1:13" x14ac:dyDescent="0.25">
      <c r="A60" s="2">
        <v>59</v>
      </c>
      <c r="B60" s="2">
        <v>1307</v>
      </c>
      <c r="C60" s="8" t="s">
        <v>210</v>
      </c>
      <c r="D60" s="6" t="s">
        <v>103</v>
      </c>
      <c r="E60" s="2" t="s">
        <v>13</v>
      </c>
      <c r="F60" s="9">
        <v>45699</v>
      </c>
      <c r="G60" s="4">
        <v>28.8</v>
      </c>
      <c r="H60" s="4">
        <v>28.8</v>
      </c>
      <c r="I60" s="4">
        <v>28.5</v>
      </c>
      <c r="J60" s="4">
        <v>28.6</v>
      </c>
      <c r="K60" s="5">
        <v>685132</v>
      </c>
      <c r="L60" s="5">
        <v>2040</v>
      </c>
      <c r="M60" s="4">
        <v>19595413.25</v>
      </c>
    </row>
    <row r="61" spans="1:13" x14ac:dyDescent="0.25">
      <c r="A61" s="2">
        <v>60</v>
      </c>
      <c r="B61" s="2">
        <v>1308</v>
      </c>
      <c r="C61" s="8" t="s">
        <v>211</v>
      </c>
      <c r="D61" s="6" t="s">
        <v>98</v>
      </c>
      <c r="E61" s="2" t="s">
        <v>13</v>
      </c>
      <c r="F61" s="9">
        <v>45699</v>
      </c>
      <c r="G61" s="4">
        <v>47.35</v>
      </c>
      <c r="H61" s="4">
        <v>48.1</v>
      </c>
      <c r="I61" s="4">
        <v>46.85</v>
      </c>
      <c r="J61" s="4">
        <v>47.1</v>
      </c>
      <c r="K61" s="5">
        <v>753558</v>
      </c>
      <c r="L61" s="5">
        <v>2787</v>
      </c>
      <c r="M61" s="4">
        <v>35759830.649999999</v>
      </c>
    </row>
    <row r="62" spans="1:13" x14ac:dyDescent="0.25">
      <c r="A62" s="2">
        <v>61</v>
      </c>
      <c r="B62" s="2">
        <v>1309</v>
      </c>
      <c r="C62" s="8" t="s">
        <v>212</v>
      </c>
      <c r="D62" s="6" t="s">
        <v>52</v>
      </c>
      <c r="E62" s="2" t="s">
        <v>13</v>
      </c>
      <c r="F62" s="9">
        <v>45699</v>
      </c>
      <c r="G62" s="4">
        <v>43.3</v>
      </c>
      <c r="H62" s="4">
        <v>44.7</v>
      </c>
      <c r="I62" s="4">
        <v>42.7</v>
      </c>
      <c r="J62" s="4">
        <v>44.15</v>
      </c>
      <c r="K62" s="5">
        <v>542100</v>
      </c>
      <c r="L62" s="5">
        <v>2382</v>
      </c>
      <c r="M62" s="4">
        <v>23791094.949999999</v>
      </c>
    </row>
    <row r="63" spans="1:13" x14ac:dyDescent="0.25">
      <c r="A63" s="2">
        <v>62</v>
      </c>
      <c r="B63" s="2">
        <v>1310</v>
      </c>
      <c r="C63" s="8" t="s">
        <v>213</v>
      </c>
      <c r="D63" s="6" t="s">
        <v>81</v>
      </c>
      <c r="E63" s="2" t="s">
        <v>13</v>
      </c>
      <c r="F63" s="9">
        <v>45699</v>
      </c>
      <c r="G63" s="4">
        <v>3.82</v>
      </c>
      <c r="H63" s="4">
        <v>3.83</v>
      </c>
      <c r="I63" s="4">
        <v>3.73</v>
      </c>
      <c r="J63" s="4">
        <v>3.73</v>
      </c>
      <c r="K63" s="5">
        <v>3428523</v>
      </c>
      <c r="L63" s="5">
        <v>1951</v>
      </c>
      <c r="M63" s="4">
        <v>12890991.939999999</v>
      </c>
    </row>
    <row r="64" spans="1:13" x14ac:dyDescent="0.25">
      <c r="A64" s="2">
        <v>63</v>
      </c>
      <c r="B64" s="2">
        <v>1311</v>
      </c>
      <c r="C64" s="8" t="s">
        <v>214</v>
      </c>
      <c r="D64" s="6" t="s">
        <v>34</v>
      </c>
      <c r="E64" s="2" t="s">
        <v>13</v>
      </c>
      <c r="F64" s="9">
        <v>45699</v>
      </c>
      <c r="G64" s="4">
        <v>2.4900000000000002</v>
      </c>
      <c r="H64" s="4">
        <v>2.5</v>
      </c>
      <c r="I64" s="4">
        <v>2.4700000000000002</v>
      </c>
      <c r="J64" s="4">
        <v>2.4700000000000002</v>
      </c>
      <c r="K64" s="5">
        <v>1250592</v>
      </c>
      <c r="L64" s="5">
        <v>525</v>
      </c>
      <c r="M64" s="4">
        <v>3103281.81</v>
      </c>
    </row>
    <row r="65" spans="1:13" x14ac:dyDescent="0.25">
      <c r="A65" s="2">
        <v>64</v>
      </c>
      <c r="B65" s="2">
        <v>1312</v>
      </c>
      <c r="C65" s="8" t="s">
        <v>215</v>
      </c>
      <c r="D65" s="6" t="s">
        <v>95</v>
      </c>
      <c r="E65" s="2" t="s">
        <v>13</v>
      </c>
      <c r="F65" s="9">
        <v>45699</v>
      </c>
      <c r="G65" s="4">
        <v>38.5</v>
      </c>
      <c r="H65" s="4">
        <v>39</v>
      </c>
      <c r="I65" s="4">
        <v>38</v>
      </c>
      <c r="J65" s="4">
        <v>38.9</v>
      </c>
      <c r="K65" s="5">
        <v>162098</v>
      </c>
      <c r="L65" s="5">
        <v>705</v>
      </c>
      <c r="M65" s="4">
        <v>6252101.0999999996</v>
      </c>
    </row>
    <row r="66" spans="1:13" x14ac:dyDescent="0.25">
      <c r="A66" s="2">
        <v>65</v>
      </c>
      <c r="B66" s="2">
        <v>1313</v>
      </c>
      <c r="C66" s="8" t="s">
        <v>216</v>
      </c>
      <c r="D66" s="6" t="s">
        <v>217</v>
      </c>
      <c r="E66" s="2" t="s">
        <v>13</v>
      </c>
      <c r="F66" s="9">
        <v>45699</v>
      </c>
      <c r="G66" s="4">
        <v>142.80000000000001</v>
      </c>
      <c r="H66" s="4">
        <v>147.4</v>
      </c>
      <c r="I66" s="4">
        <v>142.80000000000001</v>
      </c>
      <c r="J66" s="4">
        <v>146</v>
      </c>
      <c r="K66" s="5">
        <v>231260</v>
      </c>
      <c r="L66" s="5">
        <v>2204</v>
      </c>
      <c r="M66" s="4">
        <v>33757430.600000001</v>
      </c>
    </row>
    <row r="67" spans="1:13" x14ac:dyDescent="0.25">
      <c r="A67" s="2">
        <v>66</v>
      </c>
      <c r="B67" s="2">
        <v>1314</v>
      </c>
      <c r="C67" s="8" t="s">
        <v>218</v>
      </c>
      <c r="D67" s="6" t="s">
        <v>219</v>
      </c>
      <c r="E67" s="2" t="s">
        <v>13</v>
      </c>
      <c r="F67" s="9">
        <v>45699</v>
      </c>
      <c r="G67" s="4">
        <v>57.9</v>
      </c>
      <c r="H67" s="4">
        <v>58</v>
      </c>
      <c r="I67" s="4">
        <v>57</v>
      </c>
      <c r="J67" s="4">
        <v>57</v>
      </c>
      <c r="K67" s="5">
        <v>284636</v>
      </c>
      <c r="L67" s="5">
        <v>1744</v>
      </c>
      <c r="M67" s="4">
        <v>16327718.5</v>
      </c>
    </row>
    <row r="68" spans="1:13" x14ac:dyDescent="0.25">
      <c r="A68" s="2">
        <v>67</v>
      </c>
      <c r="B68" s="2">
        <v>1315</v>
      </c>
      <c r="C68" s="8" t="s">
        <v>220</v>
      </c>
      <c r="D68" s="6" t="s">
        <v>221</v>
      </c>
      <c r="E68" s="2" t="s">
        <v>13</v>
      </c>
      <c r="F68" s="9">
        <v>45699</v>
      </c>
      <c r="G68" s="4">
        <v>185</v>
      </c>
      <c r="H68" s="4">
        <v>195.4</v>
      </c>
      <c r="I68" s="4">
        <v>183.2</v>
      </c>
      <c r="J68" s="4">
        <v>189</v>
      </c>
      <c r="K68" s="5">
        <v>877836</v>
      </c>
      <c r="L68" s="5">
        <v>5039</v>
      </c>
      <c r="M68" s="4">
        <v>168238271.19999999</v>
      </c>
    </row>
    <row r="69" spans="1:13" x14ac:dyDescent="0.25">
      <c r="A69" s="2">
        <v>68</v>
      </c>
      <c r="B69" s="1">
        <v>1401</v>
      </c>
      <c r="C69" t="s">
        <v>222</v>
      </c>
      <c r="D69" s="7" t="s">
        <v>85</v>
      </c>
      <c r="E69" s="1" t="s">
        <v>13</v>
      </c>
      <c r="F69" s="9">
        <v>45699</v>
      </c>
      <c r="G69" s="11">
        <v>6.84</v>
      </c>
      <c r="H69" s="11">
        <v>6.9</v>
      </c>
      <c r="I69" s="11">
        <v>6.76</v>
      </c>
      <c r="J69" s="11">
        <v>6.81</v>
      </c>
      <c r="K69" s="12">
        <v>1651084</v>
      </c>
      <c r="L69" s="12">
        <v>1505</v>
      </c>
      <c r="M69" s="11">
        <v>11237880.82</v>
      </c>
    </row>
    <row r="70" spans="1:13" x14ac:dyDescent="0.25">
      <c r="A70" s="2">
        <v>69</v>
      </c>
      <c r="B70" s="1">
        <v>1402</v>
      </c>
      <c r="C70" t="s">
        <v>223</v>
      </c>
      <c r="D70" s="7" t="s">
        <v>224</v>
      </c>
      <c r="E70" s="1" t="s">
        <v>13</v>
      </c>
      <c r="F70" s="9">
        <v>45699</v>
      </c>
      <c r="G70" s="11">
        <v>3.34</v>
      </c>
      <c r="H70" s="11">
        <v>3.35</v>
      </c>
      <c r="I70" s="11">
        <v>3.31</v>
      </c>
      <c r="J70" s="11">
        <v>3.34</v>
      </c>
      <c r="K70" s="12">
        <v>1015768</v>
      </c>
      <c r="L70" s="12">
        <v>864</v>
      </c>
      <c r="M70" s="11">
        <v>3385162.06</v>
      </c>
    </row>
    <row r="71" spans="1:13" x14ac:dyDescent="0.25">
      <c r="A71" s="2">
        <v>70</v>
      </c>
      <c r="B71" s="1">
        <v>1403</v>
      </c>
      <c r="C71" t="s">
        <v>225</v>
      </c>
      <c r="D71" s="7" t="s">
        <v>226</v>
      </c>
      <c r="E71" s="1" t="s">
        <v>13</v>
      </c>
      <c r="F71" s="9">
        <v>45699</v>
      </c>
      <c r="G71" s="11">
        <v>142</v>
      </c>
      <c r="H71" s="11">
        <v>143</v>
      </c>
      <c r="I71" s="11">
        <v>141</v>
      </c>
      <c r="J71" s="11">
        <v>142</v>
      </c>
      <c r="K71" s="12">
        <v>62404</v>
      </c>
      <c r="L71" s="12">
        <v>744</v>
      </c>
      <c r="M71" s="11">
        <v>8879235.5999999996</v>
      </c>
    </row>
    <row r="72" spans="1:13" x14ac:dyDescent="0.25">
      <c r="A72" s="2">
        <v>71</v>
      </c>
      <c r="B72" s="1">
        <v>1404</v>
      </c>
      <c r="C72" t="s">
        <v>227</v>
      </c>
      <c r="D72" s="7" t="s">
        <v>228</v>
      </c>
      <c r="E72" s="1" t="s">
        <v>13</v>
      </c>
      <c r="F72" s="9">
        <v>45699</v>
      </c>
      <c r="G72" s="11">
        <v>7.82</v>
      </c>
      <c r="H72" s="11">
        <v>7.83</v>
      </c>
      <c r="I72" s="11">
        <v>7.65</v>
      </c>
      <c r="J72" s="11">
        <v>7.66</v>
      </c>
      <c r="K72" s="12">
        <v>3858987</v>
      </c>
      <c r="L72" s="12">
        <v>3691</v>
      </c>
      <c r="M72" s="11">
        <v>29770152.359999999</v>
      </c>
    </row>
    <row r="73" spans="1:13" x14ac:dyDescent="0.25">
      <c r="A73" s="2">
        <v>72</v>
      </c>
      <c r="B73" s="1">
        <v>1405</v>
      </c>
      <c r="C73" t="s">
        <v>229</v>
      </c>
      <c r="D73" s="7" t="s">
        <v>230</v>
      </c>
      <c r="E73" s="1" t="s">
        <v>13</v>
      </c>
      <c r="F73" s="9">
        <v>45699</v>
      </c>
      <c r="G73" s="11">
        <v>63.5</v>
      </c>
      <c r="H73" s="11">
        <v>63.5</v>
      </c>
      <c r="I73" s="11">
        <v>62.9</v>
      </c>
      <c r="J73" s="11">
        <v>62.9</v>
      </c>
      <c r="K73" s="12">
        <v>275043</v>
      </c>
      <c r="L73" s="12">
        <v>1813</v>
      </c>
      <c r="M73" s="11">
        <v>17374832.100000001</v>
      </c>
    </row>
    <row r="74" spans="1:13" x14ac:dyDescent="0.25">
      <c r="A74" s="2">
        <v>73</v>
      </c>
      <c r="B74" s="1">
        <v>1406</v>
      </c>
      <c r="C74" t="s">
        <v>231</v>
      </c>
      <c r="D74" s="7" t="s">
        <v>46</v>
      </c>
      <c r="E74" s="1" t="s">
        <v>13</v>
      </c>
      <c r="F74" s="9">
        <v>45699</v>
      </c>
      <c r="G74" s="11">
        <v>12.6</v>
      </c>
      <c r="H74" s="11">
        <v>12.68</v>
      </c>
      <c r="I74" s="11">
        <v>12.54</v>
      </c>
      <c r="J74" s="11">
        <v>12.62</v>
      </c>
      <c r="K74" s="12">
        <v>63151</v>
      </c>
      <c r="L74" s="12">
        <v>262</v>
      </c>
      <c r="M74" s="11">
        <v>795934.64</v>
      </c>
    </row>
    <row r="75" spans="1:13" x14ac:dyDescent="0.25">
      <c r="A75" s="2">
        <v>74</v>
      </c>
      <c r="B75" s="1">
        <v>1407</v>
      </c>
      <c r="C75" t="s">
        <v>232</v>
      </c>
      <c r="D75" s="7" t="s">
        <v>233</v>
      </c>
      <c r="E75" s="1" t="s">
        <v>13</v>
      </c>
      <c r="F75" s="9">
        <v>45699</v>
      </c>
      <c r="G75" s="11">
        <v>137.6</v>
      </c>
      <c r="H75" s="11">
        <v>139.4</v>
      </c>
      <c r="I75" s="11">
        <v>136</v>
      </c>
      <c r="J75" s="11">
        <v>136</v>
      </c>
      <c r="K75" s="12">
        <v>150167</v>
      </c>
      <c r="L75" s="12">
        <v>1242</v>
      </c>
      <c r="M75" s="11">
        <v>20665470.199999999</v>
      </c>
    </row>
    <row r="76" spans="1:13" x14ac:dyDescent="0.25">
      <c r="A76" s="2">
        <v>75</v>
      </c>
      <c r="B76" s="2">
        <v>1501</v>
      </c>
      <c r="C76" s="3" t="s">
        <v>234</v>
      </c>
      <c r="D76" s="6" t="s">
        <v>235</v>
      </c>
      <c r="E76" s="2" t="s">
        <v>13</v>
      </c>
      <c r="F76" s="9">
        <v>45699</v>
      </c>
      <c r="G76" s="4">
        <v>35.25</v>
      </c>
      <c r="H76" s="4">
        <v>35.6</v>
      </c>
      <c r="I76" s="4">
        <v>34.85</v>
      </c>
      <c r="J76" s="4">
        <v>35.25</v>
      </c>
      <c r="K76" s="5">
        <v>330325</v>
      </c>
      <c r="L76" s="5">
        <v>1121</v>
      </c>
      <c r="M76" s="4">
        <v>11639697.25</v>
      </c>
    </row>
    <row r="77" spans="1:13" x14ac:dyDescent="0.25">
      <c r="A77" s="2">
        <v>76</v>
      </c>
      <c r="B77" s="2">
        <v>1502</v>
      </c>
      <c r="C77" s="3" t="s">
        <v>236</v>
      </c>
      <c r="D77" s="6" t="s">
        <v>76</v>
      </c>
      <c r="E77" s="2" t="s">
        <v>13</v>
      </c>
      <c r="F77" s="9">
        <v>45699</v>
      </c>
      <c r="G77" s="4">
        <v>56.2</v>
      </c>
      <c r="H77" s="4">
        <v>56.4</v>
      </c>
      <c r="I77" s="4">
        <v>55.3</v>
      </c>
      <c r="J77" s="4">
        <v>55.6</v>
      </c>
      <c r="K77" s="5">
        <v>404321</v>
      </c>
      <c r="L77" s="5">
        <v>1608</v>
      </c>
      <c r="M77" s="4">
        <v>22596289.399999999</v>
      </c>
    </row>
    <row r="78" spans="1:13" x14ac:dyDescent="0.25">
      <c r="A78" s="2">
        <v>77</v>
      </c>
      <c r="B78" s="2">
        <v>1503</v>
      </c>
      <c r="C78" s="3" t="s">
        <v>237</v>
      </c>
      <c r="D78" s="6" t="s">
        <v>31</v>
      </c>
      <c r="E78" s="2" t="s">
        <v>13</v>
      </c>
      <c r="F78" s="9">
        <v>45699</v>
      </c>
      <c r="G78" s="4">
        <v>20</v>
      </c>
      <c r="H78" s="4">
        <v>20.04</v>
      </c>
      <c r="I78" s="4">
        <v>19.86</v>
      </c>
      <c r="J78" s="4">
        <v>19.899999999999999</v>
      </c>
      <c r="K78" s="5">
        <v>317547</v>
      </c>
      <c r="L78" s="5">
        <v>1291</v>
      </c>
      <c r="M78" s="4">
        <v>6332101.7999999998</v>
      </c>
    </row>
    <row r="79" spans="1:13" x14ac:dyDescent="0.25">
      <c r="A79" s="2">
        <v>78</v>
      </c>
      <c r="B79" s="2">
        <v>1504</v>
      </c>
      <c r="C79" s="3" t="s">
        <v>238</v>
      </c>
      <c r="D79" s="6" t="s">
        <v>239</v>
      </c>
      <c r="E79" s="2" t="s">
        <v>13</v>
      </c>
      <c r="F79" s="9">
        <v>45699</v>
      </c>
      <c r="G79" s="4">
        <v>83.4</v>
      </c>
      <c r="H79" s="4">
        <v>83.4</v>
      </c>
      <c r="I79" s="4">
        <v>81.400000000000006</v>
      </c>
      <c r="J79" s="4">
        <v>81.5</v>
      </c>
      <c r="K79" s="5">
        <v>197792</v>
      </c>
      <c r="L79" s="5">
        <v>1865</v>
      </c>
      <c r="M79" s="4">
        <v>16264608.9</v>
      </c>
    </row>
    <row r="80" spans="1:13" x14ac:dyDescent="0.25">
      <c r="A80" s="2">
        <v>79</v>
      </c>
      <c r="B80" s="2">
        <v>1505</v>
      </c>
      <c r="C80" s="3" t="s">
        <v>240</v>
      </c>
      <c r="D80" s="6" t="s">
        <v>241</v>
      </c>
      <c r="E80" s="2" t="s">
        <v>13</v>
      </c>
      <c r="F80" s="9">
        <v>45699</v>
      </c>
      <c r="G80" s="4">
        <v>78</v>
      </c>
      <c r="H80" s="4">
        <v>78.5</v>
      </c>
      <c r="I80" s="4">
        <v>77.7</v>
      </c>
      <c r="J80" s="4">
        <v>77.900000000000006</v>
      </c>
      <c r="K80" s="5">
        <v>70247</v>
      </c>
      <c r="L80" s="5">
        <v>826</v>
      </c>
      <c r="M80" s="4">
        <v>5481603.0999999996</v>
      </c>
    </row>
    <row r="81" spans="1:13" x14ac:dyDescent="0.25">
      <c r="A81" s="2">
        <v>80</v>
      </c>
      <c r="B81" s="2">
        <v>1506</v>
      </c>
      <c r="C81" s="3" t="s">
        <v>242</v>
      </c>
      <c r="D81" s="6" t="s">
        <v>243</v>
      </c>
      <c r="E81" s="2" t="s">
        <v>13</v>
      </c>
      <c r="F81" s="9">
        <v>45699</v>
      </c>
      <c r="G81" s="4">
        <v>75.099999999999994</v>
      </c>
      <c r="H81" s="4">
        <v>75.2</v>
      </c>
      <c r="I81" s="4">
        <v>74.3</v>
      </c>
      <c r="J81" s="4">
        <v>74.5</v>
      </c>
      <c r="K81" s="5">
        <v>62026</v>
      </c>
      <c r="L81" s="5">
        <v>653</v>
      </c>
      <c r="M81" s="4">
        <v>4633974.2</v>
      </c>
    </row>
    <row r="82" spans="1:13" x14ac:dyDescent="0.25">
      <c r="A82" s="2">
        <v>81</v>
      </c>
      <c r="B82" s="2">
        <v>1507</v>
      </c>
      <c r="C82" s="3" t="s">
        <v>244</v>
      </c>
      <c r="D82" s="6" t="s">
        <v>245</v>
      </c>
      <c r="E82" s="2" t="s">
        <v>13</v>
      </c>
      <c r="F82" s="9">
        <v>45699</v>
      </c>
      <c r="G82" s="4">
        <v>283</v>
      </c>
      <c r="H82" s="4">
        <v>284.39999999999998</v>
      </c>
      <c r="I82" s="4">
        <v>282</v>
      </c>
      <c r="J82" s="4">
        <v>282.39999999999998</v>
      </c>
      <c r="K82" s="5">
        <v>91892</v>
      </c>
      <c r="L82" s="5">
        <v>3225</v>
      </c>
      <c r="M82" s="4">
        <v>26010357.199999999</v>
      </c>
    </row>
    <row r="83" spans="1:13" x14ac:dyDescent="0.25">
      <c r="A83" s="2">
        <v>82</v>
      </c>
      <c r="B83" s="1">
        <v>1601</v>
      </c>
      <c r="C83" t="s">
        <v>246</v>
      </c>
      <c r="D83" s="7" t="s">
        <v>86</v>
      </c>
      <c r="E83" s="1" t="s">
        <v>13</v>
      </c>
      <c r="F83" s="9">
        <v>45699</v>
      </c>
      <c r="G83" s="11">
        <v>112.8</v>
      </c>
      <c r="H83" s="11">
        <v>113.2</v>
      </c>
      <c r="I83" s="11">
        <v>111.2</v>
      </c>
      <c r="J83" s="11">
        <v>111.6</v>
      </c>
      <c r="K83" s="12">
        <v>120110</v>
      </c>
      <c r="L83" s="12">
        <v>742</v>
      </c>
      <c r="M83" s="11">
        <v>13455637.199999999</v>
      </c>
    </row>
    <row r="84" spans="1:13" x14ac:dyDescent="0.25">
      <c r="A84" s="2">
        <v>83</v>
      </c>
      <c r="B84" s="1">
        <v>1602</v>
      </c>
      <c r="C84" s="10" t="s">
        <v>247</v>
      </c>
      <c r="D84" s="7" t="s">
        <v>21</v>
      </c>
      <c r="E84" s="1" t="s">
        <v>13</v>
      </c>
      <c r="F84" s="9">
        <v>45699</v>
      </c>
      <c r="G84" s="11">
        <v>31</v>
      </c>
      <c r="H84" s="11">
        <v>31.2</v>
      </c>
      <c r="I84" s="11">
        <v>30.75</v>
      </c>
      <c r="J84" s="11">
        <v>31.15</v>
      </c>
      <c r="K84" s="12">
        <v>162686</v>
      </c>
      <c r="L84" s="12">
        <v>651</v>
      </c>
      <c r="M84" s="11">
        <v>5038486.45</v>
      </c>
    </row>
    <row r="85" spans="1:13" x14ac:dyDescent="0.25">
      <c r="A85" s="2">
        <v>84</v>
      </c>
      <c r="B85" s="1">
        <v>1603</v>
      </c>
      <c r="C85" t="s">
        <v>248</v>
      </c>
      <c r="D85" s="7" t="s">
        <v>249</v>
      </c>
      <c r="E85" s="1" t="s">
        <v>13</v>
      </c>
      <c r="F85" s="9">
        <v>45699</v>
      </c>
      <c r="G85" s="11">
        <v>15.52</v>
      </c>
      <c r="H85" s="11">
        <v>15.54</v>
      </c>
      <c r="I85" s="11">
        <v>15.42</v>
      </c>
      <c r="J85" s="11">
        <v>15.52</v>
      </c>
      <c r="K85" s="12">
        <v>71627</v>
      </c>
      <c r="L85" s="12">
        <v>247</v>
      </c>
      <c r="M85" s="11">
        <v>1107173.96</v>
      </c>
    </row>
    <row r="86" spans="1:13" x14ac:dyDescent="0.25">
      <c r="A86" s="2">
        <v>85</v>
      </c>
      <c r="B86" s="1">
        <v>1604</v>
      </c>
      <c r="C86" t="s">
        <v>250</v>
      </c>
      <c r="D86" s="7" t="s">
        <v>78</v>
      </c>
      <c r="E86" s="1" t="s">
        <v>13</v>
      </c>
      <c r="F86" s="9">
        <v>45699</v>
      </c>
      <c r="G86" s="11">
        <v>14.08</v>
      </c>
      <c r="H86" s="11">
        <v>14.14</v>
      </c>
      <c r="I86" s="11">
        <v>14</v>
      </c>
      <c r="J86" s="11">
        <v>14.08</v>
      </c>
      <c r="K86" s="12">
        <v>166277</v>
      </c>
      <c r="L86" s="12">
        <v>336</v>
      </c>
      <c r="M86" s="11">
        <v>2336815.14</v>
      </c>
    </row>
    <row r="87" spans="1:13" x14ac:dyDescent="0.25">
      <c r="A87" s="2">
        <v>86</v>
      </c>
      <c r="B87" s="1">
        <v>1605</v>
      </c>
      <c r="C87" s="10" t="s">
        <v>251</v>
      </c>
      <c r="D87" s="7" t="s">
        <v>87</v>
      </c>
      <c r="E87" s="1" t="s">
        <v>13</v>
      </c>
      <c r="F87" s="9">
        <v>45699</v>
      </c>
      <c r="G87" s="11">
        <v>4.2300000000000004</v>
      </c>
      <c r="H87" s="11">
        <v>4.24</v>
      </c>
      <c r="I87" s="11">
        <v>4.2</v>
      </c>
      <c r="J87" s="11">
        <v>4.22</v>
      </c>
      <c r="K87" s="12">
        <v>877473</v>
      </c>
      <c r="L87" s="12">
        <v>971</v>
      </c>
      <c r="M87" s="11">
        <v>3699462.2</v>
      </c>
    </row>
    <row r="88" spans="1:13" x14ac:dyDescent="0.25">
      <c r="A88" s="2">
        <v>87</v>
      </c>
      <c r="B88" s="1">
        <v>1606</v>
      </c>
      <c r="C88" s="10" t="s">
        <v>252</v>
      </c>
      <c r="D88" s="7" t="s">
        <v>253</v>
      </c>
      <c r="E88" s="1" t="s">
        <v>13</v>
      </c>
      <c r="F88" s="9">
        <v>45699</v>
      </c>
      <c r="G88" s="11">
        <v>4.5599999999999996</v>
      </c>
      <c r="H88" s="11">
        <v>4.6100000000000003</v>
      </c>
      <c r="I88" s="11">
        <v>4.5</v>
      </c>
      <c r="J88" s="11">
        <v>4.53</v>
      </c>
      <c r="K88" s="12">
        <v>2234652</v>
      </c>
      <c r="L88" s="12">
        <v>1408</v>
      </c>
      <c r="M88" s="11">
        <v>10161161.99</v>
      </c>
    </row>
    <row r="89" spans="1:13" x14ac:dyDescent="0.25">
      <c r="A89" s="2">
        <v>88</v>
      </c>
      <c r="B89" s="2">
        <v>1701</v>
      </c>
      <c r="C89" s="8" t="s">
        <v>254</v>
      </c>
      <c r="D89" s="6" t="s">
        <v>88</v>
      </c>
      <c r="E89" s="2" t="s">
        <v>13</v>
      </c>
      <c r="F89" s="9">
        <v>45699</v>
      </c>
      <c r="G89" s="4">
        <v>24.24</v>
      </c>
      <c r="H89" s="4">
        <v>24.32</v>
      </c>
      <c r="I89" s="4">
        <v>23.96</v>
      </c>
      <c r="J89" s="4">
        <v>24.22</v>
      </c>
      <c r="K89" s="5">
        <v>787427</v>
      </c>
      <c r="L89" s="5">
        <v>2265</v>
      </c>
      <c r="M89" s="4">
        <v>18990233.960000001</v>
      </c>
    </row>
    <row r="90" spans="1:13" x14ac:dyDescent="0.25">
      <c r="A90" s="2">
        <v>89</v>
      </c>
      <c r="B90" s="2">
        <v>1702</v>
      </c>
      <c r="C90" s="8" t="s">
        <v>255</v>
      </c>
      <c r="D90" s="6" t="s">
        <v>256</v>
      </c>
      <c r="E90" s="2" t="s">
        <v>13</v>
      </c>
      <c r="F90" s="9">
        <v>45699</v>
      </c>
      <c r="G90" s="4">
        <v>2.52</v>
      </c>
      <c r="H90" s="4">
        <v>2.52</v>
      </c>
      <c r="I90" s="4">
        <v>2.4900000000000002</v>
      </c>
      <c r="J90" s="4">
        <v>2.5</v>
      </c>
      <c r="K90" s="5">
        <v>2318761</v>
      </c>
      <c r="L90" s="5">
        <v>1212</v>
      </c>
      <c r="M90" s="4">
        <v>5805261.8099999996</v>
      </c>
    </row>
    <row r="91" spans="1:13" x14ac:dyDescent="0.25">
      <c r="A91" s="2">
        <v>90</v>
      </c>
      <c r="B91" s="2">
        <v>1703</v>
      </c>
      <c r="C91" s="8" t="s">
        <v>257</v>
      </c>
      <c r="D91" s="6" t="s">
        <v>258</v>
      </c>
      <c r="E91" s="2" t="s">
        <v>13</v>
      </c>
      <c r="F91" s="9">
        <v>45699</v>
      </c>
      <c r="G91" s="4">
        <v>169.2</v>
      </c>
      <c r="H91" s="4">
        <v>169.4</v>
      </c>
      <c r="I91" s="4">
        <v>161.80000000000001</v>
      </c>
      <c r="J91" s="4">
        <v>165.2</v>
      </c>
      <c r="K91" s="5">
        <v>701970</v>
      </c>
      <c r="L91" s="5">
        <v>5755</v>
      </c>
      <c r="M91" s="4">
        <v>115836417</v>
      </c>
    </row>
    <row r="92" spans="1:13" x14ac:dyDescent="0.25">
      <c r="A92" s="2">
        <v>91</v>
      </c>
      <c r="B92" s="2">
        <v>1704</v>
      </c>
      <c r="C92" s="8" t="s">
        <v>259</v>
      </c>
      <c r="D92" s="6" t="s">
        <v>35</v>
      </c>
      <c r="E92" s="2" t="s">
        <v>13</v>
      </c>
      <c r="F92" s="9">
        <v>45699</v>
      </c>
      <c r="G92" s="4">
        <v>0.92</v>
      </c>
      <c r="H92" s="4">
        <v>0.92</v>
      </c>
      <c r="I92" s="4">
        <v>0.91</v>
      </c>
      <c r="J92" s="4">
        <v>0.91</v>
      </c>
      <c r="K92" s="5">
        <v>10929332</v>
      </c>
      <c r="L92" s="5">
        <v>2688</v>
      </c>
      <c r="M92" s="4">
        <v>9973134.2100000009</v>
      </c>
    </row>
    <row r="93" spans="1:13" x14ac:dyDescent="0.25">
      <c r="A93" s="2">
        <v>92</v>
      </c>
      <c r="B93" s="2">
        <v>1705</v>
      </c>
      <c r="C93" s="8" t="s">
        <v>260</v>
      </c>
      <c r="D93" s="6" t="s">
        <v>261</v>
      </c>
      <c r="E93" s="2" t="s">
        <v>13</v>
      </c>
      <c r="F93" s="9">
        <v>45699</v>
      </c>
      <c r="G93" s="4">
        <v>33.200000000000003</v>
      </c>
      <c r="H93" s="4">
        <v>33.35</v>
      </c>
      <c r="I93" s="4">
        <v>32.75</v>
      </c>
      <c r="J93" s="4">
        <v>33.1</v>
      </c>
      <c r="K93" s="5">
        <v>485687</v>
      </c>
      <c r="L93" s="5">
        <v>925</v>
      </c>
      <c r="M93" s="4">
        <v>16057331.4</v>
      </c>
    </row>
    <row r="94" spans="1:13" x14ac:dyDescent="0.25">
      <c r="A94" s="2">
        <v>93</v>
      </c>
      <c r="B94" s="2">
        <v>1706</v>
      </c>
      <c r="C94" s="8" t="s">
        <v>262</v>
      </c>
      <c r="D94" s="6" t="s">
        <v>83</v>
      </c>
      <c r="E94" s="2" t="s">
        <v>13</v>
      </c>
      <c r="F94" s="9">
        <v>45699</v>
      </c>
      <c r="G94" s="4">
        <v>184.2</v>
      </c>
      <c r="H94" s="4">
        <v>184.2</v>
      </c>
      <c r="I94" s="4">
        <v>181.6</v>
      </c>
      <c r="J94" s="4">
        <v>182.2</v>
      </c>
      <c r="K94" s="5">
        <v>18732</v>
      </c>
      <c r="L94" s="5">
        <v>646</v>
      </c>
      <c r="M94" s="4">
        <v>3416448.4</v>
      </c>
    </row>
    <row r="95" spans="1:13" x14ac:dyDescent="0.25">
      <c r="A95" s="2">
        <v>94</v>
      </c>
      <c r="B95" s="2">
        <v>1707</v>
      </c>
      <c r="C95" s="8" t="s">
        <v>263</v>
      </c>
      <c r="D95" s="6" t="s">
        <v>89</v>
      </c>
      <c r="E95" s="2" t="s">
        <v>13</v>
      </c>
      <c r="F95" s="9">
        <v>45699</v>
      </c>
      <c r="G95" s="4">
        <v>77.099999999999994</v>
      </c>
      <c r="H95" s="4">
        <v>77.900000000000006</v>
      </c>
      <c r="I95" s="4">
        <v>77.099999999999994</v>
      </c>
      <c r="J95" s="4">
        <v>77.5</v>
      </c>
      <c r="K95" s="5">
        <v>22136</v>
      </c>
      <c r="L95" s="5">
        <v>344</v>
      </c>
      <c r="M95" s="4">
        <v>1712477.5</v>
      </c>
    </row>
    <row r="96" spans="1:13" x14ac:dyDescent="0.25">
      <c r="A96" s="2">
        <v>95</v>
      </c>
      <c r="B96" s="2">
        <v>1708</v>
      </c>
      <c r="C96" s="8" t="s">
        <v>264</v>
      </c>
      <c r="D96" s="6" t="s">
        <v>265</v>
      </c>
      <c r="E96" s="2" t="s">
        <v>13</v>
      </c>
      <c r="F96" s="9">
        <v>45699</v>
      </c>
      <c r="G96" s="4">
        <v>26</v>
      </c>
      <c r="H96" s="4">
        <v>26.2</v>
      </c>
      <c r="I96" s="4">
        <v>25.6</v>
      </c>
      <c r="J96" s="4">
        <v>25.65</v>
      </c>
      <c r="K96" s="5">
        <v>210638</v>
      </c>
      <c r="L96" s="5">
        <v>772</v>
      </c>
      <c r="M96" s="4">
        <v>5432580.7000000002</v>
      </c>
    </row>
    <row r="97" spans="1:13" x14ac:dyDescent="0.25">
      <c r="A97" s="2">
        <v>96</v>
      </c>
      <c r="B97" s="2">
        <v>1709</v>
      </c>
      <c r="C97" s="8" t="s">
        <v>266</v>
      </c>
      <c r="D97" s="6" t="s">
        <v>90</v>
      </c>
      <c r="E97" s="2" t="s">
        <v>13</v>
      </c>
      <c r="F97" s="9">
        <v>45699</v>
      </c>
      <c r="G97" s="4">
        <v>23.88</v>
      </c>
      <c r="H97" s="4">
        <v>24</v>
      </c>
      <c r="I97" s="4">
        <v>23.48</v>
      </c>
      <c r="J97" s="4">
        <v>23.7</v>
      </c>
      <c r="K97" s="5">
        <v>776127</v>
      </c>
      <c r="L97" s="5">
        <v>1890</v>
      </c>
      <c r="M97" s="4">
        <v>18393889.420000002</v>
      </c>
    </row>
    <row r="98" spans="1:13" x14ac:dyDescent="0.25">
      <c r="A98" s="2">
        <v>97</v>
      </c>
      <c r="B98" s="2">
        <v>1710</v>
      </c>
      <c r="C98" s="8" t="s">
        <v>267</v>
      </c>
      <c r="D98" s="6" t="s">
        <v>268</v>
      </c>
      <c r="E98" s="2" t="s">
        <v>13</v>
      </c>
      <c r="F98" s="9">
        <v>45699</v>
      </c>
      <c r="G98" s="4">
        <v>144</v>
      </c>
      <c r="H98" s="4">
        <v>144</v>
      </c>
      <c r="I98" s="4">
        <v>139.6</v>
      </c>
      <c r="J98" s="4">
        <v>139.6</v>
      </c>
      <c r="K98" s="5">
        <v>91957</v>
      </c>
      <c r="L98" s="5">
        <v>1077</v>
      </c>
      <c r="M98" s="4">
        <v>12989779.800000001</v>
      </c>
    </row>
    <row r="99" spans="1:13" x14ac:dyDescent="0.25">
      <c r="A99" s="2">
        <v>98</v>
      </c>
      <c r="B99" s="2">
        <v>1711</v>
      </c>
      <c r="C99" s="8" t="s">
        <v>269</v>
      </c>
      <c r="D99" s="6" t="s">
        <v>270</v>
      </c>
      <c r="E99" s="2" t="s">
        <v>13</v>
      </c>
      <c r="F99" s="9">
        <v>45699</v>
      </c>
      <c r="G99" s="4">
        <v>77.5</v>
      </c>
      <c r="H99" s="4">
        <v>77.599999999999994</v>
      </c>
      <c r="I99" s="4">
        <v>76.5</v>
      </c>
      <c r="J99" s="4">
        <v>76.599999999999994</v>
      </c>
      <c r="K99" s="5">
        <v>28864</v>
      </c>
      <c r="L99" s="5">
        <v>465</v>
      </c>
      <c r="M99" s="4">
        <v>2217205.9</v>
      </c>
    </row>
    <row r="100" spans="1:13" x14ac:dyDescent="0.25">
      <c r="A100" s="2">
        <v>99</v>
      </c>
      <c r="B100" s="2">
        <v>1712</v>
      </c>
      <c r="C100" s="8" t="s">
        <v>271</v>
      </c>
      <c r="D100" s="6" t="s">
        <v>272</v>
      </c>
      <c r="E100" s="2" t="s">
        <v>13</v>
      </c>
      <c r="F100" s="9">
        <v>45699</v>
      </c>
      <c r="G100" s="4">
        <v>2.61</v>
      </c>
      <c r="H100" s="4">
        <v>2.64</v>
      </c>
      <c r="I100" s="4">
        <v>2.58</v>
      </c>
      <c r="J100" s="4">
        <v>2.62</v>
      </c>
      <c r="K100" s="5">
        <v>19449908</v>
      </c>
      <c r="L100" s="5">
        <v>4527</v>
      </c>
      <c r="M100" s="4">
        <v>50702254.270000003</v>
      </c>
    </row>
    <row r="101" spans="1:13" x14ac:dyDescent="0.25">
      <c r="A101" s="2">
        <v>100</v>
      </c>
      <c r="B101" s="2">
        <v>1713</v>
      </c>
      <c r="C101" s="8" t="s">
        <v>273</v>
      </c>
      <c r="D101" s="6" t="s">
        <v>274</v>
      </c>
      <c r="E101" s="2" t="s">
        <v>13</v>
      </c>
      <c r="F101" s="9">
        <v>45699</v>
      </c>
      <c r="G101" s="4">
        <v>22.94</v>
      </c>
      <c r="H101" s="4">
        <v>23.66</v>
      </c>
      <c r="I101" s="4">
        <v>22.86</v>
      </c>
      <c r="J101" s="4">
        <v>23</v>
      </c>
      <c r="K101" s="5">
        <v>1467600</v>
      </c>
      <c r="L101" s="5">
        <v>3868</v>
      </c>
      <c r="M101" s="4">
        <v>34157315.140000001</v>
      </c>
    </row>
    <row r="102" spans="1:13" x14ac:dyDescent="0.25">
      <c r="A102" s="2">
        <v>101</v>
      </c>
      <c r="B102" s="2">
        <v>1714</v>
      </c>
      <c r="C102" s="8" t="s">
        <v>275</v>
      </c>
      <c r="D102" s="6" t="s">
        <v>276</v>
      </c>
      <c r="E102" s="2" t="s">
        <v>13</v>
      </c>
      <c r="F102" s="9">
        <v>45699</v>
      </c>
      <c r="G102" s="4">
        <v>38</v>
      </c>
      <c r="H102" s="4">
        <v>39.200000000000003</v>
      </c>
      <c r="I102" s="4">
        <v>37.950000000000003</v>
      </c>
      <c r="J102" s="4">
        <v>38.049999999999997</v>
      </c>
      <c r="K102" s="5">
        <v>1584863</v>
      </c>
      <c r="L102" s="5">
        <v>4174</v>
      </c>
      <c r="M102" s="4">
        <v>61225262.299999997</v>
      </c>
    </row>
    <row r="103" spans="1:13" x14ac:dyDescent="0.25">
      <c r="A103" s="2">
        <v>102</v>
      </c>
      <c r="B103" s="1">
        <v>1801</v>
      </c>
      <c r="C103" s="10" t="s">
        <v>277</v>
      </c>
      <c r="D103" s="7" t="s">
        <v>33</v>
      </c>
      <c r="E103" s="1" t="s">
        <v>13</v>
      </c>
      <c r="F103" s="9">
        <v>45699</v>
      </c>
      <c r="G103" s="11">
        <v>16.899999999999999</v>
      </c>
      <c r="H103" s="11">
        <v>16.899999999999999</v>
      </c>
      <c r="I103" s="11">
        <v>16.38</v>
      </c>
      <c r="J103" s="11">
        <v>16.5</v>
      </c>
      <c r="K103" s="12">
        <v>1729772</v>
      </c>
      <c r="L103" s="12">
        <v>2663</v>
      </c>
      <c r="M103" s="11">
        <v>28643762.920000002</v>
      </c>
    </row>
    <row r="104" spans="1:13" x14ac:dyDescent="0.25">
      <c r="A104" s="2">
        <v>103</v>
      </c>
      <c r="B104" s="1">
        <v>1802</v>
      </c>
      <c r="C104" s="10" t="s">
        <v>278</v>
      </c>
      <c r="D104" s="7" t="s">
        <v>279</v>
      </c>
      <c r="E104" s="1" t="s">
        <v>13</v>
      </c>
      <c r="F104" s="9">
        <v>45699</v>
      </c>
      <c r="G104" s="11">
        <v>149.19999999999999</v>
      </c>
      <c r="H104" s="11">
        <v>151.4</v>
      </c>
      <c r="I104" s="11">
        <v>148.6</v>
      </c>
      <c r="J104" s="11">
        <v>150</v>
      </c>
      <c r="K104" s="12">
        <v>152845</v>
      </c>
      <c r="L104" s="12">
        <v>1389</v>
      </c>
      <c r="M104" s="11">
        <v>22985831.600000001</v>
      </c>
    </row>
    <row r="105" spans="1:13" x14ac:dyDescent="0.25">
      <c r="A105" s="2">
        <v>104</v>
      </c>
      <c r="B105" s="1">
        <v>1803</v>
      </c>
      <c r="C105" s="10" t="s">
        <v>280</v>
      </c>
      <c r="D105" s="7" t="s">
        <v>281</v>
      </c>
      <c r="E105" s="1" t="s">
        <v>13</v>
      </c>
      <c r="F105" s="9">
        <v>45699</v>
      </c>
      <c r="G105" s="11">
        <v>56.6</v>
      </c>
      <c r="H105" s="11">
        <v>56.7</v>
      </c>
      <c r="I105" s="11">
        <v>55.3</v>
      </c>
      <c r="J105" s="11">
        <v>55.4</v>
      </c>
      <c r="K105" s="12">
        <v>287661</v>
      </c>
      <c r="L105" s="12">
        <v>1243</v>
      </c>
      <c r="M105" s="11">
        <v>16072141.1</v>
      </c>
    </row>
    <row r="106" spans="1:13" x14ac:dyDescent="0.25">
      <c r="A106" s="2">
        <v>105</v>
      </c>
      <c r="B106" s="1">
        <v>1804</v>
      </c>
      <c r="C106" s="10" t="s">
        <v>282</v>
      </c>
      <c r="D106" s="7" t="s">
        <v>38</v>
      </c>
      <c r="E106" s="1" t="s">
        <v>13</v>
      </c>
      <c r="F106" s="9">
        <v>45699</v>
      </c>
      <c r="G106" s="11">
        <v>253.8</v>
      </c>
      <c r="H106" s="11">
        <v>258.60000000000002</v>
      </c>
      <c r="I106" s="11">
        <v>253.8</v>
      </c>
      <c r="J106" s="11">
        <v>257.8</v>
      </c>
      <c r="K106" s="12">
        <v>22341</v>
      </c>
      <c r="L106" s="12">
        <v>1451</v>
      </c>
      <c r="M106" s="11">
        <v>5736712.5999999996</v>
      </c>
    </row>
    <row r="107" spans="1:13" x14ac:dyDescent="0.25">
      <c r="A107" s="2">
        <v>106</v>
      </c>
      <c r="B107" s="2">
        <v>1901</v>
      </c>
      <c r="C107" s="8" t="s">
        <v>283</v>
      </c>
      <c r="D107" s="6" t="s">
        <v>111</v>
      </c>
      <c r="E107" s="2" t="s">
        <v>13</v>
      </c>
      <c r="F107" s="9">
        <v>45699</v>
      </c>
      <c r="G107" s="4">
        <v>97.8</v>
      </c>
      <c r="H107" s="4">
        <v>99.4</v>
      </c>
      <c r="I107" s="4">
        <v>97.5</v>
      </c>
      <c r="J107" s="4">
        <v>99.4</v>
      </c>
      <c r="K107" s="5">
        <v>419538</v>
      </c>
      <c r="L107" s="5">
        <v>2758</v>
      </c>
      <c r="M107" s="4">
        <v>41416305.799999997</v>
      </c>
    </row>
    <row r="108" spans="1:13" x14ac:dyDescent="0.25">
      <c r="A108" s="2">
        <v>107</v>
      </c>
      <c r="B108" s="2">
        <v>1902</v>
      </c>
      <c r="C108" s="8" t="s">
        <v>284</v>
      </c>
      <c r="D108" s="6" t="s">
        <v>32</v>
      </c>
      <c r="E108" s="2" t="s">
        <v>13</v>
      </c>
      <c r="F108" s="9">
        <v>45699</v>
      </c>
      <c r="G108" s="4">
        <v>34.049999999999997</v>
      </c>
      <c r="H108" s="4">
        <v>34.65</v>
      </c>
      <c r="I108" s="4">
        <v>33.9</v>
      </c>
      <c r="J108" s="4">
        <v>34.049999999999997</v>
      </c>
      <c r="K108" s="5">
        <v>162548</v>
      </c>
      <c r="L108" s="5">
        <v>691</v>
      </c>
      <c r="M108" s="4">
        <v>5569216.5499999998</v>
      </c>
    </row>
    <row r="109" spans="1:13" x14ac:dyDescent="0.25">
      <c r="A109" s="2">
        <v>108</v>
      </c>
      <c r="B109" s="2">
        <v>1903</v>
      </c>
      <c r="C109" s="8" t="s">
        <v>285</v>
      </c>
      <c r="D109" s="6" t="s">
        <v>74</v>
      </c>
      <c r="E109" s="2" t="s">
        <v>13</v>
      </c>
      <c r="F109" s="9">
        <v>45699</v>
      </c>
      <c r="G109" s="4">
        <v>76</v>
      </c>
      <c r="H109" s="4">
        <v>78.2</v>
      </c>
      <c r="I109" s="4">
        <v>75</v>
      </c>
      <c r="J109" s="4">
        <v>77.2</v>
      </c>
      <c r="K109" s="5">
        <v>446736</v>
      </c>
      <c r="L109" s="5">
        <v>2472</v>
      </c>
      <c r="M109" s="4">
        <v>34455674.700000003</v>
      </c>
    </row>
    <row r="110" spans="1:13" x14ac:dyDescent="0.25">
      <c r="A110" s="2">
        <v>109</v>
      </c>
      <c r="B110" s="2">
        <v>1904</v>
      </c>
      <c r="C110" s="8" t="s">
        <v>286</v>
      </c>
      <c r="D110" s="6" t="s">
        <v>91</v>
      </c>
      <c r="E110" s="2" t="s">
        <v>13</v>
      </c>
      <c r="F110" s="9">
        <v>45699</v>
      </c>
      <c r="G110" s="4">
        <v>6.95</v>
      </c>
      <c r="H110" s="4">
        <v>7.08</v>
      </c>
      <c r="I110" s="4">
        <v>6.86</v>
      </c>
      <c r="J110" s="4">
        <v>6.86</v>
      </c>
      <c r="K110" s="5">
        <v>1956816</v>
      </c>
      <c r="L110" s="5">
        <v>1935</v>
      </c>
      <c r="M110" s="4">
        <v>13607378.67</v>
      </c>
    </row>
    <row r="111" spans="1:13" x14ac:dyDescent="0.25">
      <c r="A111" s="2">
        <v>110</v>
      </c>
      <c r="B111" s="2">
        <v>1905</v>
      </c>
      <c r="C111" s="8" t="s">
        <v>287</v>
      </c>
      <c r="D111" s="6" t="s">
        <v>36</v>
      </c>
      <c r="E111" s="2" t="s">
        <v>13</v>
      </c>
      <c r="F111" s="9">
        <v>45699</v>
      </c>
      <c r="G111" s="4">
        <v>12.94</v>
      </c>
      <c r="H111" s="4">
        <v>13</v>
      </c>
      <c r="I111" s="4">
        <v>12.92</v>
      </c>
      <c r="J111" s="4">
        <v>12.92</v>
      </c>
      <c r="K111" s="5">
        <v>1520508</v>
      </c>
      <c r="L111" s="5">
        <v>2921</v>
      </c>
      <c r="M111" s="4">
        <v>19694066.32</v>
      </c>
    </row>
    <row r="112" spans="1:13" x14ac:dyDescent="0.25">
      <c r="A112" s="2">
        <v>111</v>
      </c>
      <c r="B112" s="2">
        <v>1906</v>
      </c>
      <c r="C112" s="8" t="s">
        <v>288</v>
      </c>
      <c r="D112" s="6" t="s">
        <v>289</v>
      </c>
      <c r="E112" s="2" t="s">
        <v>13</v>
      </c>
      <c r="F112" s="9">
        <v>45699</v>
      </c>
      <c r="G112" s="4">
        <v>39.200000000000003</v>
      </c>
      <c r="H112" s="4">
        <v>40.65</v>
      </c>
      <c r="I112" s="4">
        <v>38.950000000000003</v>
      </c>
      <c r="J112" s="4">
        <v>40.299999999999997</v>
      </c>
      <c r="K112" s="5">
        <v>1446448</v>
      </c>
      <c r="L112" s="5">
        <v>2648</v>
      </c>
      <c r="M112" s="4">
        <v>58062681.799999997</v>
      </c>
    </row>
    <row r="113" spans="1:13" x14ac:dyDescent="0.25">
      <c r="A113" s="2">
        <v>112</v>
      </c>
      <c r="B113" s="2">
        <v>1907</v>
      </c>
      <c r="C113" s="8" t="s">
        <v>290</v>
      </c>
      <c r="D113" s="6" t="s">
        <v>291</v>
      </c>
      <c r="E113" s="2" t="s">
        <v>13</v>
      </c>
      <c r="F113" s="9">
        <v>45699</v>
      </c>
      <c r="G113" s="4">
        <v>8.1</v>
      </c>
      <c r="H113" s="4">
        <v>8.14</v>
      </c>
      <c r="I113" s="4">
        <v>8.0299999999999994</v>
      </c>
      <c r="J113" s="4">
        <v>8.1</v>
      </c>
      <c r="K113" s="5">
        <v>299944</v>
      </c>
      <c r="L113" s="5">
        <v>597</v>
      </c>
      <c r="M113" s="4">
        <v>2427886.42</v>
      </c>
    </row>
    <row r="114" spans="1:13" x14ac:dyDescent="0.25">
      <c r="A114" s="2">
        <v>113</v>
      </c>
      <c r="B114" s="2">
        <v>1908</v>
      </c>
      <c r="C114" s="8" t="s">
        <v>292</v>
      </c>
      <c r="D114" s="6" t="s">
        <v>293</v>
      </c>
      <c r="E114" s="2" t="s">
        <v>13</v>
      </c>
      <c r="F114" s="9">
        <v>45699</v>
      </c>
      <c r="G114" s="4">
        <v>60.6</v>
      </c>
      <c r="H114" s="4">
        <v>63.5</v>
      </c>
      <c r="I114" s="4">
        <v>59.9</v>
      </c>
      <c r="J114" s="4">
        <v>62.8</v>
      </c>
      <c r="K114" s="5">
        <v>3543668</v>
      </c>
      <c r="L114" s="5">
        <v>12061</v>
      </c>
      <c r="M114" s="4">
        <v>221571727.80000001</v>
      </c>
    </row>
    <row r="115" spans="1:13" x14ac:dyDescent="0.25">
      <c r="A115" s="2">
        <v>114</v>
      </c>
      <c r="B115" s="2">
        <v>1909</v>
      </c>
      <c r="C115" s="8" t="s">
        <v>294</v>
      </c>
      <c r="D115" s="6" t="s">
        <v>295</v>
      </c>
      <c r="E115" s="2" t="s">
        <v>13</v>
      </c>
      <c r="F115" s="9">
        <v>45699</v>
      </c>
      <c r="G115" s="4">
        <v>14.92</v>
      </c>
      <c r="H115" s="4">
        <v>15.86</v>
      </c>
      <c r="I115" s="4">
        <v>14.82</v>
      </c>
      <c r="J115" s="4">
        <v>15.68</v>
      </c>
      <c r="K115" s="5">
        <v>3080181</v>
      </c>
      <c r="L115" s="5">
        <v>5177</v>
      </c>
      <c r="M115" s="4">
        <v>47640866.759999998</v>
      </c>
    </row>
    <row r="116" spans="1:13" x14ac:dyDescent="0.25">
      <c r="A116" s="2">
        <v>115</v>
      </c>
      <c r="B116" s="1">
        <v>2001</v>
      </c>
      <c r="C116" s="10" t="s">
        <v>296</v>
      </c>
      <c r="D116" s="7" t="s">
        <v>297</v>
      </c>
      <c r="E116" s="1" t="s">
        <v>13</v>
      </c>
      <c r="F116" s="9">
        <v>45699</v>
      </c>
      <c r="G116" s="11">
        <v>10.6</v>
      </c>
      <c r="H116" s="11">
        <v>10.62</v>
      </c>
      <c r="I116" s="11">
        <v>10.54</v>
      </c>
      <c r="J116" s="11">
        <v>10.56</v>
      </c>
      <c r="K116" s="12">
        <v>509629</v>
      </c>
      <c r="L116" s="12">
        <v>1507</v>
      </c>
      <c r="M116" s="11">
        <v>5390567.7199999997</v>
      </c>
    </row>
    <row r="117" spans="1:13" x14ac:dyDescent="0.25">
      <c r="A117" s="2">
        <v>116</v>
      </c>
      <c r="B117" s="1">
        <v>2002</v>
      </c>
      <c r="C117" s="10" t="s">
        <v>298</v>
      </c>
      <c r="D117" s="7" t="s">
        <v>299</v>
      </c>
      <c r="E117" s="1" t="s">
        <v>13</v>
      </c>
      <c r="F117" s="9">
        <v>45699</v>
      </c>
      <c r="G117" s="11">
        <v>23.3</v>
      </c>
      <c r="H117" s="11">
        <v>23.34</v>
      </c>
      <c r="I117" s="11">
        <v>22.98</v>
      </c>
      <c r="J117" s="11">
        <v>23.3</v>
      </c>
      <c r="K117" s="12">
        <v>205763</v>
      </c>
      <c r="L117" s="12">
        <v>806</v>
      </c>
      <c r="M117" s="11">
        <v>4756626.8600000003</v>
      </c>
    </row>
    <row r="118" spans="1:13" x14ac:dyDescent="0.25">
      <c r="A118" s="2">
        <v>117</v>
      </c>
      <c r="B118" s="1">
        <v>2003</v>
      </c>
      <c r="C118" s="10" t="s">
        <v>300</v>
      </c>
      <c r="D118" s="7" t="s">
        <v>301</v>
      </c>
      <c r="E118" s="1" t="s">
        <v>13</v>
      </c>
      <c r="F118" s="9">
        <v>45699</v>
      </c>
      <c r="G118" s="11">
        <v>1.28</v>
      </c>
      <c r="H118" s="11">
        <v>1.32</v>
      </c>
      <c r="I118" s="11">
        <v>1.27</v>
      </c>
      <c r="J118" s="11">
        <v>1.3</v>
      </c>
      <c r="K118" s="12">
        <v>34544690</v>
      </c>
      <c r="L118" s="12">
        <v>5425</v>
      </c>
      <c r="M118" s="11">
        <v>44939439.490000002</v>
      </c>
    </row>
    <row r="119" spans="1:13" x14ac:dyDescent="0.25">
      <c r="A119" s="2">
        <v>118</v>
      </c>
      <c r="B119" s="1">
        <v>2004</v>
      </c>
      <c r="C119" t="s">
        <v>302</v>
      </c>
      <c r="D119" s="7" t="s">
        <v>303</v>
      </c>
      <c r="E119" s="1" t="s">
        <v>13</v>
      </c>
      <c r="F119" s="9">
        <v>45699</v>
      </c>
      <c r="G119" s="11">
        <v>53.9</v>
      </c>
      <c r="H119" s="11">
        <v>55.4</v>
      </c>
      <c r="I119" s="11">
        <v>53.4</v>
      </c>
      <c r="J119" s="11">
        <v>54.1</v>
      </c>
      <c r="K119" s="12">
        <v>398083</v>
      </c>
      <c r="L119" s="12">
        <v>1712</v>
      </c>
      <c r="M119" s="11">
        <v>21746136.600000001</v>
      </c>
    </row>
    <row r="120" spans="1:13" x14ac:dyDescent="0.25">
      <c r="A120" s="2">
        <v>119</v>
      </c>
      <c r="B120" s="1">
        <v>2005</v>
      </c>
      <c r="C120" t="s">
        <v>304</v>
      </c>
      <c r="D120" s="7" t="s">
        <v>305</v>
      </c>
      <c r="E120" s="1" t="s">
        <v>13</v>
      </c>
      <c r="F120" s="9">
        <v>45699</v>
      </c>
      <c r="G120" s="11">
        <v>6.7</v>
      </c>
      <c r="H120" s="11">
        <v>6.74</v>
      </c>
      <c r="I120" s="11">
        <v>6.65</v>
      </c>
      <c r="J120" s="11">
        <v>6.69</v>
      </c>
      <c r="K120" s="12">
        <v>894040</v>
      </c>
      <c r="L120" s="12">
        <v>1054</v>
      </c>
      <c r="M120" s="11">
        <v>5973641.6299999999</v>
      </c>
    </row>
    <row r="121" spans="1:13" x14ac:dyDescent="0.25">
      <c r="A121" s="2">
        <v>120</v>
      </c>
      <c r="B121" s="1">
        <v>2006</v>
      </c>
      <c r="C121" t="s">
        <v>306</v>
      </c>
      <c r="D121" s="7" t="s">
        <v>307</v>
      </c>
      <c r="E121" s="1" t="s">
        <v>13</v>
      </c>
      <c r="F121" s="9">
        <v>45699</v>
      </c>
      <c r="G121" s="11">
        <v>100.6</v>
      </c>
      <c r="H121" s="11">
        <v>100.6</v>
      </c>
      <c r="I121" s="11">
        <v>98.2</v>
      </c>
      <c r="J121" s="11">
        <v>98.4</v>
      </c>
      <c r="K121" s="12">
        <v>146677</v>
      </c>
      <c r="L121" s="12">
        <v>1573</v>
      </c>
      <c r="M121" s="11">
        <v>14511698.300000001</v>
      </c>
    </row>
    <row r="122" spans="1:13" x14ac:dyDescent="0.25">
      <c r="A122" s="2">
        <v>121</v>
      </c>
      <c r="B122" s="1">
        <v>2007</v>
      </c>
      <c r="C122" t="s">
        <v>308</v>
      </c>
      <c r="D122" s="7" t="s">
        <v>309</v>
      </c>
      <c r="E122" s="1" t="s">
        <v>13</v>
      </c>
      <c r="F122" s="9">
        <v>45699</v>
      </c>
      <c r="G122" s="11">
        <v>77.400000000000006</v>
      </c>
      <c r="H122" s="11">
        <v>77.7</v>
      </c>
      <c r="I122" s="11">
        <v>77.099999999999994</v>
      </c>
      <c r="J122" s="11">
        <v>77.5</v>
      </c>
      <c r="K122" s="12">
        <v>188872</v>
      </c>
      <c r="L122" s="12">
        <v>1345</v>
      </c>
      <c r="M122" s="11">
        <v>14606861.9</v>
      </c>
    </row>
    <row r="123" spans="1:13" x14ac:dyDescent="0.25">
      <c r="A123" s="2">
        <v>122</v>
      </c>
      <c r="B123" s="1">
        <v>2008</v>
      </c>
      <c r="C123" t="s">
        <v>310</v>
      </c>
      <c r="D123" s="7" t="s">
        <v>311</v>
      </c>
      <c r="E123" s="1" t="s">
        <v>13</v>
      </c>
      <c r="F123" s="9">
        <v>45699</v>
      </c>
      <c r="G123" s="11">
        <v>118.8</v>
      </c>
      <c r="H123" s="11">
        <v>119</v>
      </c>
      <c r="I123" s="11">
        <v>118.2</v>
      </c>
      <c r="J123" s="11">
        <v>118.2</v>
      </c>
      <c r="K123" s="12">
        <v>59957</v>
      </c>
      <c r="L123" s="12">
        <v>1121</v>
      </c>
      <c r="M123" s="11">
        <v>7110036.7999999998</v>
      </c>
    </row>
    <row r="124" spans="1:13" x14ac:dyDescent="0.25">
      <c r="A124" s="2">
        <v>123</v>
      </c>
      <c r="B124" s="2">
        <v>2101</v>
      </c>
      <c r="C124" s="8" t="s">
        <v>312</v>
      </c>
      <c r="D124" s="6" t="s">
        <v>313</v>
      </c>
      <c r="E124" s="2" t="s">
        <v>13</v>
      </c>
      <c r="F124" s="9">
        <v>45699</v>
      </c>
      <c r="G124" s="4">
        <v>39.700000000000003</v>
      </c>
      <c r="H124" s="4">
        <v>39.85</v>
      </c>
      <c r="I124" s="4">
        <v>39.4</v>
      </c>
      <c r="J124" s="4">
        <v>39.4</v>
      </c>
      <c r="K124" s="5">
        <v>540322</v>
      </c>
      <c r="L124" s="5">
        <v>1487</v>
      </c>
      <c r="M124" s="4">
        <v>21403474.300000001</v>
      </c>
    </row>
    <row r="125" spans="1:13" x14ac:dyDescent="0.25">
      <c r="A125" s="2">
        <v>124</v>
      </c>
      <c r="B125" s="2">
        <v>2102</v>
      </c>
      <c r="C125" s="8" t="s">
        <v>314</v>
      </c>
      <c r="D125" s="6" t="s">
        <v>72</v>
      </c>
      <c r="E125" s="2" t="s">
        <v>13</v>
      </c>
      <c r="F125" s="9">
        <v>45699</v>
      </c>
      <c r="G125" s="4">
        <v>40.1</v>
      </c>
      <c r="H125" s="4">
        <v>40.1</v>
      </c>
      <c r="I125" s="4">
        <v>39.450000000000003</v>
      </c>
      <c r="J125" s="4">
        <v>39.5</v>
      </c>
      <c r="K125" s="5">
        <v>253998</v>
      </c>
      <c r="L125" s="5">
        <v>900</v>
      </c>
      <c r="M125" s="4">
        <v>10091864.199999999</v>
      </c>
    </row>
    <row r="126" spans="1:13" x14ac:dyDescent="0.25">
      <c r="A126" s="2">
        <v>125</v>
      </c>
      <c r="B126" s="2">
        <v>2103</v>
      </c>
      <c r="C126" s="8" t="s">
        <v>315</v>
      </c>
      <c r="D126" s="6" t="s">
        <v>26</v>
      </c>
      <c r="E126" s="2" t="s">
        <v>13</v>
      </c>
      <c r="F126" s="9">
        <v>45699</v>
      </c>
      <c r="G126" s="4">
        <v>328.4</v>
      </c>
      <c r="H126" s="4">
        <v>330.6</v>
      </c>
      <c r="I126" s="4">
        <v>327.8</v>
      </c>
      <c r="J126" s="4">
        <v>328.4</v>
      </c>
      <c r="K126" s="5">
        <v>11516</v>
      </c>
      <c r="L126" s="5">
        <v>821</v>
      </c>
      <c r="M126" s="4">
        <v>3782010</v>
      </c>
    </row>
    <row r="127" spans="1:13" x14ac:dyDescent="0.25">
      <c r="A127" s="2">
        <v>126</v>
      </c>
      <c r="B127" s="2">
        <v>2104</v>
      </c>
      <c r="C127" s="8" t="s">
        <v>316</v>
      </c>
      <c r="D127" s="6" t="s">
        <v>27</v>
      </c>
      <c r="E127" s="2" t="s">
        <v>13</v>
      </c>
      <c r="F127" s="9">
        <v>45699</v>
      </c>
      <c r="G127" s="4">
        <v>58.4</v>
      </c>
      <c r="H127" s="4">
        <v>58.8</v>
      </c>
      <c r="I127" s="4">
        <v>57.9</v>
      </c>
      <c r="J127" s="4">
        <v>58.2</v>
      </c>
      <c r="K127" s="5">
        <v>948305</v>
      </c>
      <c r="L127" s="5">
        <v>2678</v>
      </c>
      <c r="M127" s="4">
        <v>55398810</v>
      </c>
    </row>
    <row r="128" spans="1:13" x14ac:dyDescent="0.25">
      <c r="A128" s="2">
        <v>127</v>
      </c>
      <c r="B128" s="2">
        <v>2105</v>
      </c>
      <c r="C128" s="8" t="s">
        <v>317</v>
      </c>
      <c r="D128" s="6" t="s">
        <v>318</v>
      </c>
      <c r="E128" s="2" t="s">
        <v>13</v>
      </c>
      <c r="F128" s="9">
        <v>45699</v>
      </c>
      <c r="G128" s="4">
        <v>129</v>
      </c>
      <c r="H128" s="4">
        <v>130.4</v>
      </c>
      <c r="I128" s="4">
        <v>127</v>
      </c>
      <c r="J128" s="4">
        <v>129.19999999999999</v>
      </c>
      <c r="K128" s="5">
        <v>193035</v>
      </c>
      <c r="L128" s="5">
        <v>1237</v>
      </c>
      <c r="M128" s="4">
        <v>24913841.199999999</v>
      </c>
    </row>
    <row r="129" spans="1:13" x14ac:dyDescent="0.25">
      <c r="A129" s="2">
        <v>128</v>
      </c>
      <c r="B129" s="2">
        <v>2106</v>
      </c>
      <c r="C129" s="3" t="s">
        <v>319</v>
      </c>
      <c r="D129" s="6" t="s">
        <v>320</v>
      </c>
      <c r="E129" s="2" t="s">
        <v>13</v>
      </c>
      <c r="F129" s="9">
        <v>45699</v>
      </c>
      <c r="G129" s="4">
        <v>66.7</v>
      </c>
      <c r="H129" s="4">
        <v>66.7</v>
      </c>
      <c r="I129" s="4">
        <v>65.5</v>
      </c>
      <c r="J129" s="4">
        <v>65.900000000000006</v>
      </c>
      <c r="K129" s="5">
        <v>80195</v>
      </c>
      <c r="L129" s="5">
        <v>536</v>
      </c>
      <c r="M129" s="4">
        <v>5290408.8</v>
      </c>
    </row>
    <row r="130" spans="1:13" x14ac:dyDescent="0.25">
      <c r="A130" s="2">
        <v>129</v>
      </c>
      <c r="B130" s="2">
        <v>2107</v>
      </c>
      <c r="C130" s="3" t="s">
        <v>321</v>
      </c>
      <c r="D130" s="6" t="s">
        <v>322</v>
      </c>
      <c r="E130" s="2" t="s">
        <v>13</v>
      </c>
      <c r="F130" s="9">
        <v>45699</v>
      </c>
      <c r="G130" s="4">
        <v>63.2</v>
      </c>
      <c r="H130" s="4">
        <v>63.5</v>
      </c>
      <c r="I130" s="4">
        <v>62.5</v>
      </c>
      <c r="J130" s="4">
        <v>62.6</v>
      </c>
      <c r="K130" s="5">
        <v>90054</v>
      </c>
      <c r="L130" s="5">
        <v>948</v>
      </c>
      <c r="M130" s="4">
        <v>5658904.0999999996</v>
      </c>
    </row>
    <row r="131" spans="1:13" x14ac:dyDescent="0.25">
      <c r="A131" s="2">
        <v>130</v>
      </c>
      <c r="B131" s="2">
        <v>2108</v>
      </c>
      <c r="C131" s="3" t="s">
        <v>323</v>
      </c>
      <c r="D131" s="6" t="s">
        <v>324</v>
      </c>
      <c r="E131" s="2" t="s">
        <v>13</v>
      </c>
      <c r="F131" s="9">
        <v>45699</v>
      </c>
      <c r="G131" s="4">
        <v>43.05</v>
      </c>
      <c r="H131" s="4">
        <v>43.2</v>
      </c>
      <c r="I131" s="4">
        <v>42.3</v>
      </c>
      <c r="J131" s="4">
        <v>42.3</v>
      </c>
      <c r="K131" s="5">
        <v>118976</v>
      </c>
      <c r="L131" s="5">
        <v>881</v>
      </c>
      <c r="M131" s="4">
        <v>5070513.9000000004</v>
      </c>
    </row>
    <row r="132" spans="1:13" x14ac:dyDescent="0.25">
      <c r="A132" s="2">
        <v>131</v>
      </c>
      <c r="B132" s="2">
        <v>2109</v>
      </c>
      <c r="C132" s="8" t="s">
        <v>325</v>
      </c>
      <c r="D132" s="6" t="s">
        <v>326</v>
      </c>
      <c r="E132" s="2" t="s">
        <v>13</v>
      </c>
      <c r="F132" s="9">
        <v>45699</v>
      </c>
      <c r="G132" s="4">
        <v>51</v>
      </c>
      <c r="H132" s="4">
        <v>51</v>
      </c>
      <c r="I132" s="4">
        <v>50.5</v>
      </c>
      <c r="J132" s="4">
        <v>50.8</v>
      </c>
      <c r="K132" s="5">
        <v>175428</v>
      </c>
      <c r="L132" s="5">
        <v>721</v>
      </c>
      <c r="M132" s="4">
        <v>8888345.4000000004</v>
      </c>
    </row>
    <row r="133" spans="1:13" x14ac:dyDescent="0.25">
      <c r="A133" s="2">
        <v>132</v>
      </c>
      <c r="B133" s="2">
        <v>2110</v>
      </c>
      <c r="C133" s="8" t="s">
        <v>327</v>
      </c>
      <c r="D133" s="6" t="s">
        <v>328</v>
      </c>
      <c r="E133" s="2" t="s">
        <v>13</v>
      </c>
      <c r="F133" s="9">
        <v>45699</v>
      </c>
      <c r="G133" s="4">
        <v>4.2699999999999996</v>
      </c>
      <c r="H133" s="4">
        <v>4.2699999999999996</v>
      </c>
      <c r="I133" s="4">
        <v>4.2300000000000004</v>
      </c>
      <c r="J133" s="4">
        <v>4.26</v>
      </c>
      <c r="K133" s="5">
        <v>2388678</v>
      </c>
      <c r="L133" s="5">
        <v>1503</v>
      </c>
      <c r="M133" s="4">
        <v>10141599.48</v>
      </c>
    </row>
    <row r="134" spans="1:13" x14ac:dyDescent="0.25">
      <c r="A134" s="2">
        <v>133</v>
      </c>
      <c r="B134" s="2">
        <v>2111</v>
      </c>
      <c r="C134" s="3" t="s">
        <v>329</v>
      </c>
      <c r="D134" s="6" t="s">
        <v>330</v>
      </c>
      <c r="E134" s="2" t="s">
        <v>13</v>
      </c>
      <c r="F134" s="9">
        <v>45699</v>
      </c>
      <c r="G134" s="4">
        <v>14.6</v>
      </c>
      <c r="H134" s="4">
        <v>15</v>
      </c>
      <c r="I134" s="4">
        <v>14.54</v>
      </c>
      <c r="J134" s="4">
        <v>14.8</v>
      </c>
      <c r="K134" s="5">
        <v>499882</v>
      </c>
      <c r="L134" s="5">
        <v>1697</v>
      </c>
      <c r="M134" s="4">
        <v>7399941.4400000004</v>
      </c>
    </row>
    <row r="135" spans="1:13" x14ac:dyDescent="0.25">
      <c r="A135" s="2">
        <v>134</v>
      </c>
      <c r="B135" s="2">
        <v>2112</v>
      </c>
      <c r="C135" s="3" t="s">
        <v>331</v>
      </c>
      <c r="D135" s="6" t="s">
        <v>59</v>
      </c>
      <c r="E135" s="2" t="s">
        <v>13</v>
      </c>
      <c r="F135" s="9">
        <v>45699</v>
      </c>
      <c r="G135" s="4">
        <v>57.6</v>
      </c>
      <c r="H135" s="4">
        <v>58.5</v>
      </c>
      <c r="I135" s="4">
        <v>57</v>
      </c>
      <c r="J135" s="4">
        <v>58.5</v>
      </c>
      <c r="K135" s="5">
        <v>160694</v>
      </c>
      <c r="L135" s="5">
        <v>1105</v>
      </c>
      <c r="M135" s="4">
        <v>9317927.4000000004</v>
      </c>
    </row>
    <row r="136" spans="1:13" x14ac:dyDescent="0.25">
      <c r="A136" s="2">
        <v>135</v>
      </c>
      <c r="B136" s="2">
        <v>2113</v>
      </c>
      <c r="C136" s="3" t="s">
        <v>332</v>
      </c>
      <c r="D136" s="6" t="s">
        <v>40</v>
      </c>
      <c r="E136" s="2" t="s">
        <v>13</v>
      </c>
      <c r="F136" s="9">
        <v>45699</v>
      </c>
      <c r="G136" s="4">
        <v>27.5</v>
      </c>
      <c r="H136" s="4">
        <v>27.5</v>
      </c>
      <c r="I136" s="4">
        <v>27</v>
      </c>
      <c r="J136" s="4">
        <v>27.15</v>
      </c>
      <c r="K136" s="5">
        <v>2067325</v>
      </c>
      <c r="L136" s="5">
        <v>2700</v>
      </c>
      <c r="M136" s="4">
        <v>56307722.850000001</v>
      </c>
    </row>
    <row r="137" spans="1:13" x14ac:dyDescent="0.25">
      <c r="A137" s="2">
        <v>136</v>
      </c>
      <c r="B137" s="2">
        <v>2114</v>
      </c>
      <c r="C137" s="3" t="s">
        <v>333</v>
      </c>
      <c r="D137" s="6" t="s">
        <v>112</v>
      </c>
      <c r="E137" s="2" t="s">
        <v>13</v>
      </c>
      <c r="F137" s="9">
        <v>45699</v>
      </c>
      <c r="G137" s="4">
        <v>20.6</v>
      </c>
      <c r="H137" s="4">
        <v>21.12</v>
      </c>
      <c r="I137" s="4">
        <v>20.6</v>
      </c>
      <c r="J137" s="4">
        <v>20.64</v>
      </c>
      <c r="K137" s="5">
        <v>219158</v>
      </c>
      <c r="L137" s="5">
        <v>595</v>
      </c>
      <c r="M137" s="4">
        <v>4565719.0599999996</v>
      </c>
    </row>
    <row r="138" spans="1:13" x14ac:dyDescent="0.25">
      <c r="A138" s="2">
        <v>137</v>
      </c>
      <c r="B138" s="2">
        <v>2115</v>
      </c>
      <c r="C138" s="3" t="s">
        <v>334</v>
      </c>
      <c r="D138" s="6" t="s">
        <v>120</v>
      </c>
      <c r="E138" s="2" t="s">
        <v>13</v>
      </c>
      <c r="F138" s="9">
        <v>45699</v>
      </c>
      <c r="G138" s="4">
        <v>15.7</v>
      </c>
      <c r="H138" s="4">
        <v>15.76</v>
      </c>
      <c r="I138" s="4">
        <v>15.62</v>
      </c>
      <c r="J138" s="4">
        <v>15.62</v>
      </c>
      <c r="K138" s="5">
        <v>72537</v>
      </c>
      <c r="L138" s="5">
        <v>296</v>
      </c>
      <c r="M138" s="4">
        <v>1137808.98</v>
      </c>
    </row>
    <row r="139" spans="1:13" x14ac:dyDescent="0.25">
      <c r="A139" s="2">
        <v>138</v>
      </c>
      <c r="B139" s="2">
        <v>2116</v>
      </c>
      <c r="C139" s="3" t="s">
        <v>41</v>
      </c>
      <c r="D139" s="6" t="s">
        <v>42</v>
      </c>
      <c r="E139" s="2" t="s">
        <v>13</v>
      </c>
      <c r="F139" s="9">
        <v>45699</v>
      </c>
      <c r="G139" s="4">
        <v>135</v>
      </c>
      <c r="H139" s="4">
        <v>137.6</v>
      </c>
      <c r="I139" s="4">
        <v>134.4</v>
      </c>
      <c r="J139" s="4">
        <v>134.6</v>
      </c>
      <c r="K139" s="5">
        <v>178625</v>
      </c>
      <c r="L139" s="5">
        <v>1772</v>
      </c>
      <c r="M139" s="4">
        <v>24208213.199999999</v>
      </c>
    </row>
    <row r="140" spans="1:13" x14ac:dyDescent="0.25">
      <c r="A140" s="2">
        <v>139</v>
      </c>
      <c r="B140" s="2">
        <v>2117</v>
      </c>
      <c r="C140" s="3" t="s">
        <v>125</v>
      </c>
      <c r="D140" s="6" t="s">
        <v>128</v>
      </c>
      <c r="E140" s="2" t="s">
        <v>13</v>
      </c>
      <c r="F140" s="9">
        <v>45699</v>
      </c>
      <c r="G140" s="4">
        <v>22.26</v>
      </c>
      <c r="H140" s="4">
        <v>22.52</v>
      </c>
      <c r="I140" s="4">
        <v>21.9</v>
      </c>
      <c r="J140" s="4">
        <v>21.92</v>
      </c>
      <c r="K140" s="5">
        <v>622096</v>
      </c>
      <c r="L140" s="5">
        <v>1427</v>
      </c>
      <c r="M140" s="4">
        <v>13803678.6</v>
      </c>
    </row>
    <row r="141" spans="1:13" x14ac:dyDescent="0.25">
      <c r="A141" s="2">
        <v>140</v>
      </c>
      <c r="B141" s="2">
        <v>2118</v>
      </c>
      <c r="C141" s="3" t="s">
        <v>126</v>
      </c>
      <c r="D141" s="6" t="s">
        <v>101</v>
      </c>
      <c r="E141" s="2" t="s">
        <v>13</v>
      </c>
      <c r="F141" s="9">
        <v>45699</v>
      </c>
      <c r="G141" s="4">
        <v>57</v>
      </c>
      <c r="H141" s="4">
        <v>57.3</v>
      </c>
      <c r="I141" s="4">
        <v>56.3</v>
      </c>
      <c r="J141" s="4">
        <v>56.6</v>
      </c>
      <c r="K141" s="5">
        <v>116195</v>
      </c>
      <c r="L141" s="5">
        <v>714</v>
      </c>
      <c r="M141" s="4">
        <v>6582670</v>
      </c>
    </row>
    <row r="142" spans="1:13" x14ac:dyDescent="0.25">
      <c r="A142" s="2">
        <v>141</v>
      </c>
      <c r="B142" s="2">
        <v>2119</v>
      </c>
      <c r="C142" s="3" t="s">
        <v>127</v>
      </c>
      <c r="D142" s="6" t="s">
        <v>114</v>
      </c>
      <c r="E142" s="2" t="s">
        <v>13</v>
      </c>
      <c r="F142" s="9">
        <v>45699</v>
      </c>
      <c r="G142" s="4">
        <v>13.1</v>
      </c>
      <c r="H142" s="4">
        <v>13.12</v>
      </c>
      <c r="I142" s="4">
        <v>13.02</v>
      </c>
      <c r="J142" s="4">
        <v>13.04</v>
      </c>
      <c r="K142" s="5">
        <v>104745</v>
      </c>
      <c r="L142" s="5">
        <v>301</v>
      </c>
      <c r="M142" s="4">
        <v>1369084.78</v>
      </c>
    </row>
    <row r="143" spans="1:13" x14ac:dyDescent="0.25">
      <c r="A143" s="2">
        <v>142</v>
      </c>
      <c r="B143" s="1">
        <v>2201</v>
      </c>
      <c r="C143" t="s">
        <v>335</v>
      </c>
      <c r="D143" s="7" t="s">
        <v>336</v>
      </c>
      <c r="E143" s="1" t="s">
        <v>13</v>
      </c>
      <c r="F143" s="9">
        <v>45699</v>
      </c>
      <c r="G143" s="11">
        <v>169</v>
      </c>
      <c r="H143" s="11">
        <v>169.8</v>
      </c>
      <c r="I143" s="11">
        <v>166.6</v>
      </c>
      <c r="J143" s="11">
        <v>167.8</v>
      </c>
      <c r="K143" s="12">
        <v>99078</v>
      </c>
      <c r="L143" s="12">
        <v>1036</v>
      </c>
      <c r="M143" s="11">
        <v>16637505.4</v>
      </c>
    </row>
    <row r="144" spans="1:13" x14ac:dyDescent="0.25">
      <c r="A144" s="2">
        <v>143</v>
      </c>
      <c r="B144" s="2">
        <v>2301</v>
      </c>
      <c r="C144" s="3" t="s">
        <v>337</v>
      </c>
      <c r="D144" s="6" t="s">
        <v>106</v>
      </c>
      <c r="E144" s="2" t="s">
        <v>13</v>
      </c>
      <c r="F144" s="9">
        <v>45699</v>
      </c>
      <c r="G144" s="4">
        <v>17.16</v>
      </c>
      <c r="H144" s="4">
        <v>17.2</v>
      </c>
      <c r="I144" s="4">
        <v>17</v>
      </c>
      <c r="J144" s="4">
        <v>17.02</v>
      </c>
      <c r="K144" s="5">
        <v>346855</v>
      </c>
      <c r="L144" s="5">
        <v>823</v>
      </c>
      <c r="M144" s="4">
        <v>5923013.9000000004</v>
      </c>
    </row>
    <row r="145" spans="1:13" x14ac:dyDescent="0.25">
      <c r="A145" s="2">
        <v>144</v>
      </c>
      <c r="B145" s="2">
        <v>2302</v>
      </c>
      <c r="C145" s="3" t="s">
        <v>338</v>
      </c>
      <c r="D145" s="6" t="s">
        <v>107</v>
      </c>
      <c r="E145" s="2" t="s">
        <v>13</v>
      </c>
      <c r="F145" s="9">
        <v>45699</v>
      </c>
      <c r="G145" s="4">
        <v>10.4</v>
      </c>
      <c r="H145" s="4">
        <v>10.56</v>
      </c>
      <c r="I145" s="4">
        <v>10.34</v>
      </c>
      <c r="J145" s="4">
        <v>10.44</v>
      </c>
      <c r="K145" s="5">
        <v>1738919</v>
      </c>
      <c r="L145" s="5">
        <v>1906</v>
      </c>
      <c r="M145" s="4">
        <v>18213953.760000002</v>
      </c>
    </row>
    <row r="146" spans="1:13" x14ac:dyDescent="0.25">
      <c r="A146" s="2">
        <v>145</v>
      </c>
      <c r="B146" s="2">
        <v>2303</v>
      </c>
      <c r="C146" s="3" t="s">
        <v>339</v>
      </c>
      <c r="D146" s="6" t="s">
        <v>117</v>
      </c>
      <c r="E146" s="2" t="s">
        <v>13</v>
      </c>
      <c r="F146" s="9">
        <v>45699</v>
      </c>
      <c r="G146" s="4">
        <v>89.3</v>
      </c>
      <c r="H146" s="4">
        <v>89.3</v>
      </c>
      <c r="I146" s="4">
        <v>87.8</v>
      </c>
      <c r="J146" s="4">
        <v>88.1</v>
      </c>
      <c r="K146" s="5">
        <v>386178</v>
      </c>
      <c r="L146" s="5">
        <v>2088</v>
      </c>
      <c r="M146" s="4">
        <v>34064083.200000003</v>
      </c>
    </row>
    <row r="147" spans="1:13" x14ac:dyDescent="0.25">
      <c r="A147" s="2">
        <v>146</v>
      </c>
      <c r="B147" s="2">
        <v>2304</v>
      </c>
      <c r="C147" s="3" t="s">
        <v>340</v>
      </c>
      <c r="D147" s="6" t="s">
        <v>341</v>
      </c>
      <c r="E147" s="2" t="s">
        <v>13</v>
      </c>
      <c r="F147" s="9">
        <v>45699</v>
      </c>
      <c r="G147" s="4">
        <v>154</v>
      </c>
      <c r="H147" s="4">
        <v>154.4</v>
      </c>
      <c r="I147" s="4">
        <v>152.19999999999999</v>
      </c>
      <c r="J147" s="4">
        <v>152.6</v>
      </c>
      <c r="K147" s="5">
        <v>66411</v>
      </c>
      <c r="L147" s="5">
        <v>847</v>
      </c>
      <c r="M147" s="4">
        <v>10186011.199999999</v>
      </c>
    </row>
    <row r="148" spans="1:13" x14ac:dyDescent="0.25">
      <c r="A148" s="2">
        <v>147</v>
      </c>
      <c r="B148" s="2">
        <v>2305</v>
      </c>
      <c r="C148" s="3" t="s">
        <v>342</v>
      </c>
      <c r="D148" s="6" t="s">
        <v>69</v>
      </c>
      <c r="E148" s="2" t="s">
        <v>13</v>
      </c>
      <c r="F148" s="9">
        <v>45699</v>
      </c>
      <c r="G148" s="4">
        <v>167.4</v>
      </c>
      <c r="H148" s="4">
        <v>170</v>
      </c>
      <c r="I148" s="4">
        <v>166.2</v>
      </c>
      <c r="J148" s="4">
        <v>168.2</v>
      </c>
      <c r="K148" s="5">
        <v>211106</v>
      </c>
      <c r="L148" s="5">
        <v>1518</v>
      </c>
      <c r="M148" s="4">
        <v>35471148.200000003</v>
      </c>
    </row>
    <row r="149" spans="1:13" x14ac:dyDescent="0.25">
      <c r="A149" s="2">
        <v>148</v>
      </c>
      <c r="B149" s="2">
        <v>2306</v>
      </c>
      <c r="C149" s="3" t="s">
        <v>343</v>
      </c>
      <c r="D149" s="6" t="s">
        <v>100</v>
      </c>
      <c r="E149" s="2" t="s">
        <v>13</v>
      </c>
      <c r="F149" s="9">
        <v>45699</v>
      </c>
      <c r="G149" s="4">
        <v>43.45</v>
      </c>
      <c r="H149" s="4">
        <v>43.9</v>
      </c>
      <c r="I149" s="4">
        <v>43.05</v>
      </c>
      <c r="J149" s="4">
        <v>43.9</v>
      </c>
      <c r="K149" s="5">
        <v>417882</v>
      </c>
      <c r="L149" s="5">
        <v>1358</v>
      </c>
      <c r="M149" s="4">
        <v>18224725</v>
      </c>
    </row>
    <row r="150" spans="1:13" x14ac:dyDescent="0.25">
      <c r="A150" s="2">
        <v>149</v>
      </c>
      <c r="B150" s="2">
        <v>2307</v>
      </c>
      <c r="C150" s="3" t="s">
        <v>344</v>
      </c>
      <c r="D150" s="6" t="s">
        <v>345</v>
      </c>
      <c r="E150" s="2" t="s">
        <v>13</v>
      </c>
      <c r="F150" s="9">
        <v>45699</v>
      </c>
      <c r="G150" s="4">
        <v>84.4</v>
      </c>
      <c r="H150" s="4">
        <v>84.4</v>
      </c>
      <c r="I150" s="4">
        <v>82</v>
      </c>
      <c r="J150" s="4">
        <v>83.5</v>
      </c>
      <c r="K150" s="5">
        <v>242927</v>
      </c>
      <c r="L150" s="5">
        <v>2201</v>
      </c>
      <c r="M150" s="4">
        <v>20277278.899999999</v>
      </c>
    </row>
    <row r="151" spans="1:13" x14ac:dyDescent="0.25">
      <c r="A151" s="2">
        <v>150</v>
      </c>
      <c r="B151" s="2">
        <v>2308</v>
      </c>
      <c r="C151" s="3" t="s">
        <v>346</v>
      </c>
      <c r="D151" s="6" t="s">
        <v>347</v>
      </c>
      <c r="E151" s="2" t="s">
        <v>13</v>
      </c>
      <c r="F151" s="9">
        <v>45699</v>
      </c>
      <c r="G151" s="4">
        <v>299</v>
      </c>
      <c r="H151" s="4">
        <v>301.8</v>
      </c>
      <c r="I151" s="4">
        <v>296.8</v>
      </c>
      <c r="J151" s="4">
        <v>301</v>
      </c>
      <c r="K151" s="5">
        <v>144116</v>
      </c>
      <c r="L151" s="5">
        <v>2009</v>
      </c>
      <c r="M151" s="4">
        <v>43231982.200000003</v>
      </c>
    </row>
    <row r="152" spans="1:13" x14ac:dyDescent="0.25">
      <c r="A152" s="2">
        <v>151</v>
      </c>
      <c r="B152" s="2">
        <v>2309</v>
      </c>
      <c r="C152" s="3" t="s">
        <v>348</v>
      </c>
      <c r="D152" s="6" t="s">
        <v>349</v>
      </c>
      <c r="E152" s="2" t="s">
        <v>13</v>
      </c>
      <c r="F152" s="9">
        <v>45699</v>
      </c>
      <c r="G152" s="4">
        <v>51.1</v>
      </c>
      <c r="H152" s="4">
        <v>51.3</v>
      </c>
      <c r="I152" s="4">
        <v>50.5</v>
      </c>
      <c r="J152" s="4">
        <v>50.6</v>
      </c>
      <c r="K152" s="5">
        <v>130500</v>
      </c>
      <c r="L152" s="5">
        <v>844</v>
      </c>
      <c r="M152" s="4">
        <v>6629726.5</v>
      </c>
    </row>
    <row r="153" spans="1:13" x14ac:dyDescent="0.25">
      <c r="A153" s="2">
        <v>152</v>
      </c>
      <c r="B153" s="2">
        <v>2310</v>
      </c>
      <c r="C153" s="3" t="s">
        <v>350</v>
      </c>
      <c r="D153" s="6" t="s">
        <v>351</v>
      </c>
      <c r="E153" s="2" t="s">
        <v>13</v>
      </c>
      <c r="F153" s="9">
        <v>45699</v>
      </c>
      <c r="G153" s="4">
        <v>67</v>
      </c>
      <c r="H153" s="4">
        <v>67</v>
      </c>
      <c r="I153" s="4">
        <v>65.7</v>
      </c>
      <c r="J153" s="4">
        <v>65.8</v>
      </c>
      <c r="K153" s="5">
        <v>302608</v>
      </c>
      <c r="L153" s="5">
        <v>1979</v>
      </c>
      <c r="M153" s="4">
        <v>19978815.5</v>
      </c>
    </row>
    <row r="154" spans="1:13" x14ac:dyDescent="0.25">
      <c r="A154" s="2">
        <v>153</v>
      </c>
      <c r="B154" s="2">
        <v>2311</v>
      </c>
      <c r="C154" s="8" t="s">
        <v>352</v>
      </c>
      <c r="D154" s="6" t="s">
        <v>353</v>
      </c>
      <c r="E154" s="2" t="s">
        <v>13</v>
      </c>
      <c r="F154" s="9">
        <v>45699</v>
      </c>
      <c r="G154" s="4">
        <v>175.2</v>
      </c>
      <c r="H154" s="4">
        <v>176.8</v>
      </c>
      <c r="I154" s="4">
        <v>174.2</v>
      </c>
      <c r="J154" s="4">
        <v>176.2</v>
      </c>
      <c r="K154" s="5">
        <v>126164</v>
      </c>
      <c r="L154" s="5">
        <v>1557</v>
      </c>
      <c r="M154" s="5">
        <v>22155166.199999999</v>
      </c>
    </row>
    <row r="155" spans="1:13" x14ac:dyDescent="0.25">
      <c r="A155" s="2">
        <v>154</v>
      </c>
      <c r="B155" s="1">
        <v>2401</v>
      </c>
      <c r="C155" t="s">
        <v>354</v>
      </c>
      <c r="D155" s="7" t="s">
        <v>19</v>
      </c>
      <c r="E155" s="1" t="s">
        <v>13</v>
      </c>
      <c r="F155" s="9">
        <v>45699</v>
      </c>
      <c r="G155" s="11">
        <v>32.6</v>
      </c>
      <c r="H155" s="11">
        <v>32.6</v>
      </c>
      <c r="I155" s="11">
        <v>32.25</v>
      </c>
      <c r="J155" s="11">
        <v>32.4</v>
      </c>
      <c r="K155" s="12">
        <v>298205</v>
      </c>
      <c r="L155" s="12">
        <v>887</v>
      </c>
      <c r="M155" s="11">
        <v>9662493.5999999996</v>
      </c>
    </row>
    <row r="156" spans="1:13" x14ac:dyDescent="0.25">
      <c r="A156" s="2">
        <v>155</v>
      </c>
      <c r="B156" s="1">
        <v>2402</v>
      </c>
      <c r="C156" t="s">
        <v>355</v>
      </c>
      <c r="D156" s="7" t="s">
        <v>356</v>
      </c>
      <c r="E156" s="1" t="s">
        <v>13</v>
      </c>
      <c r="F156" s="9">
        <v>45699</v>
      </c>
      <c r="G156" s="11">
        <v>159.19999999999999</v>
      </c>
      <c r="H156" s="11">
        <v>159.19999999999999</v>
      </c>
      <c r="I156" s="11">
        <v>156.4</v>
      </c>
      <c r="J156" s="11">
        <v>157.4</v>
      </c>
      <c r="K156" s="12">
        <v>162852</v>
      </c>
      <c r="L156" s="12">
        <v>2738</v>
      </c>
      <c r="M156" s="11">
        <v>25667536</v>
      </c>
    </row>
    <row r="157" spans="1:13" x14ac:dyDescent="0.25">
      <c r="A157" s="2">
        <v>156</v>
      </c>
      <c r="B157" s="1">
        <v>2403</v>
      </c>
      <c r="C157" t="s">
        <v>357</v>
      </c>
      <c r="D157" s="7" t="s">
        <v>358</v>
      </c>
      <c r="E157" s="1" t="s">
        <v>13</v>
      </c>
      <c r="F157" s="9">
        <v>45699</v>
      </c>
      <c r="G157" s="11">
        <v>133</v>
      </c>
      <c r="H157" s="11">
        <v>136.19999999999999</v>
      </c>
      <c r="I157" s="11">
        <v>132.4</v>
      </c>
      <c r="J157" s="11">
        <v>136</v>
      </c>
      <c r="K157" s="12">
        <v>143140</v>
      </c>
      <c r="L157" s="12">
        <v>1873</v>
      </c>
      <c r="M157" s="11">
        <v>19351022.199999999</v>
      </c>
    </row>
    <row r="158" spans="1:13" x14ac:dyDescent="0.25">
      <c r="A158" s="2">
        <v>157</v>
      </c>
      <c r="B158" s="2">
        <v>2501</v>
      </c>
      <c r="C158" s="3" t="s">
        <v>359</v>
      </c>
      <c r="D158" s="6" t="s">
        <v>12</v>
      </c>
      <c r="E158" s="2" t="s">
        <v>13</v>
      </c>
      <c r="F158" s="9">
        <v>45699</v>
      </c>
      <c r="G158" s="4">
        <v>29.4</v>
      </c>
      <c r="H158" s="4">
        <v>29.55</v>
      </c>
      <c r="I158" s="4">
        <v>29.05</v>
      </c>
      <c r="J158" s="4">
        <v>29.05</v>
      </c>
      <c r="K158" s="5">
        <v>1948502</v>
      </c>
      <c r="L158" s="5">
        <v>2266</v>
      </c>
      <c r="M158" s="4">
        <v>57063311.549999997</v>
      </c>
    </row>
    <row r="159" spans="1:13" x14ac:dyDescent="0.25">
      <c r="A159" s="2">
        <v>158</v>
      </c>
      <c r="B159" s="2">
        <v>2502</v>
      </c>
      <c r="C159" s="3" t="s">
        <v>360</v>
      </c>
      <c r="D159" s="6" t="s">
        <v>14</v>
      </c>
      <c r="E159" s="2" t="s">
        <v>13</v>
      </c>
      <c r="F159" s="9">
        <v>45699</v>
      </c>
      <c r="G159" s="4">
        <v>18.739999999999998</v>
      </c>
      <c r="H159" s="4">
        <v>18.739999999999998</v>
      </c>
      <c r="I159" s="4">
        <v>18.54</v>
      </c>
      <c r="J159" s="4">
        <v>18.579999999999998</v>
      </c>
      <c r="K159" s="5">
        <v>2172750</v>
      </c>
      <c r="L159" s="5">
        <v>4907</v>
      </c>
      <c r="M159" s="4">
        <v>40492728.799999997</v>
      </c>
    </row>
    <row r="160" spans="1:13" x14ac:dyDescent="0.25">
      <c r="A160" s="2">
        <v>159</v>
      </c>
      <c r="B160" s="2">
        <v>2503</v>
      </c>
      <c r="C160" s="3" t="s">
        <v>361</v>
      </c>
      <c r="D160" s="6" t="s">
        <v>80</v>
      </c>
      <c r="E160" s="2" t="s">
        <v>13</v>
      </c>
      <c r="F160" s="9">
        <v>45699</v>
      </c>
      <c r="G160" s="4">
        <v>15.2</v>
      </c>
      <c r="H160" s="4">
        <v>15.22</v>
      </c>
      <c r="I160" s="4">
        <v>15.08</v>
      </c>
      <c r="J160" s="4">
        <v>15.2</v>
      </c>
      <c r="K160" s="5">
        <v>296638</v>
      </c>
      <c r="L160" s="5">
        <v>639</v>
      </c>
      <c r="M160" s="4">
        <v>4496550.92</v>
      </c>
    </row>
    <row r="161" spans="1:13" x14ac:dyDescent="0.25">
      <c r="A161" s="2">
        <v>160</v>
      </c>
      <c r="B161" s="2">
        <v>2504</v>
      </c>
      <c r="C161" s="8" t="s">
        <v>362</v>
      </c>
      <c r="D161" s="6" t="s">
        <v>15</v>
      </c>
      <c r="E161" s="2" t="s">
        <v>13</v>
      </c>
      <c r="F161" s="9">
        <v>45699</v>
      </c>
      <c r="G161" s="4">
        <v>16.96</v>
      </c>
      <c r="H161" s="4">
        <v>16.96</v>
      </c>
      <c r="I161" s="4">
        <v>16.72</v>
      </c>
      <c r="J161" s="4">
        <v>16.82</v>
      </c>
      <c r="K161" s="5">
        <v>2072332</v>
      </c>
      <c r="L161" s="5">
        <v>1763</v>
      </c>
      <c r="M161" s="4">
        <v>34831773.299999997</v>
      </c>
    </row>
    <row r="162" spans="1:13" x14ac:dyDescent="0.25">
      <c r="A162" s="2">
        <v>161</v>
      </c>
      <c r="B162" s="2">
        <v>2505</v>
      </c>
      <c r="C162" s="3" t="s">
        <v>363</v>
      </c>
      <c r="D162" s="6" t="s">
        <v>364</v>
      </c>
      <c r="E162" s="2" t="s">
        <v>13</v>
      </c>
      <c r="F162" s="9">
        <v>45699</v>
      </c>
      <c r="G162" s="4">
        <v>36.15</v>
      </c>
      <c r="H162" s="4">
        <v>36.299999999999997</v>
      </c>
      <c r="I162" s="4">
        <v>35.950000000000003</v>
      </c>
      <c r="J162" s="4">
        <v>36.1</v>
      </c>
      <c r="K162" s="5">
        <v>1918336</v>
      </c>
      <c r="L162" s="5">
        <v>2351</v>
      </c>
      <c r="M162" s="4">
        <v>69352459.849999994</v>
      </c>
    </row>
    <row r="163" spans="1:13" x14ac:dyDescent="0.25">
      <c r="A163" s="2">
        <v>162</v>
      </c>
      <c r="B163" s="2">
        <v>2506</v>
      </c>
      <c r="C163" s="3" t="s">
        <v>365</v>
      </c>
      <c r="D163" s="6" t="s">
        <v>104</v>
      </c>
      <c r="E163" s="2" t="s">
        <v>13</v>
      </c>
      <c r="F163" s="9">
        <v>45699</v>
      </c>
      <c r="G163" s="4">
        <v>21.52</v>
      </c>
      <c r="H163" s="4">
        <v>21.56</v>
      </c>
      <c r="I163" s="4">
        <v>21.36</v>
      </c>
      <c r="J163" s="4">
        <v>21.42</v>
      </c>
      <c r="K163" s="5">
        <v>3098054</v>
      </c>
      <c r="L163" s="5">
        <v>2326</v>
      </c>
      <c r="M163" s="4">
        <v>66478120.640000001</v>
      </c>
    </row>
    <row r="164" spans="1:13" x14ac:dyDescent="0.25">
      <c r="A164" s="2">
        <v>163</v>
      </c>
      <c r="B164" s="2">
        <v>2507</v>
      </c>
      <c r="C164" s="3" t="s">
        <v>366</v>
      </c>
      <c r="D164" s="6" t="s">
        <v>102</v>
      </c>
      <c r="E164" s="2" t="s">
        <v>13</v>
      </c>
      <c r="F164" s="9">
        <v>45699</v>
      </c>
      <c r="G164" s="4">
        <v>101</v>
      </c>
      <c r="H164" s="4">
        <v>101</v>
      </c>
      <c r="I164" s="4">
        <v>99.5</v>
      </c>
      <c r="J164" s="4">
        <v>99.5</v>
      </c>
      <c r="K164" s="5">
        <v>3318080</v>
      </c>
      <c r="L164" s="5">
        <v>6528</v>
      </c>
      <c r="M164" s="4">
        <v>331685329.89999998</v>
      </c>
    </row>
    <row r="165" spans="1:13" x14ac:dyDescent="0.25">
      <c r="A165" s="2">
        <v>164</v>
      </c>
      <c r="B165" s="2">
        <v>2508</v>
      </c>
      <c r="C165" s="3" t="s">
        <v>367</v>
      </c>
      <c r="D165" s="6" t="s">
        <v>16</v>
      </c>
      <c r="E165" s="2" t="s">
        <v>13</v>
      </c>
      <c r="F165" s="9">
        <v>45699</v>
      </c>
      <c r="G165" s="4">
        <v>39.200000000000003</v>
      </c>
      <c r="H165" s="4">
        <v>39.35</v>
      </c>
      <c r="I165" s="4">
        <v>39</v>
      </c>
      <c r="J165" s="4">
        <v>39.15</v>
      </c>
      <c r="K165" s="5">
        <v>720305</v>
      </c>
      <c r="L165" s="5">
        <v>2104</v>
      </c>
      <c r="M165" s="4">
        <v>28195528.350000001</v>
      </c>
    </row>
    <row r="166" spans="1:13" x14ac:dyDescent="0.25">
      <c r="A166" s="2">
        <v>165</v>
      </c>
      <c r="B166" s="2">
        <v>2509</v>
      </c>
      <c r="C166" s="3" t="s">
        <v>368</v>
      </c>
      <c r="D166" s="6" t="s">
        <v>56</v>
      </c>
      <c r="E166" s="2" t="s">
        <v>13</v>
      </c>
      <c r="F166" s="9">
        <v>45699</v>
      </c>
      <c r="G166" s="4">
        <v>31.05</v>
      </c>
      <c r="H166" s="4">
        <v>31.05</v>
      </c>
      <c r="I166" s="4">
        <v>30.65</v>
      </c>
      <c r="J166" s="4">
        <v>30.7</v>
      </c>
      <c r="K166" s="5">
        <v>5600017</v>
      </c>
      <c r="L166" s="5">
        <v>6038</v>
      </c>
      <c r="M166" s="4">
        <v>172284542.75</v>
      </c>
    </row>
    <row r="167" spans="1:13" x14ac:dyDescent="0.25">
      <c r="A167" s="2">
        <v>166</v>
      </c>
      <c r="B167" s="2">
        <v>2510</v>
      </c>
      <c r="C167" s="3" t="s">
        <v>369</v>
      </c>
      <c r="D167" s="6" t="s">
        <v>370</v>
      </c>
      <c r="E167" s="2" t="s">
        <v>13</v>
      </c>
      <c r="F167" s="9">
        <v>45699</v>
      </c>
      <c r="G167" s="4">
        <v>34.25</v>
      </c>
      <c r="H167" s="4">
        <v>34.25</v>
      </c>
      <c r="I167" s="4">
        <v>33.799999999999997</v>
      </c>
      <c r="J167" s="4">
        <v>33.950000000000003</v>
      </c>
      <c r="K167" s="5">
        <v>3346198</v>
      </c>
      <c r="L167" s="5">
        <v>3181</v>
      </c>
      <c r="M167" s="4">
        <v>113595075.8</v>
      </c>
    </row>
    <row r="168" spans="1:13" x14ac:dyDescent="0.25">
      <c r="A168" s="2">
        <v>167</v>
      </c>
      <c r="B168" s="1">
        <v>2601</v>
      </c>
      <c r="C168" t="s">
        <v>371</v>
      </c>
      <c r="D168" s="7" t="s">
        <v>372</v>
      </c>
      <c r="E168" s="1" t="s">
        <v>13</v>
      </c>
      <c r="F168" s="9">
        <v>45699</v>
      </c>
      <c r="G168" s="11">
        <v>213.6</v>
      </c>
      <c r="H168" s="11">
        <v>214.4</v>
      </c>
      <c r="I168" s="11">
        <v>212.4</v>
      </c>
      <c r="J168" s="11">
        <v>214.4</v>
      </c>
      <c r="K168" s="12">
        <v>86060</v>
      </c>
      <c r="L168" s="12">
        <v>1568</v>
      </c>
      <c r="M168" s="11">
        <v>18381188.199999999</v>
      </c>
    </row>
    <row r="169" spans="1:13" x14ac:dyDescent="0.25">
      <c r="A169" s="2">
        <v>168</v>
      </c>
      <c r="B169" s="1">
        <v>2602</v>
      </c>
      <c r="C169" t="s">
        <v>373</v>
      </c>
      <c r="D169" s="7" t="s">
        <v>94</v>
      </c>
      <c r="E169" s="1" t="s">
        <v>13</v>
      </c>
      <c r="F169" s="9">
        <v>45699</v>
      </c>
      <c r="G169" s="11">
        <v>13.42</v>
      </c>
      <c r="H169" s="11">
        <v>13.6</v>
      </c>
      <c r="I169" s="11">
        <v>13.32</v>
      </c>
      <c r="J169" s="11">
        <v>13.6</v>
      </c>
      <c r="K169" s="12">
        <v>162225</v>
      </c>
      <c r="L169" s="12">
        <v>513</v>
      </c>
      <c r="M169" s="11">
        <v>2179005.96</v>
      </c>
    </row>
    <row r="170" spans="1:13" x14ac:dyDescent="0.25">
      <c r="A170" s="2">
        <v>169</v>
      </c>
      <c r="B170" s="1">
        <v>2603</v>
      </c>
      <c r="C170" t="s">
        <v>374</v>
      </c>
      <c r="D170" s="7" t="s">
        <v>375</v>
      </c>
      <c r="E170" s="1" t="s">
        <v>13</v>
      </c>
      <c r="F170" s="9">
        <v>45699</v>
      </c>
      <c r="G170" s="11">
        <v>17.760000000000002</v>
      </c>
      <c r="H170" s="11">
        <v>17.760000000000002</v>
      </c>
      <c r="I170" s="11">
        <v>17.5</v>
      </c>
      <c r="J170" s="11">
        <v>17.52</v>
      </c>
      <c r="K170" s="12">
        <v>33736</v>
      </c>
      <c r="L170" s="12">
        <v>402</v>
      </c>
      <c r="M170" s="11">
        <v>591687.22</v>
      </c>
    </row>
    <row r="171" spans="1:13" x14ac:dyDescent="0.25">
      <c r="A171" s="2">
        <v>170</v>
      </c>
      <c r="B171" s="1">
        <v>2604</v>
      </c>
      <c r="C171" t="s">
        <v>376</v>
      </c>
      <c r="D171" s="7" t="s">
        <v>51</v>
      </c>
      <c r="E171" s="1" t="s">
        <v>13</v>
      </c>
      <c r="F171" s="9">
        <v>45699</v>
      </c>
      <c r="G171" s="11">
        <v>36</v>
      </c>
      <c r="H171" s="11">
        <v>36.1</v>
      </c>
      <c r="I171" s="11">
        <v>35.65</v>
      </c>
      <c r="J171" s="11">
        <v>35.65</v>
      </c>
      <c r="K171" s="12">
        <v>742620</v>
      </c>
      <c r="L171" s="12">
        <v>1850</v>
      </c>
      <c r="M171" s="11">
        <v>26627754.050000001</v>
      </c>
    </row>
    <row r="172" spans="1:13" x14ac:dyDescent="0.25">
      <c r="A172" s="2">
        <v>171</v>
      </c>
      <c r="B172" s="1">
        <v>2605</v>
      </c>
      <c r="C172" t="s">
        <v>377</v>
      </c>
      <c r="D172" s="7" t="s">
        <v>378</v>
      </c>
      <c r="E172" s="1" t="s">
        <v>13</v>
      </c>
      <c r="F172" s="9">
        <v>45699</v>
      </c>
      <c r="G172" s="11">
        <v>14.9</v>
      </c>
      <c r="H172" s="11">
        <v>14.9</v>
      </c>
      <c r="I172" s="11">
        <v>14.64</v>
      </c>
      <c r="J172" s="11">
        <v>14.66</v>
      </c>
      <c r="K172" s="12">
        <v>316395</v>
      </c>
      <c r="L172" s="12">
        <v>1317</v>
      </c>
      <c r="M172" s="11">
        <v>4668505.3</v>
      </c>
    </row>
    <row r="173" spans="1:13" x14ac:dyDescent="0.25">
      <c r="A173" s="2">
        <v>172</v>
      </c>
      <c r="B173" s="1">
        <v>2606</v>
      </c>
      <c r="C173" t="s">
        <v>379</v>
      </c>
      <c r="D173" s="7" t="s">
        <v>380</v>
      </c>
      <c r="E173" s="1" t="s">
        <v>13</v>
      </c>
      <c r="F173" s="9">
        <v>45699</v>
      </c>
      <c r="G173" s="11">
        <v>11.68</v>
      </c>
      <c r="H173" s="11">
        <v>11.72</v>
      </c>
      <c r="I173" s="11">
        <v>11.6</v>
      </c>
      <c r="J173" s="11">
        <v>11.62</v>
      </c>
      <c r="K173" s="12">
        <v>25213</v>
      </c>
      <c r="L173" s="12">
        <v>229</v>
      </c>
      <c r="M173" s="11">
        <v>293942.7</v>
      </c>
    </row>
    <row r="174" spans="1:13" x14ac:dyDescent="0.25">
      <c r="A174" s="2">
        <v>173</v>
      </c>
      <c r="B174" s="1">
        <v>2607</v>
      </c>
      <c r="C174" s="10" t="s">
        <v>381</v>
      </c>
      <c r="D174" s="7" t="s">
        <v>382</v>
      </c>
      <c r="E174" s="7" t="s">
        <v>13</v>
      </c>
      <c r="F174" s="9">
        <v>45699</v>
      </c>
      <c r="G174" s="11">
        <v>180</v>
      </c>
      <c r="H174" s="11">
        <v>180.2</v>
      </c>
      <c r="I174" s="11">
        <v>176.8</v>
      </c>
      <c r="J174" s="11">
        <v>179.8</v>
      </c>
      <c r="K174" s="12">
        <v>162838</v>
      </c>
      <c r="L174" s="12">
        <v>1293</v>
      </c>
      <c r="M174" s="11">
        <v>29045002</v>
      </c>
    </row>
    <row r="175" spans="1:13" x14ac:dyDescent="0.25">
      <c r="A175" s="2">
        <v>174</v>
      </c>
      <c r="B175" s="1">
        <v>2608</v>
      </c>
      <c r="C175" s="10" t="s">
        <v>383</v>
      </c>
      <c r="D175" s="7" t="s">
        <v>99</v>
      </c>
      <c r="E175" s="1" t="s">
        <v>13</v>
      </c>
      <c r="F175" s="9">
        <v>45699</v>
      </c>
      <c r="G175" s="11">
        <v>0.44</v>
      </c>
      <c r="H175" s="11">
        <v>0.45</v>
      </c>
      <c r="I175" s="11">
        <v>0.43</v>
      </c>
      <c r="J175" s="11">
        <v>0.44</v>
      </c>
      <c r="K175" s="12">
        <v>69187496</v>
      </c>
      <c r="L175" s="12">
        <v>3726</v>
      </c>
      <c r="M175" s="11">
        <v>30361343.800000001</v>
      </c>
    </row>
    <row r="176" spans="1:13" x14ac:dyDescent="0.25">
      <c r="A176" s="2">
        <v>175</v>
      </c>
      <c r="B176" s="1">
        <v>2609</v>
      </c>
      <c r="C176" t="s">
        <v>384</v>
      </c>
      <c r="D176" s="7" t="s">
        <v>49</v>
      </c>
      <c r="E176" s="1" t="s">
        <v>13</v>
      </c>
      <c r="F176" s="9">
        <v>45699</v>
      </c>
      <c r="G176" s="11">
        <v>10.14</v>
      </c>
      <c r="H176" s="11">
        <v>10.18</v>
      </c>
      <c r="I176" s="11">
        <v>9.98</v>
      </c>
      <c r="J176" s="11">
        <v>10.06</v>
      </c>
      <c r="K176" s="12">
        <v>853439</v>
      </c>
      <c r="L176" s="12">
        <v>1238</v>
      </c>
      <c r="M176" s="11">
        <v>8586439.2899999991</v>
      </c>
    </row>
    <row r="177" spans="1:13" x14ac:dyDescent="0.25">
      <c r="A177" s="2">
        <v>176</v>
      </c>
      <c r="B177" s="2">
        <v>2701</v>
      </c>
      <c r="C177" s="3" t="s">
        <v>385</v>
      </c>
      <c r="D177" s="6" t="s">
        <v>54</v>
      </c>
      <c r="E177" s="2" t="s">
        <v>13</v>
      </c>
      <c r="F177" s="9">
        <v>45699</v>
      </c>
      <c r="G177" s="4">
        <v>151</v>
      </c>
      <c r="H177" s="4">
        <v>152.6</v>
      </c>
      <c r="I177" s="4">
        <v>150</v>
      </c>
      <c r="J177" s="4">
        <v>151.19999999999999</v>
      </c>
      <c r="K177" s="5">
        <v>312595</v>
      </c>
      <c r="L177" s="5">
        <v>3147</v>
      </c>
      <c r="M177" s="4">
        <v>47419227.200000003</v>
      </c>
    </row>
    <row r="178" spans="1:13" x14ac:dyDescent="0.25">
      <c r="A178" s="2">
        <v>177</v>
      </c>
      <c r="B178" s="2">
        <v>2702</v>
      </c>
      <c r="C178" s="3" t="s">
        <v>386</v>
      </c>
      <c r="D178" s="6" t="s">
        <v>387</v>
      </c>
      <c r="E178" s="2" t="s">
        <v>13</v>
      </c>
      <c r="F178" s="9">
        <v>45699</v>
      </c>
      <c r="G178" s="4">
        <v>17.02</v>
      </c>
      <c r="H178" s="4">
        <v>17.059999999999999</v>
      </c>
      <c r="I178" s="4">
        <v>16.84</v>
      </c>
      <c r="J178" s="4">
        <v>17.04</v>
      </c>
      <c r="K178" s="5">
        <v>220094</v>
      </c>
      <c r="L178" s="5">
        <v>782</v>
      </c>
      <c r="M178" s="4">
        <v>3735145.18</v>
      </c>
    </row>
    <row r="179" spans="1:13" x14ac:dyDescent="0.25">
      <c r="A179" s="2">
        <v>178</v>
      </c>
      <c r="B179" s="2">
        <v>2703</v>
      </c>
      <c r="C179" s="3" t="s">
        <v>388</v>
      </c>
      <c r="D179" s="6" t="s">
        <v>389</v>
      </c>
      <c r="E179" s="2" t="s">
        <v>13</v>
      </c>
      <c r="F179" s="9">
        <v>45699</v>
      </c>
      <c r="G179" s="4">
        <v>17.760000000000002</v>
      </c>
      <c r="H179" s="4">
        <v>17.920000000000002</v>
      </c>
      <c r="I179" s="4">
        <v>17.600000000000001</v>
      </c>
      <c r="J179" s="4">
        <v>17.66</v>
      </c>
      <c r="K179" s="5">
        <v>195890</v>
      </c>
      <c r="L179" s="5">
        <v>587</v>
      </c>
      <c r="M179" s="4">
        <v>3477018.18</v>
      </c>
    </row>
    <row r="180" spans="1:13" x14ac:dyDescent="0.25">
      <c r="A180" s="2">
        <v>179</v>
      </c>
      <c r="B180" s="2">
        <v>2704</v>
      </c>
      <c r="C180" s="3" t="s">
        <v>390</v>
      </c>
      <c r="D180" s="6" t="s">
        <v>44</v>
      </c>
      <c r="E180" s="2" t="s">
        <v>13</v>
      </c>
      <c r="F180" s="9">
        <v>45699</v>
      </c>
      <c r="G180" s="4">
        <v>27.6</v>
      </c>
      <c r="H180" s="4">
        <v>27.85</v>
      </c>
      <c r="I180" s="4">
        <v>27.15</v>
      </c>
      <c r="J180" s="4">
        <v>27.3</v>
      </c>
      <c r="K180" s="5">
        <v>2253753</v>
      </c>
      <c r="L180" s="5">
        <v>4324</v>
      </c>
      <c r="M180" s="4">
        <v>61978879.399999999</v>
      </c>
    </row>
    <row r="181" spans="1:13" x14ac:dyDescent="0.25">
      <c r="A181" s="2">
        <v>180</v>
      </c>
      <c r="B181" s="2">
        <v>2705</v>
      </c>
      <c r="C181" s="3" t="s">
        <v>391</v>
      </c>
      <c r="D181" s="6" t="s">
        <v>392</v>
      </c>
      <c r="E181" s="2" t="s">
        <v>13</v>
      </c>
      <c r="F181" s="9">
        <v>45699</v>
      </c>
      <c r="G181" s="4">
        <v>18.899999999999999</v>
      </c>
      <c r="H181" s="4">
        <v>19.16</v>
      </c>
      <c r="I181" s="4">
        <v>18.420000000000002</v>
      </c>
      <c r="J181" s="4">
        <v>18.64</v>
      </c>
      <c r="K181" s="5">
        <v>750769</v>
      </c>
      <c r="L181" s="5">
        <v>1670</v>
      </c>
      <c r="M181" s="4">
        <v>14010535</v>
      </c>
    </row>
    <row r="182" spans="1:13" x14ac:dyDescent="0.25">
      <c r="A182" s="2">
        <v>181</v>
      </c>
      <c r="B182" s="2">
        <v>2706</v>
      </c>
      <c r="C182" s="3" t="s">
        <v>393</v>
      </c>
      <c r="D182" s="6" t="s">
        <v>48</v>
      </c>
      <c r="E182" s="2" t="s">
        <v>13</v>
      </c>
      <c r="F182" s="9">
        <v>45699</v>
      </c>
      <c r="G182" s="4">
        <v>20</v>
      </c>
      <c r="H182" s="4">
        <v>20</v>
      </c>
      <c r="I182" s="4">
        <v>19.48</v>
      </c>
      <c r="J182" s="4">
        <v>19.54</v>
      </c>
      <c r="K182" s="5">
        <v>287461</v>
      </c>
      <c r="L182" s="5">
        <v>853</v>
      </c>
      <c r="M182" s="4">
        <v>5645201.3399999999</v>
      </c>
    </row>
    <row r="183" spans="1:13" x14ac:dyDescent="0.25">
      <c r="A183" s="2">
        <v>182</v>
      </c>
      <c r="B183" s="2">
        <v>2707</v>
      </c>
      <c r="C183" s="3" t="s">
        <v>394</v>
      </c>
      <c r="D183" s="6" t="s">
        <v>47</v>
      </c>
      <c r="E183" s="2" t="s">
        <v>13</v>
      </c>
      <c r="F183" s="9">
        <v>45699</v>
      </c>
      <c r="G183" s="4">
        <v>23.24</v>
      </c>
      <c r="H183" s="4">
        <v>23.48</v>
      </c>
      <c r="I183" s="4">
        <v>22.74</v>
      </c>
      <c r="J183" s="4">
        <v>22.74</v>
      </c>
      <c r="K183" s="5">
        <v>1127086</v>
      </c>
      <c r="L183" s="5">
        <v>2411</v>
      </c>
      <c r="M183" s="4">
        <v>25973204.859999999</v>
      </c>
    </row>
    <row r="184" spans="1:13" x14ac:dyDescent="0.25">
      <c r="A184" s="2">
        <v>183</v>
      </c>
      <c r="B184" s="2">
        <v>2708</v>
      </c>
      <c r="C184" s="3" t="s">
        <v>395</v>
      </c>
      <c r="D184" s="6" t="s">
        <v>396</v>
      </c>
      <c r="E184" s="2" t="s">
        <v>13</v>
      </c>
      <c r="F184" s="9">
        <v>45699</v>
      </c>
      <c r="G184" s="4">
        <v>21.1</v>
      </c>
      <c r="H184" s="4">
        <v>21.16</v>
      </c>
      <c r="I184" s="4">
        <v>20.86</v>
      </c>
      <c r="J184" s="4">
        <v>21.04</v>
      </c>
      <c r="K184" s="5">
        <v>301298</v>
      </c>
      <c r="L184" s="5">
        <v>691</v>
      </c>
      <c r="M184" s="4">
        <v>6329724.6799999997</v>
      </c>
    </row>
    <row r="185" spans="1:13" x14ac:dyDescent="0.25">
      <c r="A185" s="2">
        <v>184</v>
      </c>
      <c r="B185" s="2">
        <v>2709</v>
      </c>
      <c r="C185" s="3" t="s">
        <v>397</v>
      </c>
      <c r="D185" s="6" t="s">
        <v>20</v>
      </c>
      <c r="E185" s="2" t="s">
        <v>13</v>
      </c>
      <c r="F185" s="9">
        <v>45699</v>
      </c>
      <c r="G185" s="4">
        <v>18.7</v>
      </c>
      <c r="H185" s="4">
        <v>18.84</v>
      </c>
      <c r="I185" s="4">
        <v>18.440000000000001</v>
      </c>
      <c r="J185" s="4">
        <v>18.52</v>
      </c>
      <c r="K185" s="5">
        <v>284126</v>
      </c>
      <c r="L185" s="5">
        <v>568</v>
      </c>
      <c r="M185" s="4">
        <v>5285535.46</v>
      </c>
    </row>
    <row r="186" spans="1:13" x14ac:dyDescent="0.25">
      <c r="A186" s="2">
        <v>185</v>
      </c>
      <c r="B186" s="2">
        <v>2710</v>
      </c>
      <c r="C186" s="3" t="s">
        <v>398</v>
      </c>
      <c r="D186" s="6" t="s">
        <v>399</v>
      </c>
      <c r="E186" s="2" t="s">
        <v>13</v>
      </c>
      <c r="F186" s="9">
        <v>45699</v>
      </c>
      <c r="G186" s="4">
        <v>17.5</v>
      </c>
      <c r="H186" s="4">
        <v>17.940000000000001</v>
      </c>
      <c r="I186" s="4">
        <v>17.36</v>
      </c>
      <c r="J186" s="4">
        <v>17.739999999999998</v>
      </c>
      <c r="K186" s="5">
        <v>433982</v>
      </c>
      <c r="L186" s="5">
        <v>783</v>
      </c>
      <c r="M186" s="4">
        <v>7676226.7599999998</v>
      </c>
    </row>
    <row r="187" spans="1:13" x14ac:dyDescent="0.25">
      <c r="A187" s="2">
        <v>186</v>
      </c>
      <c r="B187" s="2">
        <v>2711</v>
      </c>
      <c r="C187" s="3" t="s">
        <v>400</v>
      </c>
      <c r="D187" s="6" t="s">
        <v>50</v>
      </c>
      <c r="E187" s="2" t="s">
        <v>13</v>
      </c>
      <c r="F187" s="9">
        <v>45699</v>
      </c>
      <c r="G187" s="4">
        <v>19</v>
      </c>
      <c r="H187" s="4">
        <v>19</v>
      </c>
      <c r="I187" s="4">
        <v>17.64</v>
      </c>
      <c r="J187" s="4">
        <v>18.04</v>
      </c>
      <c r="K187" s="5">
        <v>3300992</v>
      </c>
      <c r="L187" s="5">
        <v>4959</v>
      </c>
      <c r="M187" s="4">
        <v>59994821</v>
      </c>
    </row>
    <row r="188" spans="1:13" x14ac:dyDescent="0.25">
      <c r="A188" s="2">
        <v>187</v>
      </c>
      <c r="B188" s="2">
        <v>2712</v>
      </c>
      <c r="C188" s="3" t="s">
        <v>401</v>
      </c>
      <c r="D188" s="6" t="s">
        <v>53</v>
      </c>
      <c r="E188" s="2" t="s">
        <v>13</v>
      </c>
      <c r="F188" s="9">
        <v>45699</v>
      </c>
      <c r="G188" s="4">
        <v>13.82</v>
      </c>
      <c r="H188" s="4">
        <v>13.82</v>
      </c>
      <c r="I188" s="4">
        <v>13.62</v>
      </c>
      <c r="J188" s="4">
        <v>13.66</v>
      </c>
      <c r="K188" s="5">
        <v>332306</v>
      </c>
      <c r="L188" s="5">
        <v>362</v>
      </c>
      <c r="M188" s="4">
        <v>4541409.3600000003</v>
      </c>
    </row>
    <row r="189" spans="1:13" x14ac:dyDescent="0.25">
      <c r="A189" s="2">
        <v>188</v>
      </c>
      <c r="B189" s="2">
        <v>2713</v>
      </c>
      <c r="C189" s="3" t="s">
        <v>402</v>
      </c>
      <c r="D189" s="6" t="s">
        <v>92</v>
      </c>
      <c r="E189" s="2" t="s">
        <v>13</v>
      </c>
      <c r="F189" s="9">
        <v>45699</v>
      </c>
      <c r="G189" s="4">
        <v>18.440000000000001</v>
      </c>
      <c r="H189" s="4">
        <v>18.52</v>
      </c>
      <c r="I189" s="4">
        <v>18.36</v>
      </c>
      <c r="J189" s="4">
        <v>18.420000000000002</v>
      </c>
      <c r="K189" s="5">
        <v>195565</v>
      </c>
      <c r="L189" s="5">
        <v>580</v>
      </c>
      <c r="M189" s="4">
        <v>3601226.8</v>
      </c>
    </row>
    <row r="190" spans="1:13" x14ac:dyDescent="0.25">
      <c r="A190" s="2">
        <v>189</v>
      </c>
      <c r="B190" s="2">
        <v>2714</v>
      </c>
      <c r="C190" s="3" t="s">
        <v>403</v>
      </c>
      <c r="D190" s="6" t="s">
        <v>404</v>
      </c>
      <c r="E190" s="2" t="s">
        <v>13</v>
      </c>
      <c r="F190" s="9">
        <v>45699</v>
      </c>
      <c r="G190" s="4">
        <v>18.399999999999999</v>
      </c>
      <c r="H190" s="4">
        <v>18.68</v>
      </c>
      <c r="I190" s="4">
        <v>18.3</v>
      </c>
      <c r="J190" s="4">
        <v>18.38</v>
      </c>
      <c r="K190" s="5">
        <v>465024</v>
      </c>
      <c r="L190" s="5">
        <v>1305</v>
      </c>
      <c r="M190" s="4">
        <v>8597663.0600000005</v>
      </c>
    </row>
    <row r="191" spans="1:13" x14ac:dyDescent="0.25">
      <c r="A191" s="2">
        <v>190</v>
      </c>
      <c r="B191" s="2">
        <v>2715</v>
      </c>
      <c r="C191" s="3" t="s">
        <v>405</v>
      </c>
      <c r="D191" s="6" t="s">
        <v>58</v>
      </c>
      <c r="E191" s="2" t="s">
        <v>13</v>
      </c>
      <c r="F191" s="9">
        <v>45699</v>
      </c>
      <c r="G191" s="4">
        <v>10.1</v>
      </c>
      <c r="H191" s="4">
        <v>10.199999999999999</v>
      </c>
      <c r="I191" s="4">
        <v>9.99</v>
      </c>
      <c r="J191" s="4">
        <v>10</v>
      </c>
      <c r="K191" s="5">
        <v>741184</v>
      </c>
      <c r="L191" s="5">
        <v>684</v>
      </c>
      <c r="M191" s="4">
        <v>7445504.5199999996</v>
      </c>
    </row>
    <row r="192" spans="1:13" x14ac:dyDescent="0.25">
      <c r="A192" s="2">
        <v>191</v>
      </c>
      <c r="B192" s="2">
        <v>2716</v>
      </c>
      <c r="C192" s="3" t="s">
        <v>406</v>
      </c>
      <c r="D192" s="6" t="s">
        <v>407</v>
      </c>
      <c r="E192" s="2" t="s">
        <v>13</v>
      </c>
      <c r="F192" s="9">
        <v>45699</v>
      </c>
      <c r="G192" s="4">
        <v>58.6</v>
      </c>
      <c r="H192" s="4">
        <v>58.8</v>
      </c>
      <c r="I192" s="4">
        <v>57.4</v>
      </c>
      <c r="J192" s="4">
        <v>58.7</v>
      </c>
      <c r="K192" s="5">
        <v>857348</v>
      </c>
      <c r="L192" s="5">
        <v>2964</v>
      </c>
      <c r="M192" s="4">
        <v>49898003.799999997</v>
      </c>
    </row>
    <row r="193" spans="1:13" x14ac:dyDescent="0.25">
      <c r="A193" s="2">
        <v>192</v>
      </c>
      <c r="B193" s="2">
        <v>2717</v>
      </c>
      <c r="C193" s="3" t="s">
        <v>408</v>
      </c>
      <c r="D193" s="6" t="s">
        <v>409</v>
      </c>
      <c r="E193" s="2" t="s">
        <v>13</v>
      </c>
      <c r="F193" s="9">
        <v>45699</v>
      </c>
      <c r="G193" s="4">
        <v>185.6</v>
      </c>
      <c r="H193" s="4">
        <v>187.8</v>
      </c>
      <c r="I193" s="4">
        <v>184.4</v>
      </c>
      <c r="J193" s="4">
        <v>184.4</v>
      </c>
      <c r="K193" s="5">
        <v>179203</v>
      </c>
      <c r="L193" s="5">
        <v>3093</v>
      </c>
      <c r="M193" s="4">
        <v>33324260.199999999</v>
      </c>
    </row>
    <row r="194" spans="1:13" x14ac:dyDescent="0.25">
      <c r="A194" s="2">
        <v>193</v>
      </c>
      <c r="B194" s="2">
        <v>2718</v>
      </c>
      <c r="C194" s="3" t="s">
        <v>410</v>
      </c>
      <c r="D194" s="6" t="s">
        <v>411</v>
      </c>
      <c r="E194" s="2" t="s">
        <v>13</v>
      </c>
      <c r="F194" s="9">
        <v>45699</v>
      </c>
      <c r="G194" s="4">
        <v>172.6</v>
      </c>
      <c r="H194" s="4">
        <v>175</v>
      </c>
      <c r="I194" s="4">
        <v>172.6</v>
      </c>
      <c r="J194" s="4">
        <v>173.4</v>
      </c>
      <c r="K194" s="5">
        <v>47602</v>
      </c>
      <c r="L194" s="5">
        <v>1075</v>
      </c>
      <c r="M194" s="4">
        <v>8273930</v>
      </c>
    </row>
    <row r="195" spans="1:13" x14ac:dyDescent="0.25">
      <c r="A195" s="2">
        <v>194</v>
      </c>
      <c r="B195" s="2">
        <v>2719</v>
      </c>
      <c r="C195" s="3" t="s">
        <v>412</v>
      </c>
      <c r="D195" s="6" t="s">
        <v>79</v>
      </c>
      <c r="E195" s="2" t="s">
        <v>13</v>
      </c>
      <c r="F195" s="9">
        <v>45699</v>
      </c>
      <c r="G195" s="4">
        <v>55.9</v>
      </c>
      <c r="H195" s="4">
        <v>57.4</v>
      </c>
      <c r="I195" s="4">
        <v>55.4</v>
      </c>
      <c r="J195" s="4">
        <v>55.6</v>
      </c>
      <c r="K195" s="5">
        <v>292626</v>
      </c>
      <c r="L195" s="5">
        <v>1080</v>
      </c>
      <c r="M195" s="4">
        <v>16460828.5</v>
      </c>
    </row>
    <row r="196" spans="1:13" x14ac:dyDescent="0.25">
      <c r="A196" s="2">
        <v>195</v>
      </c>
      <c r="B196" s="2">
        <v>2720</v>
      </c>
      <c r="C196" s="3" t="s">
        <v>413</v>
      </c>
      <c r="D196" s="6" t="s">
        <v>414</v>
      </c>
      <c r="E196" s="2" t="s">
        <v>13</v>
      </c>
      <c r="F196" s="9">
        <v>45699</v>
      </c>
      <c r="G196" s="4">
        <v>31.45</v>
      </c>
      <c r="H196" s="4">
        <v>31.75</v>
      </c>
      <c r="I196" s="4">
        <v>31.35</v>
      </c>
      <c r="J196" s="4">
        <v>31.6</v>
      </c>
      <c r="K196" s="5">
        <v>76267</v>
      </c>
      <c r="L196" s="5">
        <v>344</v>
      </c>
      <c r="M196" s="4">
        <v>2404369.0499999998</v>
      </c>
    </row>
    <row r="197" spans="1:13" x14ac:dyDescent="0.25">
      <c r="A197" s="2">
        <v>196</v>
      </c>
      <c r="B197" s="2">
        <v>2721</v>
      </c>
      <c r="C197" s="3" t="s">
        <v>415</v>
      </c>
      <c r="D197" s="6" t="s">
        <v>416</v>
      </c>
      <c r="E197" s="2" t="s">
        <v>13</v>
      </c>
      <c r="F197" s="9">
        <v>45699</v>
      </c>
      <c r="G197" s="4">
        <v>12.4</v>
      </c>
      <c r="H197" s="4">
        <v>12.42</v>
      </c>
      <c r="I197" s="4">
        <v>12.2</v>
      </c>
      <c r="J197" s="4">
        <v>12.26</v>
      </c>
      <c r="K197" s="5">
        <v>224984</v>
      </c>
      <c r="L197" s="5">
        <v>439</v>
      </c>
      <c r="M197" s="4">
        <v>2760654.86</v>
      </c>
    </row>
    <row r="198" spans="1:13" x14ac:dyDescent="0.25">
      <c r="A198" s="2">
        <v>197</v>
      </c>
      <c r="B198" s="2">
        <v>2722</v>
      </c>
      <c r="C198" s="3" t="s">
        <v>417</v>
      </c>
      <c r="D198" s="6" t="s">
        <v>63</v>
      </c>
      <c r="E198" s="2" t="s">
        <v>13</v>
      </c>
      <c r="F198" s="9">
        <v>45699</v>
      </c>
      <c r="G198" s="4">
        <v>22.78</v>
      </c>
      <c r="H198" s="4">
        <v>23.26</v>
      </c>
      <c r="I198" s="4">
        <v>22.58</v>
      </c>
      <c r="J198" s="4">
        <v>23.12</v>
      </c>
      <c r="K198" s="5">
        <v>208339</v>
      </c>
      <c r="L198" s="5">
        <v>775</v>
      </c>
      <c r="M198" s="4">
        <v>4784482.8</v>
      </c>
    </row>
    <row r="199" spans="1:13" x14ac:dyDescent="0.25">
      <c r="A199" s="2">
        <v>198</v>
      </c>
      <c r="B199" s="2">
        <v>2723</v>
      </c>
      <c r="C199" s="3" t="s">
        <v>418</v>
      </c>
      <c r="D199" s="6" t="s">
        <v>419</v>
      </c>
      <c r="E199" s="2" t="s">
        <v>13</v>
      </c>
      <c r="F199" s="9">
        <v>45699</v>
      </c>
      <c r="G199" s="4">
        <v>17.8</v>
      </c>
      <c r="H199" s="4">
        <v>17.8</v>
      </c>
      <c r="I199" s="4">
        <v>17.579999999999998</v>
      </c>
      <c r="J199" s="4">
        <v>17.600000000000001</v>
      </c>
      <c r="K199" s="5">
        <v>128312</v>
      </c>
      <c r="L199" s="5">
        <v>401</v>
      </c>
      <c r="M199" s="4">
        <v>2267437.42</v>
      </c>
    </row>
    <row r="200" spans="1:13" x14ac:dyDescent="0.25">
      <c r="A200" s="2">
        <v>199</v>
      </c>
      <c r="B200" s="2">
        <v>2724</v>
      </c>
      <c r="C200" s="3" t="s">
        <v>420</v>
      </c>
      <c r="D200" s="6" t="s">
        <v>68</v>
      </c>
      <c r="E200" s="2" t="s">
        <v>13</v>
      </c>
      <c r="F200" s="9">
        <v>45699</v>
      </c>
      <c r="G200" s="4">
        <v>25.1</v>
      </c>
      <c r="H200" s="4">
        <v>25.25</v>
      </c>
      <c r="I200" s="4">
        <v>24.94</v>
      </c>
      <c r="J200" s="4">
        <v>25</v>
      </c>
      <c r="K200" s="5">
        <v>160883</v>
      </c>
      <c r="L200" s="5">
        <v>722</v>
      </c>
      <c r="M200" s="4">
        <v>4029283.18</v>
      </c>
    </row>
    <row r="201" spans="1:13" x14ac:dyDescent="0.25">
      <c r="A201" s="2">
        <v>200</v>
      </c>
      <c r="B201" s="2">
        <v>2725</v>
      </c>
      <c r="C201" s="3" t="s">
        <v>421</v>
      </c>
      <c r="D201" s="6" t="s">
        <v>422</v>
      </c>
      <c r="E201" s="2" t="s">
        <v>13</v>
      </c>
      <c r="F201" s="9">
        <v>45699</v>
      </c>
      <c r="G201" s="4">
        <v>11.24</v>
      </c>
      <c r="H201" s="4">
        <v>11.32</v>
      </c>
      <c r="I201" s="4">
        <v>11</v>
      </c>
      <c r="J201" s="4">
        <v>11.2</v>
      </c>
      <c r="K201" s="5">
        <v>299972</v>
      </c>
      <c r="L201" s="5">
        <v>503</v>
      </c>
      <c r="M201" s="4">
        <v>3353779.6</v>
      </c>
    </row>
    <row r="202" spans="1:13" x14ac:dyDescent="0.25">
      <c r="A202" s="2">
        <v>201</v>
      </c>
      <c r="B202" s="2">
        <v>2726</v>
      </c>
      <c r="C202" s="3" t="s">
        <v>423</v>
      </c>
      <c r="D202" s="6" t="s">
        <v>109</v>
      </c>
      <c r="E202" s="2" t="s">
        <v>13</v>
      </c>
      <c r="F202" s="9">
        <v>45699</v>
      </c>
      <c r="G202" s="4">
        <v>13</v>
      </c>
      <c r="H202" s="4">
        <v>13.1</v>
      </c>
      <c r="I202" s="4">
        <v>12.94</v>
      </c>
      <c r="J202" s="4">
        <v>13</v>
      </c>
      <c r="K202" s="5">
        <v>387266</v>
      </c>
      <c r="L202" s="5">
        <v>661</v>
      </c>
      <c r="M202" s="4">
        <v>5035665.4000000004</v>
      </c>
    </row>
    <row r="203" spans="1:13" x14ac:dyDescent="0.25">
      <c r="A203" s="2">
        <v>202</v>
      </c>
      <c r="B203" s="2">
        <v>2727</v>
      </c>
      <c r="C203" s="3" t="s">
        <v>424</v>
      </c>
      <c r="D203" s="6" t="s">
        <v>425</v>
      </c>
      <c r="E203" s="2" t="s">
        <v>13</v>
      </c>
      <c r="F203" s="9">
        <v>45699</v>
      </c>
      <c r="G203" s="4">
        <v>90.6</v>
      </c>
      <c r="H203" s="4">
        <v>91.5</v>
      </c>
      <c r="I203" s="4">
        <v>89.5</v>
      </c>
      <c r="J203" s="4">
        <v>90.8</v>
      </c>
      <c r="K203" s="5">
        <v>426742</v>
      </c>
      <c r="L203" s="5">
        <v>2632</v>
      </c>
      <c r="M203" s="4">
        <v>38634180.399999999</v>
      </c>
    </row>
    <row r="204" spans="1:13" x14ac:dyDescent="0.25">
      <c r="A204" s="2">
        <v>203</v>
      </c>
      <c r="B204" s="1">
        <v>2801</v>
      </c>
      <c r="C204" s="10" t="s">
        <v>426</v>
      </c>
      <c r="D204" s="7" t="s">
        <v>93</v>
      </c>
      <c r="E204" s="1" t="s">
        <v>13</v>
      </c>
      <c r="F204" s="9">
        <v>45699</v>
      </c>
      <c r="G204" s="11">
        <v>150</v>
      </c>
      <c r="H204" s="11">
        <v>150</v>
      </c>
      <c r="I204" s="11">
        <v>148.19999999999999</v>
      </c>
      <c r="J204" s="11">
        <v>149</v>
      </c>
      <c r="K204" s="12">
        <v>77638</v>
      </c>
      <c r="L204" s="12">
        <v>959</v>
      </c>
      <c r="M204" s="11">
        <v>11571319.199999999</v>
      </c>
    </row>
    <row r="205" spans="1:13" x14ac:dyDescent="0.25">
      <c r="A205" s="2">
        <v>204</v>
      </c>
      <c r="B205" s="1">
        <v>2802</v>
      </c>
      <c r="C205" s="10" t="s">
        <v>427</v>
      </c>
      <c r="D205" s="7" t="s">
        <v>428</v>
      </c>
      <c r="E205" s="1" t="s">
        <v>13</v>
      </c>
      <c r="F205" s="9">
        <v>45699</v>
      </c>
      <c r="G205" s="11">
        <v>6.8</v>
      </c>
      <c r="H205" s="11">
        <v>6.8</v>
      </c>
      <c r="I205" s="11">
        <v>6.73</v>
      </c>
      <c r="J205" s="11">
        <v>6.76</v>
      </c>
      <c r="K205" s="12">
        <v>457494</v>
      </c>
      <c r="L205" s="12">
        <v>616</v>
      </c>
      <c r="M205" s="11">
        <v>3094578.84</v>
      </c>
    </row>
    <row r="206" spans="1:13" x14ac:dyDescent="0.25">
      <c r="A206" s="2">
        <v>205</v>
      </c>
      <c r="B206" s="1">
        <v>2803</v>
      </c>
      <c r="C206" s="10" t="s">
        <v>429</v>
      </c>
      <c r="D206" s="7" t="s">
        <v>430</v>
      </c>
      <c r="E206" s="1" t="s">
        <v>13</v>
      </c>
      <c r="F206" s="9">
        <v>45699</v>
      </c>
      <c r="G206" s="11">
        <v>317</v>
      </c>
      <c r="H206" s="11">
        <v>319</v>
      </c>
      <c r="I206" s="11">
        <v>312.2</v>
      </c>
      <c r="J206" s="11">
        <v>315.39999999999998</v>
      </c>
      <c r="K206" s="12">
        <v>143567</v>
      </c>
      <c r="L206" s="12">
        <v>3037</v>
      </c>
      <c r="M206" s="11">
        <v>45400099.600000001</v>
      </c>
    </row>
    <row r="207" spans="1:13" x14ac:dyDescent="0.25">
      <c r="A207" s="2">
        <v>206</v>
      </c>
      <c r="B207" s="1">
        <v>2804</v>
      </c>
      <c r="C207" s="10" t="s">
        <v>431</v>
      </c>
      <c r="D207" s="7" t="s">
        <v>432</v>
      </c>
      <c r="E207" s="1" t="s">
        <v>13</v>
      </c>
      <c r="F207" s="9">
        <v>45699</v>
      </c>
      <c r="G207" s="11">
        <v>1113</v>
      </c>
      <c r="H207" s="11">
        <v>1118</v>
      </c>
      <c r="I207" s="11">
        <v>1103</v>
      </c>
      <c r="J207" s="11">
        <v>1113</v>
      </c>
      <c r="K207" s="12">
        <v>62016</v>
      </c>
      <c r="L207" s="12">
        <v>3769</v>
      </c>
      <c r="M207" s="11">
        <v>68912050</v>
      </c>
    </row>
    <row r="208" spans="1:13" x14ac:dyDescent="0.25">
      <c r="A208" s="2">
        <v>207</v>
      </c>
      <c r="B208" s="1">
        <v>2805</v>
      </c>
      <c r="C208" s="10" t="s">
        <v>433</v>
      </c>
      <c r="D208" s="7" t="s">
        <v>434</v>
      </c>
      <c r="E208" s="1" t="s">
        <v>13</v>
      </c>
      <c r="F208" s="9">
        <v>45699</v>
      </c>
      <c r="G208" s="11">
        <v>14.44</v>
      </c>
      <c r="H208" s="11">
        <v>14.48</v>
      </c>
      <c r="I208" s="11">
        <v>14.34</v>
      </c>
      <c r="J208" s="11">
        <v>14.36</v>
      </c>
      <c r="K208" s="12">
        <v>430592</v>
      </c>
      <c r="L208" s="12">
        <v>951</v>
      </c>
      <c r="M208" s="11">
        <v>6194534.3399999999</v>
      </c>
    </row>
    <row r="209" spans="1:13" x14ac:dyDescent="0.25">
      <c r="A209" s="2">
        <v>208</v>
      </c>
      <c r="B209" s="2">
        <v>2901</v>
      </c>
      <c r="C209" s="3" t="s">
        <v>435</v>
      </c>
      <c r="D209" s="6" t="s">
        <v>39</v>
      </c>
      <c r="E209" s="2" t="s">
        <v>13</v>
      </c>
      <c r="F209" s="9">
        <v>45699</v>
      </c>
      <c r="G209" s="4">
        <v>44.15</v>
      </c>
      <c r="H209" s="4">
        <v>44.15</v>
      </c>
      <c r="I209" s="4">
        <v>43.65</v>
      </c>
      <c r="J209" s="4">
        <v>43.75</v>
      </c>
      <c r="K209" s="5">
        <v>3155726</v>
      </c>
      <c r="L209" s="5">
        <v>5197</v>
      </c>
      <c r="M209" s="4">
        <v>138707745.40000001</v>
      </c>
    </row>
    <row r="210" spans="1:13" x14ac:dyDescent="0.25">
      <c r="A210" s="2">
        <v>209</v>
      </c>
      <c r="B210" s="2">
        <v>2902</v>
      </c>
      <c r="C210" s="3" t="s">
        <v>436</v>
      </c>
      <c r="D210" s="6" t="s">
        <v>437</v>
      </c>
      <c r="E210" s="2" t="s">
        <v>13</v>
      </c>
      <c r="F210" s="9">
        <v>45699</v>
      </c>
      <c r="G210" s="4">
        <v>57</v>
      </c>
      <c r="H210" s="4">
        <v>57.3</v>
      </c>
      <c r="I210" s="4">
        <v>56.7</v>
      </c>
      <c r="J210" s="4">
        <v>57.2</v>
      </c>
      <c r="K210" s="5">
        <v>442324</v>
      </c>
      <c r="L210" s="5">
        <v>1890</v>
      </c>
      <c r="M210" s="4">
        <v>25244737.199999999</v>
      </c>
    </row>
    <row r="211" spans="1:13" x14ac:dyDescent="0.25">
      <c r="A211" s="2">
        <v>210</v>
      </c>
      <c r="B211" s="2">
        <v>2903</v>
      </c>
      <c r="C211" s="3" t="s">
        <v>438</v>
      </c>
      <c r="D211" s="6" t="s">
        <v>439</v>
      </c>
      <c r="E211" s="2" t="s">
        <v>13</v>
      </c>
      <c r="F211" s="9">
        <v>45699</v>
      </c>
      <c r="G211" s="4">
        <v>10.56</v>
      </c>
      <c r="H211" s="4">
        <v>10.58</v>
      </c>
      <c r="I211" s="4">
        <v>10.5</v>
      </c>
      <c r="J211" s="4">
        <v>10.56</v>
      </c>
      <c r="K211" s="5">
        <v>772793</v>
      </c>
      <c r="L211" s="5">
        <v>1135</v>
      </c>
      <c r="M211" s="4">
        <v>8140827.0199999996</v>
      </c>
    </row>
    <row r="212" spans="1:13" x14ac:dyDescent="0.25">
      <c r="A212" s="2">
        <v>211</v>
      </c>
      <c r="B212" s="2">
        <v>2904</v>
      </c>
      <c r="C212" s="3" t="s">
        <v>440</v>
      </c>
      <c r="D212" s="6" t="s">
        <v>441</v>
      </c>
      <c r="E212" s="2" t="s">
        <v>13</v>
      </c>
      <c r="F212" s="9">
        <v>45699</v>
      </c>
      <c r="G212" s="4">
        <v>105.2</v>
      </c>
      <c r="H212" s="4">
        <v>106.2</v>
      </c>
      <c r="I212" s="4">
        <v>103.4</v>
      </c>
      <c r="J212" s="4">
        <v>106</v>
      </c>
      <c r="K212" s="5">
        <v>1057450</v>
      </c>
      <c r="L212" s="5">
        <v>5251</v>
      </c>
      <c r="M212" s="4">
        <v>110686257</v>
      </c>
    </row>
    <row r="213" spans="1:13" x14ac:dyDescent="0.25">
      <c r="A213" s="2">
        <v>212</v>
      </c>
      <c r="B213" s="1">
        <v>3001</v>
      </c>
      <c r="C213" s="10" t="s">
        <v>442</v>
      </c>
      <c r="D213" s="7" t="s">
        <v>113</v>
      </c>
      <c r="E213" s="1" t="s">
        <v>13</v>
      </c>
      <c r="F213" s="9">
        <v>45699</v>
      </c>
      <c r="G213" s="11">
        <v>109</v>
      </c>
      <c r="H213" s="11">
        <v>114.2</v>
      </c>
      <c r="I213" s="11">
        <v>109</v>
      </c>
      <c r="J213" s="11">
        <v>112.2</v>
      </c>
      <c r="K213" s="12">
        <v>176903</v>
      </c>
      <c r="L213" s="12">
        <v>1778</v>
      </c>
      <c r="M213" s="11">
        <v>19890548.399999999</v>
      </c>
    </row>
    <row r="214" spans="1:13" x14ac:dyDescent="0.25">
      <c r="A214" s="2">
        <v>213</v>
      </c>
      <c r="B214" s="1">
        <v>3002</v>
      </c>
      <c r="C214" s="10" t="s">
        <v>443</v>
      </c>
      <c r="D214" s="7" t="s">
        <v>444</v>
      </c>
      <c r="E214" s="1" t="s">
        <v>13</v>
      </c>
      <c r="F214" s="9">
        <v>45699</v>
      </c>
      <c r="G214" s="11">
        <v>160</v>
      </c>
      <c r="H214" s="11">
        <v>161.4</v>
      </c>
      <c r="I214" s="11">
        <v>158.19999999999999</v>
      </c>
      <c r="J214" s="11">
        <v>158.19999999999999</v>
      </c>
      <c r="K214" s="12">
        <v>55542</v>
      </c>
      <c r="L214" s="12">
        <v>980</v>
      </c>
      <c r="M214" s="11">
        <v>8880882.1999999993</v>
      </c>
    </row>
    <row r="215" spans="1:13" x14ac:dyDescent="0.25">
      <c r="A215" s="2">
        <v>214</v>
      </c>
      <c r="B215" s="1">
        <v>3003</v>
      </c>
      <c r="C215" s="10" t="s">
        <v>445</v>
      </c>
      <c r="D215" s="7" t="s">
        <v>446</v>
      </c>
      <c r="E215" s="1" t="s">
        <v>13</v>
      </c>
      <c r="F215" s="9">
        <v>45699</v>
      </c>
      <c r="G215" s="11">
        <v>396</v>
      </c>
      <c r="H215" s="11">
        <v>396</v>
      </c>
      <c r="I215" s="11">
        <v>391</v>
      </c>
      <c r="J215" s="11">
        <v>392.6</v>
      </c>
      <c r="K215" s="12">
        <v>121294</v>
      </c>
      <c r="L215" s="12">
        <v>3410</v>
      </c>
      <c r="M215" s="11">
        <v>47581949.600000001</v>
      </c>
    </row>
    <row r="216" spans="1:13" x14ac:dyDescent="0.25">
      <c r="A216" s="2">
        <v>215</v>
      </c>
      <c r="B216" s="1">
        <v>3004</v>
      </c>
      <c r="C216" s="10" t="s">
        <v>447</v>
      </c>
      <c r="D216" s="7" t="s">
        <v>448</v>
      </c>
      <c r="E216" s="1" t="s">
        <v>13</v>
      </c>
      <c r="F216" s="9">
        <v>45699</v>
      </c>
      <c r="G216" s="11">
        <v>50.8</v>
      </c>
      <c r="H216" s="11">
        <v>50.9</v>
      </c>
      <c r="I216" s="11">
        <v>50.5</v>
      </c>
      <c r="J216" s="11">
        <v>50.6</v>
      </c>
      <c r="K216" s="12">
        <v>336765</v>
      </c>
      <c r="L216" s="12">
        <v>2040</v>
      </c>
      <c r="M216" s="11">
        <v>17056989.899999999</v>
      </c>
    </row>
    <row r="217" spans="1:13" x14ac:dyDescent="0.25">
      <c r="A217" s="2">
        <v>216</v>
      </c>
      <c r="B217" s="1">
        <v>3005</v>
      </c>
      <c r="C217" s="10" t="s">
        <v>449</v>
      </c>
      <c r="D217" s="7" t="s">
        <v>450</v>
      </c>
      <c r="E217" s="1" t="s">
        <v>13</v>
      </c>
      <c r="F217" s="9">
        <v>45699</v>
      </c>
      <c r="G217" s="11">
        <v>27.15</v>
      </c>
      <c r="H217" s="11">
        <v>27.2</v>
      </c>
      <c r="I217" s="11">
        <v>26.95</v>
      </c>
      <c r="J217" s="11">
        <v>26.95</v>
      </c>
      <c r="K217" s="12">
        <v>675300</v>
      </c>
      <c r="L217" s="12">
        <v>1866</v>
      </c>
      <c r="M217" s="11">
        <v>18263376.949999999</v>
      </c>
    </row>
    <row r="218" spans="1:13" x14ac:dyDescent="0.25">
      <c r="A218" s="2">
        <v>217</v>
      </c>
      <c r="B218" s="1">
        <v>3006</v>
      </c>
      <c r="C218" s="10" t="s">
        <v>451</v>
      </c>
      <c r="D218" s="7" t="s">
        <v>452</v>
      </c>
      <c r="E218" s="1" t="s">
        <v>13</v>
      </c>
      <c r="F218" s="9">
        <v>45699</v>
      </c>
      <c r="G218" s="11">
        <v>17.28</v>
      </c>
      <c r="H218" s="11">
        <v>17.28</v>
      </c>
      <c r="I218" s="11">
        <v>17.079999999999998</v>
      </c>
      <c r="J218" s="11">
        <v>17.22</v>
      </c>
      <c r="K218" s="12">
        <v>583656</v>
      </c>
      <c r="L218" s="12">
        <v>1378</v>
      </c>
      <c r="M218" s="11">
        <v>10017603.800000001</v>
      </c>
    </row>
    <row r="219" spans="1:13" x14ac:dyDescent="0.25">
      <c r="A219" s="2">
        <v>218</v>
      </c>
      <c r="B219" s="2">
        <v>3101</v>
      </c>
      <c r="C219" s="3" t="s">
        <v>453</v>
      </c>
      <c r="D219" s="6" t="s">
        <v>454</v>
      </c>
      <c r="E219" s="2" t="s">
        <v>13</v>
      </c>
      <c r="F219" s="9">
        <v>45699</v>
      </c>
      <c r="G219" s="4">
        <v>6.33</v>
      </c>
      <c r="H219" s="4">
        <v>6.34</v>
      </c>
      <c r="I219" s="4">
        <v>6.3</v>
      </c>
      <c r="J219" s="4">
        <v>6.3</v>
      </c>
      <c r="K219" s="5">
        <v>168585</v>
      </c>
      <c r="L219" s="5">
        <v>322</v>
      </c>
      <c r="M219" s="4">
        <v>1062857.8500000001</v>
      </c>
    </row>
    <row r="220" spans="1:13" x14ac:dyDescent="0.25">
      <c r="A220" s="2">
        <v>219</v>
      </c>
      <c r="B220" s="2">
        <v>3102</v>
      </c>
      <c r="C220" s="3" t="s">
        <v>455</v>
      </c>
      <c r="D220" s="6" t="s">
        <v>456</v>
      </c>
      <c r="E220" s="2" t="s">
        <v>13</v>
      </c>
      <c r="F220" s="9">
        <v>45699</v>
      </c>
      <c r="G220" s="4">
        <v>15.26</v>
      </c>
      <c r="H220" s="4">
        <v>15.3</v>
      </c>
      <c r="I220" s="4">
        <v>15.06</v>
      </c>
      <c r="J220" s="4">
        <v>15.14</v>
      </c>
      <c r="K220" s="5">
        <v>46431</v>
      </c>
      <c r="L220" s="5">
        <v>344</v>
      </c>
      <c r="M220" s="4">
        <v>705469.5</v>
      </c>
    </row>
    <row r="221" spans="1:13" x14ac:dyDescent="0.25">
      <c r="A221" s="2">
        <v>220</v>
      </c>
      <c r="B221" s="2">
        <v>3103</v>
      </c>
      <c r="C221" s="3" t="s">
        <v>457</v>
      </c>
      <c r="D221" s="6" t="s">
        <v>458</v>
      </c>
      <c r="E221" s="2" t="s">
        <v>13</v>
      </c>
      <c r="F221" s="9">
        <v>45699</v>
      </c>
      <c r="G221" s="4">
        <v>6.39</v>
      </c>
      <c r="H221" s="4">
        <v>6.44</v>
      </c>
      <c r="I221" s="4">
        <v>6.26</v>
      </c>
      <c r="J221" s="4">
        <v>6.33</v>
      </c>
      <c r="K221" s="5">
        <v>185655</v>
      </c>
      <c r="L221" s="5">
        <v>550</v>
      </c>
      <c r="M221" s="4">
        <v>1175456.18</v>
      </c>
    </row>
    <row r="222" spans="1:13" x14ac:dyDescent="0.25">
      <c r="A222" s="2">
        <v>221</v>
      </c>
      <c r="B222" s="2">
        <v>3104</v>
      </c>
      <c r="C222" s="3" t="s">
        <v>459</v>
      </c>
      <c r="D222" s="6" t="s">
        <v>460</v>
      </c>
      <c r="E222" s="2" t="s">
        <v>13</v>
      </c>
      <c r="F222" s="9">
        <v>45699</v>
      </c>
      <c r="G222" s="4">
        <v>10.26</v>
      </c>
      <c r="H222" s="4">
        <v>10.3</v>
      </c>
      <c r="I222" s="4">
        <v>10.24</v>
      </c>
      <c r="J222" s="4">
        <v>10.26</v>
      </c>
      <c r="K222" s="5">
        <v>9806</v>
      </c>
      <c r="L222" s="5">
        <v>172</v>
      </c>
      <c r="M222" s="4">
        <v>100704.38</v>
      </c>
    </row>
    <row r="223" spans="1:13" x14ac:dyDescent="0.25">
      <c r="A223" s="2">
        <v>222</v>
      </c>
      <c r="B223" s="2">
        <v>3105</v>
      </c>
      <c r="C223" s="3" t="s">
        <v>461</v>
      </c>
      <c r="D223" s="6" t="s">
        <v>462</v>
      </c>
      <c r="E223" s="2" t="s">
        <v>13</v>
      </c>
      <c r="F223" s="9">
        <v>45699</v>
      </c>
      <c r="G223" s="4">
        <v>9.32</v>
      </c>
      <c r="H223" s="4">
        <v>9.32</v>
      </c>
      <c r="I223" s="4">
        <v>9.18</v>
      </c>
      <c r="J223" s="4">
        <v>9.1999999999999993</v>
      </c>
      <c r="K223" s="5">
        <v>89091</v>
      </c>
      <c r="L223" s="5">
        <v>590</v>
      </c>
      <c r="M223" s="4">
        <v>822235.69</v>
      </c>
    </row>
    <row r="224" spans="1:13" x14ac:dyDescent="0.25">
      <c r="A224" s="2">
        <v>223</v>
      </c>
      <c r="B224" s="2">
        <v>3106</v>
      </c>
      <c r="C224" s="3" t="s">
        <v>463</v>
      </c>
      <c r="D224" s="6" t="s">
        <v>464</v>
      </c>
      <c r="E224" s="2" t="s">
        <v>13</v>
      </c>
      <c r="F224" s="9">
        <v>45699</v>
      </c>
      <c r="G224" s="4">
        <v>4.5</v>
      </c>
      <c r="H224" s="4">
        <v>4.5</v>
      </c>
      <c r="I224" s="4">
        <v>4.46</v>
      </c>
      <c r="J224" s="4">
        <v>4.47</v>
      </c>
      <c r="K224" s="5">
        <v>22990</v>
      </c>
      <c r="L224" s="5">
        <v>127</v>
      </c>
      <c r="M224" s="4">
        <v>102860.64</v>
      </c>
    </row>
    <row r="225" spans="1:13" x14ac:dyDescent="0.25">
      <c r="A225" s="2">
        <v>224</v>
      </c>
      <c r="B225" s="2">
        <v>3107</v>
      </c>
      <c r="C225" s="3" t="s">
        <v>465</v>
      </c>
      <c r="D225" s="6" t="s">
        <v>466</v>
      </c>
      <c r="E225" s="2" t="s">
        <v>13</v>
      </c>
      <c r="F225" s="9">
        <v>45699</v>
      </c>
      <c r="G225" s="4">
        <v>5.2</v>
      </c>
      <c r="H225" s="4">
        <v>5.22</v>
      </c>
      <c r="I225" s="4">
        <v>5.15</v>
      </c>
      <c r="J225" s="4">
        <v>5.17</v>
      </c>
      <c r="K225" s="5">
        <v>137129</v>
      </c>
      <c r="L225" s="5">
        <v>679</v>
      </c>
      <c r="M225" s="4">
        <v>709533.9</v>
      </c>
    </row>
    <row r="226" spans="1:13" x14ac:dyDescent="0.25">
      <c r="A226" s="2">
        <v>225</v>
      </c>
      <c r="B226" s="2">
        <v>3108</v>
      </c>
      <c r="C226" s="3" t="s">
        <v>467</v>
      </c>
      <c r="D226" s="6" t="s">
        <v>468</v>
      </c>
      <c r="E226" s="2" t="s">
        <v>13</v>
      </c>
      <c r="F226" s="9">
        <v>45699</v>
      </c>
      <c r="G226" s="4">
        <v>4.07</v>
      </c>
      <c r="H226" s="4">
        <v>4.07</v>
      </c>
      <c r="I226" s="4">
        <v>4.01</v>
      </c>
      <c r="J226" s="4">
        <v>4.01</v>
      </c>
      <c r="K226" s="5">
        <v>108846</v>
      </c>
      <c r="L226" s="5">
        <v>182</v>
      </c>
      <c r="M226" s="4">
        <v>437680.84</v>
      </c>
    </row>
    <row r="227" spans="1:13" x14ac:dyDescent="0.25">
      <c r="A227" s="2">
        <v>226</v>
      </c>
      <c r="B227" s="2">
        <v>3109</v>
      </c>
      <c r="C227" s="3" t="s">
        <v>469</v>
      </c>
      <c r="D227" s="6" t="s">
        <v>470</v>
      </c>
      <c r="E227" s="2" t="s">
        <v>13</v>
      </c>
      <c r="F227" s="9">
        <v>45699</v>
      </c>
      <c r="G227" s="4">
        <v>7.16</v>
      </c>
      <c r="H227" s="4">
        <v>7.16</v>
      </c>
      <c r="I227" s="4">
        <v>7.1</v>
      </c>
      <c r="J227" s="4">
        <v>7.11</v>
      </c>
      <c r="K227" s="5">
        <v>87621</v>
      </c>
      <c r="L227" s="5">
        <v>523</v>
      </c>
      <c r="M227" s="4">
        <v>623752.21</v>
      </c>
    </row>
    <row r="228" spans="1:13" x14ac:dyDescent="0.25">
      <c r="A228" s="2">
        <v>227</v>
      </c>
      <c r="B228" s="2">
        <v>3110</v>
      </c>
      <c r="C228" s="3" t="s">
        <v>471</v>
      </c>
      <c r="D228" s="6" t="s">
        <v>472</v>
      </c>
      <c r="E228" s="2" t="s">
        <v>13</v>
      </c>
      <c r="F228" s="9">
        <v>45699</v>
      </c>
      <c r="G228" s="4">
        <v>5.9</v>
      </c>
      <c r="H228" s="4">
        <v>5.9</v>
      </c>
      <c r="I228" s="4">
        <v>5.82</v>
      </c>
      <c r="J228" s="4">
        <v>5.83</v>
      </c>
      <c r="K228" s="5">
        <v>195073</v>
      </c>
      <c r="L228" s="5">
        <v>584</v>
      </c>
      <c r="M228" s="4">
        <v>1140443.54</v>
      </c>
    </row>
    <row r="229" spans="1:13" x14ac:dyDescent="0.25">
      <c r="A229" s="2">
        <v>228</v>
      </c>
      <c r="B229" s="2">
        <v>3111</v>
      </c>
      <c r="C229" s="3" t="s">
        <v>473</v>
      </c>
      <c r="D229" s="6" t="s">
        <v>474</v>
      </c>
      <c r="E229" s="2" t="s">
        <v>13</v>
      </c>
      <c r="F229" s="9">
        <v>45699</v>
      </c>
      <c r="G229" s="4">
        <v>8.3699999999999992</v>
      </c>
      <c r="H229" s="4">
        <v>8.4</v>
      </c>
      <c r="I229" s="4">
        <v>8.34</v>
      </c>
      <c r="J229" s="4">
        <v>8.4</v>
      </c>
      <c r="K229" s="5">
        <v>712766</v>
      </c>
      <c r="L229" s="5">
        <v>1371</v>
      </c>
      <c r="M229" s="4">
        <v>5959177.4100000001</v>
      </c>
    </row>
    <row r="230" spans="1:13" x14ac:dyDescent="0.25">
      <c r="A230" s="2">
        <v>229</v>
      </c>
      <c r="B230" s="2">
        <v>3112</v>
      </c>
      <c r="C230" s="3" t="s">
        <v>475</v>
      </c>
      <c r="D230" s="6" t="s">
        <v>476</v>
      </c>
      <c r="E230" s="2" t="s">
        <v>13</v>
      </c>
      <c r="F230" s="9">
        <v>45699</v>
      </c>
      <c r="G230" s="4">
        <v>10.08</v>
      </c>
      <c r="H230" s="4">
        <v>10.1</v>
      </c>
      <c r="I230" s="4">
        <v>10.039999999999999</v>
      </c>
      <c r="J230" s="4">
        <v>10.08</v>
      </c>
      <c r="K230" s="5">
        <v>274407</v>
      </c>
      <c r="L230" s="5">
        <v>735</v>
      </c>
      <c r="M230" s="4">
        <v>2761214.42</v>
      </c>
    </row>
    <row r="231" spans="1:13" x14ac:dyDescent="0.25">
      <c r="A231" s="2">
        <v>230</v>
      </c>
      <c r="B231" s="2">
        <v>3113</v>
      </c>
      <c r="C231" s="3" t="s">
        <v>477</v>
      </c>
      <c r="D231" s="6" t="s">
        <v>478</v>
      </c>
      <c r="E231" s="2" t="s">
        <v>13</v>
      </c>
      <c r="F231" s="9">
        <v>45699</v>
      </c>
      <c r="G231" s="4">
        <v>8.11</v>
      </c>
      <c r="H231" s="4">
        <v>8.1199999999999992</v>
      </c>
      <c r="I231" s="4">
        <v>8.01</v>
      </c>
      <c r="J231" s="4">
        <v>8.07</v>
      </c>
      <c r="K231" s="5">
        <v>79549</v>
      </c>
      <c r="L231" s="5">
        <v>540</v>
      </c>
      <c r="M231" s="4">
        <v>641358.87</v>
      </c>
    </row>
    <row r="232" spans="1:13" x14ac:dyDescent="0.25">
      <c r="A232" s="2">
        <v>231</v>
      </c>
      <c r="B232" s="2">
        <v>3114</v>
      </c>
      <c r="C232" s="3" t="s">
        <v>479</v>
      </c>
      <c r="D232" s="6" t="s">
        <v>480</v>
      </c>
      <c r="E232" s="2" t="s">
        <v>13</v>
      </c>
      <c r="F232" s="9">
        <v>45699</v>
      </c>
      <c r="G232" s="4">
        <v>4.74</v>
      </c>
      <c r="H232" s="4">
        <v>4.7699999999999996</v>
      </c>
      <c r="I232" s="4">
        <v>4.7</v>
      </c>
      <c r="J232" s="4">
        <v>4.72</v>
      </c>
      <c r="K232" s="5">
        <v>88869</v>
      </c>
      <c r="L232" s="5">
        <v>245</v>
      </c>
      <c r="M232" s="4">
        <v>419524.34</v>
      </c>
    </row>
    <row r="233" spans="1:13" x14ac:dyDescent="0.25">
      <c r="A233" s="2">
        <v>232</v>
      </c>
      <c r="B233" s="2">
        <v>3115</v>
      </c>
      <c r="C233" s="3" t="s">
        <v>481</v>
      </c>
      <c r="D233" s="6" t="s">
        <v>482</v>
      </c>
      <c r="E233" s="2" t="s">
        <v>13</v>
      </c>
      <c r="F233" s="9">
        <v>45699</v>
      </c>
      <c r="G233" s="4">
        <v>4.01</v>
      </c>
      <c r="H233" s="4">
        <v>4.04</v>
      </c>
      <c r="I233" s="4">
        <v>4</v>
      </c>
      <c r="J233" s="4">
        <v>4.01</v>
      </c>
      <c r="K233" s="5">
        <v>21210</v>
      </c>
      <c r="L233" s="5">
        <v>113</v>
      </c>
      <c r="M233" s="4">
        <v>85196.78</v>
      </c>
    </row>
    <row r="234" spans="1:13" x14ac:dyDescent="0.25">
      <c r="A234" s="2">
        <v>233</v>
      </c>
      <c r="B234" s="2">
        <v>3116</v>
      </c>
      <c r="C234" s="3" t="s">
        <v>483</v>
      </c>
      <c r="D234" s="6" t="s">
        <v>484</v>
      </c>
      <c r="E234" s="2" t="s">
        <v>13</v>
      </c>
      <c r="F234" s="9">
        <v>45699</v>
      </c>
      <c r="G234" s="4">
        <v>9.49</v>
      </c>
      <c r="H234" s="4">
        <v>9.5299999999999994</v>
      </c>
      <c r="I234" s="4">
        <v>9.4700000000000006</v>
      </c>
      <c r="J234" s="4">
        <v>9.5</v>
      </c>
      <c r="K234" s="5">
        <v>23384</v>
      </c>
      <c r="L234" s="5">
        <v>245</v>
      </c>
      <c r="M234" s="4">
        <v>222005.31</v>
      </c>
    </row>
    <row r="235" spans="1:13" x14ac:dyDescent="0.25">
      <c r="A235" s="2">
        <v>234</v>
      </c>
      <c r="B235" s="2">
        <v>3117</v>
      </c>
      <c r="C235" s="3" t="s">
        <v>485</v>
      </c>
      <c r="D235" s="6" t="s">
        <v>486</v>
      </c>
      <c r="E235" s="2" t="s">
        <v>13</v>
      </c>
      <c r="F235" s="9">
        <v>45699</v>
      </c>
      <c r="G235" s="4">
        <v>5.97</v>
      </c>
      <c r="H235" s="4">
        <v>5.97</v>
      </c>
      <c r="I235" s="4">
        <v>5.91</v>
      </c>
      <c r="J235" s="4">
        <v>5.97</v>
      </c>
      <c r="K235" s="5">
        <v>344951</v>
      </c>
      <c r="L235" s="5">
        <v>828</v>
      </c>
      <c r="M235" s="4">
        <v>2052096.97</v>
      </c>
    </row>
    <row r="236" spans="1:13" x14ac:dyDescent="0.25">
      <c r="A236" s="2">
        <v>235</v>
      </c>
      <c r="B236" s="2">
        <v>3118</v>
      </c>
      <c r="C236" s="3" t="s">
        <v>487</v>
      </c>
      <c r="D236" s="6" t="s">
        <v>488</v>
      </c>
      <c r="E236" s="2" t="s">
        <v>13</v>
      </c>
      <c r="F236" s="9">
        <v>45699</v>
      </c>
      <c r="G236" s="4">
        <v>8.16</v>
      </c>
      <c r="H236" s="4">
        <v>8.1999999999999993</v>
      </c>
      <c r="I236" s="4">
        <v>8.15</v>
      </c>
      <c r="J236" s="4">
        <v>8.16</v>
      </c>
      <c r="K236" s="5">
        <v>117462</v>
      </c>
      <c r="L236" s="5">
        <v>379</v>
      </c>
      <c r="M236" s="4">
        <v>961889.47</v>
      </c>
    </row>
    <row r="237" spans="1:13" x14ac:dyDescent="0.25">
      <c r="A237" s="2">
        <v>236</v>
      </c>
      <c r="B237" s="2">
        <v>3119</v>
      </c>
      <c r="C237" s="3" t="s">
        <v>489</v>
      </c>
      <c r="D237" s="6" t="s">
        <v>490</v>
      </c>
      <c r="E237" s="2" t="s">
        <v>13</v>
      </c>
      <c r="F237" s="9">
        <v>45699</v>
      </c>
      <c r="G237" s="4">
        <v>7.86</v>
      </c>
      <c r="H237" s="4">
        <v>7.95</v>
      </c>
      <c r="I237" s="4">
        <v>7.71</v>
      </c>
      <c r="J237" s="4">
        <v>7.76</v>
      </c>
      <c r="K237" s="5">
        <v>64184</v>
      </c>
      <c r="L237" s="5">
        <v>346</v>
      </c>
      <c r="M237" s="4">
        <v>503108.87</v>
      </c>
    </row>
    <row r="238" spans="1:13" x14ac:dyDescent="0.25">
      <c r="A238" s="2">
        <v>237</v>
      </c>
      <c r="B238" s="1">
        <v>3201</v>
      </c>
      <c r="C238" s="10" t="s">
        <v>491</v>
      </c>
      <c r="D238" s="7" t="s">
        <v>492</v>
      </c>
      <c r="E238" s="1" t="s">
        <v>13</v>
      </c>
      <c r="F238" s="9">
        <v>45699</v>
      </c>
      <c r="G238" s="11">
        <v>27</v>
      </c>
      <c r="H238" s="11">
        <v>27</v>
      </c>
      <c r="I238" s="11">
        <v>26.45</v>
      </c>
      <c r="J238" s="11">
        <v>26.7</v>
      </c>
      <c r="K238" s="12">
        <v>408006</v>
      </c>
      <c r="L238" s="12">
        <v>1079</v>
      </c>
      <c r="M238" s="11">
        <v>10879294.300000001</v>
      </c>
    </row>
    <row r="239" spans="1:13" x14ac:dyDescent="0.25">
      <c r="A239" s="2">
        <v>238</v>
      </c>
      <c r="B239" s="1">
        <v>3202</v>
      </c>
      <c r="C239" s="10" t="s">
        <v>493</v>
      </c>
      <c r="D239" s="7" t="s">
        <v>121</v>
      </c>
      <c r="E239" s="1" t="s">
        <v>13</v>
      </c>
      <c r="F239" s="9">
        <v>45699</v>
      </c>
      <c r="G239" s="11">
        <v>49.25</v>
      </c>
      <c r="H239" s="11">
        <v>49.5</v>
      </c>
      <c r="I239" s="11">
        <v>48.9</v>
      </c>
      <c r="J239" s="11">
        <v>49.25</v>
      </c>
      <c r="K239" s="12">
        <v>259566</v>
      </c>
      <c r="L239" s="12">
        <v>1161</v>
      </c>
      <c r="M239" s="11">
        <v>12790325.699999999</v>
      </c>
    </row>
    <row r="240" spans="1:13" x14ac:dyDescent="0.25">
      <c r="A240" s="2">
        <v>239</v>
      </c>
      <c r="B240" s="1">
        <v>3203</v>
      </c>
      <c r="C240" s="10" t="s">
        <v>494</v>
      </c>
      <c r="D240" s="7" t="s">
        <v>116</v>
      </c>
      <c r="E240" s="1" t="s">
        <v>13</v>
      </c>
      <c r="F240" s="9">
        <v>45699</v>
      </c>
      <c r="G240" s="11">
        <v>112</v>
      </c>
      <c r="H240" s="11">
        <v>114.2</v>
      </c>
      <c r="I240" s="11">
        <v>110.4</v>
      </c>
      <c r="J240" s="11">
        <v>113.4</v>
      </c>
      <c r="K240" s="12">
        <v>268405</v>
      </c>
      <c r="L240" s="12">
        <v>2032</v>
      </c>
      <c r="M240" s="11">
        <v>30145393.800000001</v>
      </c>
    </row>
    <row r="241" spans="1:13" x14ac:dyDescent="0.25">
      <c r="A241" s="2">
        <v>240</v>
      </c>
      <c r="B241" s="1">
        <v>3204</v>
      </c>
      <c r="C241" s="10" t="s">
        <v>495</v>
      </c>
      <c r="D241" s="7" t="s">
        <v>105</v>
      </c>
      <c r="E241" s="1" t="s">
        <v>13</v>
      </c>
      <c r="F241" s="9">
        <v>45699</v>
      </c>
      <c r="G241" s="11">
        <v>35.950000000000003</v>
      </c>
      <c r="H241" s="11">
        <v>36.049999999999997</v>
      </c>
      <c r="I241" s="11">
        <v>35.5</v>
      </c>
      <c r="J241" s="11">
        <v>35.549999999999997</v>
      </c>
      <c r="K241" s="12">
        <v>168744</v>
      </c>
      <c r="L241" s="12">
        <v>1020</v>
      </c>
      <c r="M241" s="11">
        <v>6019159.7000000002</v>
      </c>
    </row>
    <row r="242" spans="1:13" x14ac:dyDescent="0.25">
      <c r="A242" s="2">
        <v>241</v>
      </c>
      <c r="B242" s="1">
        <v>3205</v>
      </c>
      <c r="C242" s="10" t="s">
        <v>496</v>
      </c>
      <c r="D242" s="7" t="s">
        <v>497</v>
      </c>
      <c r="E242" s="1" t="s">
        <v>13</v>
      </c>
      <c r="F242" s="9">
        <v>45699</v>
      </c>
      <c r="G242" s="11">
        <v>17.14</v>
      </c>
      <c r="H242" s="11">
        <v>17.16</v>
      </c>
      <c r="I242" s="11">
        <v>17</v>
      </c>
      <c r="J242" s="11">
        <v>17.100000000000001</v>
      </c>
      <c r="K242" s="12">
        <v>346436</v>
      </c>
      <c r="L242" s="12">
        <v>1086</v>
      </c>
      <c r="M242" s="11">
        <v>5912600.9199999999</v>
      </c>
    </row>
    <row r="243" spans="1:13" x14ac:dyDescent="0.25">
      <c r="A243" s="2">
        <v>242</v>
      </c>
      <c r="B243" s="1">
        <v>3206</v>
      </c>
      <c r="C243" s="10" t="s">
        <v>498</v>
      </c>
      <c r="D243" s="7" t="s">
        <v>499</v>
      </c>
      <c r="E243" s="1" t="s">
        <v>13</v>
      </c>
      <c r="F243" s="9">
        <v>45699</v>
      </c>
      <c r="G243" s="11">
        <v>58.7</v>
      </c>
      <c r="H243" s="11">
        <v>59.5</v>
      </c>
      <c r="I243" s="11">
        <v>58.6</v>
      </c>
      <c r="J243" s="11">
        <v>58.6</v>
      </c>
      <c r="K243" s="12">
        <v>146882</v>
      </c>
      <c r="L243" s="12">
        <v>1164</v>
      </c>
      <c r="M243" s="11">
        <v>8658494.0999999996</v>
      </c>
    </row>
    <row r="244" spans="1:13" x14ac:dyDescent="0.25">
      <c r="A244" s="2">
        <v>243</v>
      </c>
      <c r="B244" s="1">
        <v>3207</v>
      </c>
      <c r="C244" s="10" t="s">
        <v>500</v>
      </c>
      <c r="D244" s="7" t="s">
        <v>501</v>
      </c>
      <c r="E244" s="1" t="s">
        <v>13</v>
      </c>
      <c r="F244" s="9">
        <v>45699</v>
      </c>
      <c r="G244" s="11">
        <v>26.2</v>
      </c>
      <c r="H244" s="11">
        <v>26.4</v>
      </c>
      <c r="I244" s="11">
        <v>25.9</v>
      </c>
      <c r="J244" s="11">
        <v>26.15</v>
      </c>
      <c r="K244" s="12">
        <v>3560195</v>
      </c>
      <c r="L244" s="12">
        <v>2921</v>
      </c>
      <c r="M244" s="11">
        <v>93115250.75</v>
      </c>
    </row>
    <row r="245" spans="1:13" x14ac:dyDescent="0.25">
      <c r="A245" s="2">
        <v>244</v>
      </c>
      <c r="B245" s="1">
        <v>3208</v>
      </c>
      <c r="C245" s="10" t="s">
        <v>502</v>
      </c>
      <c r="D245" s="7" t="s">
        <v>503</v>
      </c>
      <c r="E245" s="1" t="s">
        <v>13</v>
      </c>
      <c r="F245" s="9">
        <v>45699</v>
      </c>
      <c r="G245" s="11">
        <v>17.600000000000001</v>
      </c>
      <c r="H245" s="11">
        <v>17.8</v>
      </c>
      <c r="I245" s="11">
        <v>17.420000000000002</v>
      </c>
      <c r="J245" s="11">
        <v>17.62</v>
      </c>
      <c r="K245" s="12">
        <v>2025770</v>
      </c>
      <c r="L245" s="12">
        <v>1707</v>
      </c>
      <c r="M245" s="11">
        <v>35741028.939999998</v>
      </c>
    </row>
    <row r="246" spans="1:13" x14ac:dyDescent="0.25">
      <c r="A246" s="2">
        <v>245</v>
      </c>
      <c r="B246" s="1">
        <v>3209</v>
      </c>
      <c r="C246" s="10" t="s">
        <v>504</v>
      </c>
      <c r="D246" s="7" t="s">
        <v>65</v>
      </c>
      <c r="E246" s="1" t="s">
        <v>13</v>
      </c>
      <c r="F246" s="9">
        <v>45699</v>
      </c>
      <c r="G246" s="11">
        <v>15.44</v>
      </c>
      <c r="H246" s="11">
        <v>15.5</v>
      </c>
      <c r="I246" s="11">
        <v>15.2</v>
      </c>
      <c r="J246" s="11">
        <v>15.2</v>
      </c>
      <c r="K246" s="12">
        <v>751730</v>
      </c>
      <c r="L246" s="12">
        <v>1392</v>
      </c>
      <c r="M246" s="11">
        <v>11509992.82</v>
      </c>
    </row>
    <row r="247" spans="1:13" x14ac:dyDescent="0.25">
      <c r="A247" s="2">
        <v>246</v>
      </c>
      <c r="B247" s="1">
        <v>3210</v>
      </c>
      <c r="C247" s="10" t="s">
        <v>505</v>
      </c>
      <c r="D247" s="7" t="s">
        <v>77</v>
      </c>
      <c r="E247" s="1" t="s">
        <v>13</v>
      </c>
      <c r="F247" s="9">
        <v>45699</v>
      </c>
      <c r="G247" s="11">
        <v>24.8</v>
      </c>
      <c r="H247" s="11">
        <v>25.15</v>
      </c>
      <c r="I247" s="11">
        <v>24.8</v>
      </c>
      <c r="J247" s="11">
        <v>24.9</v>
      </c>
      <c r="K247" s="12">
        <v>68237</v>
      </c>
      <c r="L247" s="12">
        <v>402</v>
      </c>
      <c r="M247" s="11">
        <v>1707577.41</v>
      </c>
    </row>
    <row r="248" spans="1:13" x14ac:dyDescent="0.25">
      <c r="A248" s="2">
        <v>247</v>
      </c>
      <c r="B248" s="1">
        <v>3211</v>
      </c>
      <c r="C248" s="10" t="s">
        <v>506</v>
      </c>
      <c r="D248" s="7" t="s">
        <v>507</v>
      </c>
      <c r="E248" s="1" t="s">
        <v>13</v>
      </c>
      <c r="F248" s="9">
        <v>45699</v>
      </c>
      <c r="G248" s="11">
        <v>21.16</v>
      </c>
      <c r="H248" s="11">
        <v>21.3</v>
      </c>
      <c r="I248" s="11">
        <v>21.1</v>
      </c>
      <c r="J248" s="11">
        <v>21.28</v>
      </c>
      <c r="K248" s="12">
        <v>909002</v>
      </c>
      <c r="L248" s="12">
        <v>1919</v>
      </c>
      <c r="M248" s="11">
        <v>19276045.420000002</v>
      </c>
    </row>
    <row r="249" spans="1:13" x14ac:dyDescent="0.25">
      <c r="A249" s="2">
        <v>248</v>
      </c>
      <c r="B249" s="1">
        <v>3212</v>
      </c>
      <c r="C249" s="10" t="s">
        <v>508</v>
      </c>
      <c r="D249" s="7" t="s">
        <v>509</v>
      </c>
      <c r="E249" s="1" t="s">
        <v>13</v>
      </c>
      <c r="F249" s="9">
        <v>45699</v>
      </c>
      <c r="G249" s="11">
        <v>17.32</v>
      </c>
      <c r="H249" s="11">
        <v>17.32</v>
      </c>
      <c r="I249" s="11">
        <v>16.62</v>
      </c>
      <c r="J249" s="11">
        <v>17</v>
      </c>
      <c r="K249" s="12">
        <v>1087816</v>
      </c>
      <c r="L249" s="12">
        <v>1947</v>
      </c>
      <c r="M249" s="11">
        <v>18479540.039999999</v>
      </c>
    </row>
    <row r="250" spans="1:13" x14ac:dyDescent="0.25">
      <c r="A250" s="2">
        <v>249</v>
      </c>
      <c r="B250" s="1">
        <v>3213</v>
      </c>
      <c r="C250" s="10" t="s">
        <v>510</v>
      </c>
      <c r="D250" s="7" t="s">
        <v>511</v>
      </c>
      <c r="E250" s="1" t="s">
        <v>13</v>
      </c>
      <c r="F250" s="9">
        <v>45699</v>
      </c>
      <c r="G250" s="11">
        <v>51.6</v>
      </c>
      <c r="H250" s="11">
        <v>52.5</v>
      </c>
      <c r="I250" s="11">
        <v>51.5</v>
      </c>
      <c r="J250" s="11">
        <v>51.8</v>
      </c>
      <c r="K250" s="12">
        <v>470838</v>
      </c>
      <c r="L250" s="12">
        <v>2244</v>
      </c>
      <c r="M250" s="11">
        <v>24421892.800000001</v>
      </c>
    </row>
    <row r="251" spans="1:13" x14ac:dyDescent="0.25">
      <c r="A251" s="2">
        <v>250</v>
      </c>
      <c r="B251" s="1">
        <v>3214</v>
      </c>
      <c r="C251" s="10" t="s">
        <v>512</v>
      </c>
      <c r="D251" s="7" t="s">
        <v>513</v>
      </c>
      <c r="E251" s="1" t="s">
        <v>13</v>
      </c>
      <c r="F251" s="9">
        <v>45699</v>
      </c>
      <c r="G251" s="11">
        <v>7.02</v>
      </c>
      <c r="H251" s="11">
        <v>7.07</v>
      </c>
      <c r="I251" s="11">
        <v>6.94</v>
      </c>
      <c r="J251" s="11">
        <v>6.96</v>
      </c>
      <c r="K251" s="12">
        <v>415440</v>
      </c>
      <c r="L251" s="12">
        <v>649</v>
      </c>
      <c r="M251" s="11">
        <v>2896105.9</v>
      </c>
    </row>
  </sheetData>
  <conditionalFormatting sqref="G2:J251">
    <cfRule type="cellIs" dxfId="2" priority="1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21E0-A7C9-4F28-986A-A9EC2849A432}">
  <dimension ref="A1:K251"/>
  <sheetViews>
    <sheetView tabSelected="1" workbookViewId="0">
      <selection activeCell="O11" sqref="O11"/>
    </sheetView>
  </sheetViews>
  <sheetFormatPr defaultRowHeight="13.2" x14ac:dyDescent="0.25"/>
  <sheetData>
    <row r="1" spans="1:11" x14ac:dyDescent="0.25">
      <c r="B1" s="1" t="s">
        <v>514</v>
      </c>
      <c r="C1" s="1" t="s">
        <v>515</v>
      </c>
      <c r="D1" t="s">
        <v>516</v>
      </c>
      <c r="G1" t="s">
        <v>517</v>
      </c>
      <c r="H1" t="s">
        <v>518</v>
      </c>
    </row>
    <row r="2" spans="1:11" x14ac:dyDescent="0.25">
      <c r="A2" t="s">
        <v>13</v>
      </c>
      <c r="B2" s="13" t="e">
        <f>SUM(B3:B24)</f>
        <v>#REF!</v>
      </c>
      <c r="C2" s="13" t="e">
        <f>SUM(C3:C24)</f>
        <v>#REF!</v>
      </c>
      <c r="D2" s="13" t="e">
        <f>SUM(D3:D24)</f>
        <v>#REF!</v>
      </c>
      <c r="F2" s="6" t="s">
        <v>18</v>
      </c>
      <c r="G2" s="4">
        <v>73.2</v>
      </c>
      <c r="H2" s="4">
        <v>72.900000000000006</v>
      </c>
      <c r="I2" s="14">
        <f t="shared" ref="I2:I65" si="0">H2/G2-1</f>
        <v>-4.098360655737654E-3</v>
      </c>
      <c r="K2" s="15">
        <f>H2-G2</f>
        <v>-0.29999999999999716</v>
      </c>
    </row>
    <row r="3" spans="1:11" x14ac:dyDescent="0.25">
      <c r="A3" s="10" t="s">
        <v>519</v>
      </c>
      <c r="B3" s="13" t="e">
        <f>SUM(#REF!)</f>
        <v>#REF!</v>
      </c>
      <c r="C3" s="13" t="e">
        <f>SUM(#REF!)</f>
        <v>#REF!</v>
      </c>
      <c r="D3" s="13" t="e">
        <f>SUM(#REF!)</f>
        <v>#REF!</v>
      </c>
      <c r="F3" s="6" t="s">
        <v>131</v>
      </c>
      <c r="G3" s="4">
        <v>27.75</v>
      </c>
      <c r="H3" s="4">
        <v>27.75</v>
      </c>
      <c r="I3" s="14">
        <f t="shared" si="0"/>
        <v>0</v>
      </c>
      <c r="K3" s="15">
        <f t="shared" ref="K3:K66" si="1">H3-G3</f>
        <v>0</v>
      </c>
    </row>
    <row r="4" spans="1:11" x14ac:dyDescent="0.25">
      <c r="A4" s="10" t="s">
        <v>520</v>
      </c>
      <c r="B4" s="13" t="e">
        <f>SUM(#REF!)</f>
        <v>#REF!</v>
      </c>
      <c r="C4" s="13" t="e">
        <f>SUM(#REF!)</f>
        <v>#REF!</v>
      </c>
      <c r="D4" s="13" t="e">
        <f>SUM(#REF!)</f>
        <v>#REF!</v>
      </c>
      <c r="F4" s="6" t="s">
        <v>133</v>
      </c>
      <c r="G4" s="4">
        <v>8</v>
      </c>
      <c r="H4" s="4">
        <v>7.93</v>
      </c>
      <c r="I4" s="14">
        <f t="shared" si="0"/>
        <v>-8.7500000000000355E-3</v>
      </c>
      <c r="K4" s="15">
        <f t="shared" si="1"/>
        <v>-7.0000000000000284E-2</v>
      </c>
    </row>
    <row r="5" spans="1:11" x14ac:dyDescent="0.25">
      <c r="A5" s="10" t="s">
        <v>521</v>
      </c>
      <c r="B5" s="13" t="e">
        <f>SUM(#REF!)</f>
        <v>#REF!</v>
      </c>
      <c r="C5" s="13" t="e">
        <f>SUM(#REF!)</f>
        <v>#REF!</v>
      </c>
      <c r="D5" s="13" t="e">
        <f>SUM(#REF!)</f>
        <v>#REF!</v>
      </c>
      <c r="F5" s="6" t="s">
        <v>135</v>
      </c>
      <c r="G5" s="4">
        <v>105.8</v>
      </c>
      <c r="H5" s="4">
        <v>105.2</v>
      </c>
      <c r="I5" s="14">
        <f t="shared" si="0"/>
        <v>-5.671077504725841E-3</v>
      </c>
      <c r="K5" s="15">
        <f t="shared" si="1"/>
        <v>-0.59999999999999432</v>
      </c>
    </row>
    <row r="6" spans="1:11" x14ac:dyDescent="0.25">
      <c r="A6" s="10" t="s">
        <v>522</v>
      </c>
      <c r="B6" s="13" t="e">
        <f>SUM(#REF!)</f>
        <v>#REF!</v>
      </c>
      <c r="C6" s="13" t="e">
        <f>SUM(#REF!)</f>
        <v>#REF!</v>
      </c>
      <c r="D6" s="13" t="e">
        <f>SUM(#REF!)</f>
        <v>#REF!</v>
      </c>
      <c r="F6" s="6" t="s">
        <v>137</v>
      </c>
      <c r="G6" s="4">
        <v>18.02</v>
      </c>
      <c r="H6" s="4">
        <v>17.98</v>
      </c>
      <c r="I6" s="14">
        <f t="shared" si="0"/>
        <v>-2.2197558268589601E-3</v>
      </c>
      <c r="K6" s="15">
        <f t="shared" si="1"/>
        <v>-3.9999999999999147E-2</v>
      </c>
    </row>
    <row r="7" spans="1:11" x14ac:dyDescent="0.25">
      <c r="A7" s="10" t="s">
        <v>523</v>
      </c>
      <c r="B7" s="13" t="e">
        <f>SUM(#REF!)</f>
        <v>#REF!</v>
      </c>
      <c r="C7" s="13" t="e">
        <f>SUM(#REF!)</f>
        <v>#REF!</v>
      </c>
      <c r="D7" s="13" t="e">
        <f>SUM(#REF!)</f>
        <v>#REF!</v>
      </c>
      <c r="F7" s="6" t="s">
        <v>70</v>
      </c>
      <c r="G7" s="4">
        <v>30.55</v>
      </c>
      <c r="H7" s="4">
        <v>30.45</v>
      </c>
      <c r="I7" s="14">
        <f t="shared" si="0"/>
        <v>-3.2733224222586399E-3</v>
      </c>
      <c r="K7" s="15">
        <f t="shared" si="1"/>
        <v>-0.10000000000000142</v>
      </c>
    </row>
    <row r="8" spans="1:11" x14ac:dyDescent="0.25">
      <c r="A8" s="10" t="s">
        <v>524</v>
      </c>
      <c r="B8" s="13" t="e">
        <f>SUM(#REF!)</f>
        <v>#REF!</v>
      </c>
      <c r="C8" s="13" t="e">
        <f>SUM(#REF!)</f>
        <v>#REF!</v>
      </c>
      <c r="D8" s="13" t="e">
        <f>SUM(#REF!)</f>
        <v>#REF!</v>
      </c>
      <c r="F8" s="6" t="s">
        <v>37</v>
      </c>
      <c r="G8" s="4">
        <v>148.6</v>
      </c>
      <c r="H8" s="4">
        <v>153.19999999999999</v>
      </c>
      <c r="I8" s="14">
        <f t="shared" si="0"/>
        <v>3.0955585464333746E-2</v>
      </c>
      <c r="K8" s="15">
        <f t="shared" si="1"/>
        <v>4.5999999999999943</v>
      </c>
    </row>
    <row r="9" spans="1:11" x14ac:dyDescent="0.25">
      <c r="A9" s="10" t="s">
        <v>525</v>
      </c>
      <c r="B9" s="13" t="e">
        <f>SUM(#REF!)</f>
        <v>#REF!</v>
      </c>
      <c r="C9" s="13" t="e">
        <f>SUM(#REF!)</f>
        <v>#REF!</v>
      </c>
      <c r="D9" s="13" t="e">
        <f>SUM(#REF!)</f>
        <v>#REF!</v>
      </c>
      <c r="F9" s="7" t="s">
        <v>67</v>
      </c>
      <c r="G9" s="11">
        <v>10.58</v>
      </c>
      <c r="H9" s="11">
        <v>10.56</v>
      </c>
      <c r="I9" s="14">
        <f t="shared" si="0"/>
        <v>-1.890359168241873E-3</v>
      </c>
      <c r="K9" s="15">
        <f t="shared" si="1"/>
        <v>-1.9999999999999574E-2</v>
      </c>
    </row>
    <row r="10" spans="1:11" x14ac:dyDescent="0.25">
      <c r="A10" s="10" t="s">
        <v>526</v>
      </c>
      <c r="B10" s="13" t="e">
        <f>SUM(#REF!)</f>
        <v>#REF!</v>
      </c>
      <c r="C10" s="13" t="e">
        <f>SUM(#REF!)</f>
        <v>#REF!</v>
      </c>
      <c r="D10" s="13" t="e">
        <f>SUM(#REF!)</f>
        <v>#REF!</v>
      </c>
      <c r="F10" s="7" t="s">
        <v>75</v>
      </c>
      <c r="G10" s="11">
        <v>37.549999999999997</v>
      </c>
      <c r="H10" s="11">
        <v>36.85</v>
      </c>
      <c r="I10" s="14">
        <f t="shared" si="0"/>
        <v>-1.8641810918774815E-2</v>
      </c>
      <c r="K10" s="15">
        <f t="shared" si="1"/>
        <v>-0.69999999999999574</v>
      </c>
    </row>
    <row r="11" spans="1:11" x14ac:dyDescent="0.25">
      <c r="A11" s="10" t="s">
        <v>527</v>
      </c>
      <c r="B11" s="13" t="e">
        <f>SUM(#REF!)</f>
        <v>#REF!</v>
      </c>
      <c r="C11" s="13" t="e">
        <f>SUM(#REF!)</f>
        <v>#REF!</v>
      </c>
      <c r="D11" s="13" t="e">
        <f>SUM(#REF!)</f>
        <v>#REF!</v>
      </c>
      <c r="F11" s="7" t="s">
        <v>57</v>
      </c>
      <c r="G11" s="11">
        <v>32.049999999999997</v>
      </c>
      <c r="H11" s="11">
        <v>31.45</v>
      </c>
      <c r="I11" s="14">
        <f t="shared" si="0"/>
        <v>-1.8720748829953116E-2</v>
      </c>
      <c r="K11" s="15">
        <f t="shared" si="1"/>
        <v>-0.59999999999999787</v>
      </c>
    </row>
    <row r="12" spans="1:11" x14ac:dyDescent="0.25">
      <c r="A12" s="10" t="s">
        <v>528</v>
      </c>
      <c r="B12" s="13" t="e">
        <f>SUM(#REF!)</f>
        <v>#REF!</v>
      </c>
      <c r="C12" s="13" t="e">
        <f>SUM(#REF!)</f>
        <v>#REF!</v>
      </c>
      <c r="D12" s="13" t="e">
        <f>SUM(#REF!)</f>
        <v>#REF!</v>
      </c>
      <c r="F12" s="7" t="s">
        <v>60</v>
      </c>
      <c r="G12" s="11">
        <v>49.3</v>
      </c>
      <c r="H12" s="11">
        <v>49.5</v>
      </c>
      <c r="I12" s="14">
        <f t="shared" si="0"/>
        <v>4.0567951318459805E-3</v>
      </c>
      <c r="K12" s="15">
        <f t="shared" si="1"/>
        <v>0.20000000000000284</v>
      </c>
    </row>
    <row r="13" spans="1:11" x14ac:dyDescent="0.25">
      <c r="A13" s="10" t="s">
        <v>529</v>
      </c>
      <c r="B13" s="13" t="e">
        <f>SUM(#REF!)</f>
        <v>#REF!</v>
      </c>
      <c r="C13" s="13" t="e">
        <f>SUM(#REF!)</f>
        <v>#REF!</v>
      </c>
      <c r="D13" s="13" t="e">
        <f>SUM(#REF!)</f>
        <v>#REF!</v>
      </c>
      <c r="F13" s="7" t="s">
        <v>66</v>
      </c>
      <c r="G13" s="11">
        <v>29.05</v>
      </c>
      <c r="H13" s="11">
        <v>29.45</v>
      </c>
      <c r="I13" s="14">
        <f t="shared" si="0"/>
        <v>1.3769363166953541E-2</v>
      </c>
      <c r="K13" s="15">
        <f t="shared" si="1"/>
        <v>0.39999999999999858</v>
      </c>
    </row>
    <row r="14" spans="1:11" x14ac:dyDescent="0.25">
      <c r="A14" t="s">
        <v>530</v>
      </c>
      <c r="B14" s="13" t="e">
        <f>SUM(#REF!)</f>
        <v>#REF!</v>
      </c>
      <c r="C14" s="13" t="e">
        <f>SUM(#REF!)</f>
        <v>#REF!</v>
      </c>
      <c r="D14" s="13" t="e">
        <f>SUM(#REF!)</f>
        <v>#REF!</v>
      </c>
      <c r="F14" s="7" t="s">
        <v>146</v>
      </c>
      <c r="G14" s="11">
        <v>36.299999999999997</v>
      </c>
      <c r="H14" s="11">
        <v>36.35</v>
      </c>
      <c r="I14" s="14">
        <f t="shared" si="0"/>
        <v>1.3774104683197397E-3</v>
      </c>
      <c r="K14" s="15">
        <f t="shared" si="1"/>
        <v>5.0000000000004263E-2</v>
      </c>
    </row>
    <row r="15" spans="1:11" x14ac:dyDescent="0.25">
      <c r="A15" s="10" t="s">
        <v>531</v>
      </c>
      <c r="B15" s="13" t="e">
        <f>SUM(#REF!)</f>
        <v>#REF!</v>
      </c>
      <c r="C15" s="13" t="e">
        <f>SUM(#REF!)</f>
        <v>#REF!</v>
      </c>
      <c r="D15" s="13" t="e">
        <f>SUM(#REF!)</f>
        <v>#REF!</v>
      </c>
      <c r="F15" s="7" t="s">
        <v>62</v>
      </c>
      <c r="G15" s="11">
        <v>73.8</v>
      </c>
      <c r="H15" s="11">
        <v>75.8</v>
      </c>
      <c r="I15" s="14">
        <f t="shared" si="0"/>
        <v>2.7100271002709952E-2</v>
      </c>
      <c r="K15" s="15">
        <f t="shared" si="1"/>
        <v>2</v>
      </c>
    </row>
    <row r="16" spans="1:11" x14ac:dyDescent="0.25">
      <c r="A16" s="10" t="s">
        <v>532</v>
      </c>
      <c r="B16" s="13" t="e">
        <f>SUM(#REF!)</f>
        <v>#REF!</v>
      </c>
      <c r="C16" s="13" t="e">
        <f>SUM(#REF!)</f>
        <v>#REF!</v>
      </c>
      <c r="D16" s="13" t="e">
        <f>SUM(#REF!)</f>
        <v>#REF!</v>
      </c>
      <c r="F16" s="7" t="s">
        <v>149</v>
      </c>
      <c r="G16" s="11">
        <v>160.6</v>
      </c>
      <c r="H16" s="11">
        <v>168</v>
      </c>
      <c r="I16" s="14">
        <f t="shared" si="0"/>
        <v>4.6077210460772067E-2</v>
      </c>
      <c r="K16" s="15">
        <f t="shared" si="1"/>
        <v>7.4000000000000057</v>
      </c>
    </row>
    <row r="17" spans="1:11" x14ac:dyDescent="0.25">
      <c r="A17" s="10" t="s">
        <v>533</v>
      </c>
      <c r="B17" s="13" t="e">
        <f>SUM(#REF!)</f>
        <v>#REF!</v>
      </c>
      <c r="C17" s="13" t="e">
        <f>SUM(#REF!)</f>
        <v>#REF!</v>
      </c>
      <c r="D17" s="13" t="e">
        <f>SUM(#REF!)</f>
        <v>#REF!</v>
      </c>
      <c r="F17" s="7" t="s">
        <v>151</v>
      </c>
      <c r="G17" s="11">
        <v>68.400000000000006</v>
      </c>
      <c r="H17" s="11">
        <v>68.099999999999994</v>
      </c>
      <c r="I17" s="14">
        <f t="shared" si="0"/>
        <v>-4.3859649122808264E-3</v>
      </c>
      <c r="K17" s="15">
        <f t="shared" si="1"/>
        <v>-0.30000000000001137</v>
      </c>
    </row>
    <row r="18" spans="1:11" x14ac:dyDescent="0.25">
      <c r="A18" s="10" t="s">
        <v>534</v>
      </c>
      <c r="B18" s="13" t="e">
        <f>SUM(#REF!)</f>
        <v>#REF!</v>
      </c>
      <c r="C18" s="13" t="e">
        <f>SUM(#REF!)</f>
        <v>#REF!</v>
      </c>
      <c r="D18" s="13" t="e">
        <f>SUM(#REF!)</f>
        <v>#REF!</v>
      </c>
      <c r="F18" s="7" t="s">
        <v>61</v>
      </c>
      <c r="G18" s="11">
        <v>16.16</v>
      </c>
      <c r="H18" s="11">
        <v>16.22</v>
      </c>
      <c r="I18" s="14">
        <f t="shared" si="0"/>
        <v>3.7128712871286051E-3</v>
      </c>
      <c r="K18" s="15">
        <f t="shared" si="1"/>
        <v>5.9999999999998721E-2</v>
      </c>
    </row>
    <row r="19" spans="1:11" x14ac:dyDescent="0.25">
      <c r="A19" s="10" t="s">
        <v>535</v>
      </c>
      <c r="B19" s="13" t="e">
        <f>SUM(#REF!)</f>
        <v>#REF!</v>
      </c>
      <c r="C19" s="13" t="e">
        <f>SUM(#REF!)</f>
        <v>#REF!</v>
      </c>
      <c r="D19" s="13" t="e">
        <f>SUM(#REF!)</f>
        <v>#REF!</v>
      </c>
      <c r="F19" s="7" t="s">
        <v>17</v>
      </c>
      <c r="G19" s="11">
        <v>67.8</v>
      </c>
      <c r="H19" s="11">
        <v>67.8</v>
      </c>
      <c r="I19" s="14">
        <f t="shared" si="0"/>
        <v>0</v>
      </c>
      <c r="K19" s="15">
        <f t="shared" si="1"/>
        <v>0</v>
      </c>
    </row>
    <row r="20" spans="1:11" x14ac:dyDescent="0.25">
      <c r="A20" s="10" t="s">
        <v>536</v>
      </c>
      <c r="B20" s="13" t="e">
        <f>SUM(#REF!)</f>
        <v>#REF!</v>
      </c>
      <c r="C20" s="13" t="e">
        <f>SUM(#REF!)</f>
        <v>#REF!</v>
      </c>
      <c r="D20" s="13" t="e">
        <f>SUM(#REF!)</f>
        <v>#REF!</v>
      </c>
      <c r="F20" s="7" t="s">
        <v>155</v>
      </c>
      <c r="G20" s="11">
        <v>111.8</v>
      </c>
      <c r="H20" s="11">
        <v>114.6</v>
      </c>
      <c r="I20" s="14">
        <f t="shared" si="0"/>
        <v>2.5044722719141266E-2</v>
      </c>
      <c r="K20" s="15">
        <f t="shared" si="1"/>
        <v>2.7999999999999972</v>
      </c>
    </row>
    <row r="21" spans="1:11" x14ac:dyDescent="0.25">
      <c r="A21" s="10" t="s">
        <v>537</v>
      </c>
      <c r="B21" s="13" t="e">
        <f>SUM(#REF!)</f>
        <v>#REF!</v>
      </c>
      <c r="C21" s="13" t="e">
        <f>SUM(#REF!)</f>
        <v>#REF!</v>
      </c>
      <c r="D21" s="13" t="e">
        <f>SUM(#REF!)</f>
        <v>#REF!</v>
      </c>
      <c r="F21" s="7" t="s">
        <v>122</v>
      </c>
      <c r="G21" s="11">
        <v>10.199999999999999</v>
      </c>
      <c r="H21" s="11">
        <v>10.06</v>
      </c>
      <c r="I21" s="14">
        <f t="shared" si="0"/>
        <v>-1.3725490196078272E-2</v>
      </c>
      <c r="K21" s="15">
        <f t="shared" si="1"/>
        <v>-0.13999999999999879</v>
      </c>
    </row>
    <row r="22" spans="1:11" x14ac:dyDescent="0.25">
      <c r="A22" s="10" t="s">
        <v>538</v>
      </c>
      <c r="B22" s="13" t="e">
        <f>SUM(#REF!)</f>
        <v>#REF!</v>
      </c>
      <c r="C22" s="13" t="e">
        <f>SUM(#REF!)</f>
        <v>#REF!</v>
      </c>
      <c r="D22" s="13" t="e">
        <f>SUM(#REF!)</f>
        <v>#REF!</v>
      </c>
      <c r="F22" s="7" t="s">
        <v>118</v>
      </c>
      <c r="G22" s="11">
        <v>22.6</v>
      </c>
      <c r="H22" s="11">
        <v>22.22</v>
      </c>
      <c r="I22" s="14">
        <f t="shared" si="0"/>
        <v>-1.6814159292035558E-2</v>
      </c>
      <c r="K22" s="15">
        <f t="shared" si="1"/>
        <v>-0.38000000000000256</v>
      </c>
    </row>
    <row r="23" spans="1:11" x14ac:dyDescent="0.25">
      <c r="A23" s="10" t="s">
        <v>539</v>
      </c>
      <c r="B23" s="13" t="e">
        <f>SUM(#REF!)</f>
        <v>#REF!</v>
      </c>
      <c r="C23" s="13" t="e">
        <f>SUM(#REF!)</f>
        <v>#REF!</v>
      </c>
      <c r="D23" s="13" t="e">
        <f>SUM(#REF!)</f>
        <v>#REF!</v>
      </c>
      <c r="F23" s="7" t="s">
        <v>22</v>
      </c>
      <c r="G23" s="11">
        <v>54.4</v>
      </c>
      <c r="H23" s="11">
        <v>54.2</v>
      </c>
      <c r="I23" s="14">
        <f t="shared" si="0"/>
        <v>-3.67647058823517E-3</v>
      </c>
      <c r="K23" s="15">
        <f t="shared" si="1"/>
        <v>-0.19999999999999574</v>
      </c>
    </row>
    <row r="24" spans="1:11" x14ac:dyDescent="0.25">
      <c r="A24" s="10" t="s">
        <v>540</v>
      </c>
      <c r="B24" s="13" t="e">
        <f>SUM(#REF!)</f>
        <v>#REF!</v>
      </c>
      <c r="C24" s="13" t="e">
        <f>SUM(#REF!)</f>
        <v>#REF!</v>
      </c>
      <c r="D24" s="13" t="e">
        <f>SUM(#REF!)</f>
        <v>#REF!</v>
      </c>
      <c r="F24" s="7" t="s">
        <v>160</v>
      </c>
      <c r="G24" s="11">
        <v>36.700000000000003</v>
      </c>
      <c r="H24" s="11">
        <v>36</v>
      </c>
      <c r="I24" s="14">
        <f t="shared" si="0"/>
        <v>-1.9073569482288888E-2</v>
      </c>
      <c r="K24" s="15">
        <f t="shared" si="1"/>
        <v>-0.70000000000000284</v>
      </c>
    </row>
    <row r="25" spans="1:11" x14ac:dyDescent="0.25">
      <c r="B25" s="1"/>
      <c r="C25" s="1"/>
      <c r="F25" s="7" t="s">
        <v>23</v>
      </c>
      <c r="G25" s="11">
        <v>45.45</v>
      </c>
      <c r="H25" s="11">
        <v>45.25</v>
      </c>
      <c r="I25" s="14">
        <f t="shared" si="0"/>
        <v>-4.4004400440044167E-3</v>
      </c>
      <c r="K25" s="15">
        <f t="shared" si="1"/>
        <v>-0.20000000000000284</v>
      </c>
    </row>
    <row r="26" spans="1:11" x14ac:dyDescent="0.25">
      <c r="B26" s="1"/>
      <c r="C26" s="1"/>
      <c r="F26" s="7" t="s">
        <v>24</v>
      </c>
      <c r="G26" s="11">
        <v>13.56</v>
      </c>
      <c r="H26" s="11">
        <v>13.62</v>
      </c>
      <c r="I26" s="14">
        <f t="shared" si="0"/>
        <v>4.4247787610618428E-3</v>
      </c>
      <c r="K26" s="15">
        <f t="shared" si="1"/>
        <v>5.9999999999998721E-2</v>
      </c>
    </row>
    <row r="27" spans="1:11" x14ac:dyDescent="0.25">
      <c r="B27" s="16"/>
      <c r="C27" s="16"/>
      <c r="D27" s="16"/>
      <c r="F27" s="7" t="s">
        <v>164</v>
      </c>
      <c r="G27" s="11">
        <v>30.2</v>
      </c>
      <c r="H27" s="11">
        <v>30.2</v>
      </c>
      <c r="I27" s="14">
        <f t="shared" si="0"/>
        <v>0</v>
      </c>
      <c r="K27" s="15">
        <f t="shared" si="1"/>
        <v>0</v>
      </c>
    </row>
    <row r="28" spans="1:11" x14ac:dyDescent="0.25">
      <c r="B28" s="1"/>
      <c r="C28" s="1"/>
      <c r="F28" s="7" t="s">
        <v>115</v>
      </c>
      <c r="G28" s="11">
        <v>17.88</v>
      </c>
      <c r="H28" s="11">
        <v>17.64</v>
      </c>
      <c r="I28" s="14">
        <f t="shared" si="0"/>
        <v>-1.3422818791946178E-2</v>
      </c>
      <c r="K28" s="15">
        <f t="shared" si="1"/>
        <v>-0.23999999999999844</v>
      </c>
    </row>
    <row r="29" spans="1:11" x14ac:dyDescent="0.25">
      <c r="B29" s="1"/>
      <c r="C29" s="1"/>
      <c r="F29" s="7" t="s">
        <v>167</v>
      </c>
      <c r="G29" s="11">
        <v>112.2</v>
      </c>
      <c r="H29" s="11">
        <v>111</v>
      </c>
      <c r="I29" s="14">
        <f t="shared" si="0"/>
        <v>-1.0695187165775444E-2</v>
      </c>
      <c r="K29" s="15">
        <f t="shared" si="1"/>
        <v>-1.2000000000000028</v>
      </c>
    </row>
    <row r="30" spans="1:11" x14ac:dyDescent="0.25">
      <c r="B30" s="1"/>
      <c r="C30" s="1"/>
      <c r="F30" s="7" t="s">
        <v>169</v>
      </c>
      <c r="G30" s="11">
        <v>34.65</v>
      </c>
      <c r="H30" s="11">
        <v>36.35</v>
      </c>
      <c r="I30" s="14">
        <f t="shared" si="0"/>
        <v>4.9062049062049251E-2</v>
      </c>
      <c r="K30" s="15">
        <f t="shared" si="1"/>
        <v>1.7000000000000028</v>
      </c>
    </row>
    <row r="31" spans="1:11" x14ac:dyDescent="0.25">
      <c r="B31" s="1"/>
      <c r="C31" s="1"/>
      <c r="F31" s="7" t="s">
        <v>25</v>
      </c>
      <c r="G31" s="11">
        <v>17.36</v>
      </c>
      <c r="H31" s="11">
        <v>17.68</v>
      </c>
      <c r="I31" s="14">
        <f t="shared" si="0"/>
        <v>1.8433179723502224E-2</v>
      </c>
      <c r="K31" s="15">
        <f t="shared" si="1"/>
        <v>0.32000000000000028</v>
      </c>
    </row>
    <row r="32" spans="1:11" x14ac:dyDescent="0.25">
      <c r="B32" s="1"/>
      <c r="C32" s="1"/>
      <c r="F32" s="7" t="s">
        <v>28</v>
      </c>
      <c r="G32" s="11">
        <v>37.049999999999997</v>
      </c>
      <c r="H32" s="11">
        <v>37.200000000000003</v>
      </c>
      <c r="I32" s="14">
        <f t="shared" si="0"/>
        <v>4.0485829959515662E-3</v>
      </c>
      <c r="K32" s="15">
        <f t="shared" si="1"/>
        <v>0.15000000000000568</v>
      </c>
    </row>
    <row r="33" spans="2:11" x14ac:dyDescent="0.25">
      <c r="B33" s="1"/>
      <c r="C33" s="1"/>
      <c r="F33" s="7" t="s">
        <v>29</v>
      </c>
      <c r="G33" s="11">
        <v>67.5</v>
      </c>
      <c r="H33" s="11">
        <v>66.599999999999994</v>
      </c>
      <c r="I33" s="14">
        <f t="shared" si="0"/>
        <v>-1.3333333333333419E-2</v>
      </c>
      <c r="K33" s="15">
        <f t="shared" si="1"/>
        <v>-0.90000000000000568</v>
      </c>
    </row>
    <row r="34" spans="2:11" x14ac:dyDescent="0.25">
      <c r="B34" s="1"/>
      <c r="C34" s="1"/>
      <c r="F34" s="7" t="s">
        <v>43</v>
      </c>
      <c r="G34" s="11">
        <v>23.16</v>
      </c>
      <c r="H34" s="11">
        <v>23.12</v>
      </c>
      <c r="I34" s="14">
        <f t="shared" si="0"/>
        <v>-1.7271157167529916E-3</v>
      </c>
      <c r="K34" s="15">
        <f t="shared" si="1"/>
        <v>-3.9999999999999147E-2</v>
      </c>
    </row>
    <row r="35" spans="2:11" x14ac:dyDescent="0.25">
      <c r="B35" s="1"/>
      <c r="C35" s="1"/>
      <c r="F35" s="7" t="s">
        <v>97</v>
      </c>
      <c r="G35" s="11">
        <v>30.85</v>
      </c>
      <c r="H35" s="11">
        <v>31</v>
      </c>
      <c r="I35" s="14">
        <f t="shared" si="0"/>
        <v>4.8622366288493257E-3</v>
      </c>
      <c r="K35" s="15">
        <f t="shared" si="1"/>
        <v>0.14999999999999858</v>
      </c>
    </row>
    <row r="36" spans="2:11" x14ac:dyDescent="0.25">
      <c r="B36" s="1"/>
      <c r="C36" s="1"/>
      <c r="F36" s="7" t="s">
        <v>176</v>
      </c>
      <c r="G36" s="11">
        <v>6.7</v>
      </c>
      <c r="H36" s="11">
        <v>6.68</v>
      </c>
      <c r="I36" s="14">
        <f t="shared" si="0"/>
        <v>-2.9850746268657025E-3</v>
      </c>
      <c r="K36" s="15">
        <f t="shared" si="1"/>
        <v>-2.0000000000000462E-2</v>
      </c>
    </row>
    <row r="37" spans="2:11" x14ac:dyDescent="0.25">
      <c r="B37" s="1"/>
      <c r="C37" s="1"/>
      <c r="F37" s="7" t="s">
        <v>45</v>
      </c>
      <c r="G37" s="11">
        <v>40.25</v>
      </c>
      <c r="H37" s="11">
        <v>40.700000000000003</v>
      </c>
      <c r="I37" s="14">
        <f t="shared" si="0"/>
        <v>1.1180124223602483E-2</v>
      </c>
      <c r="K37" s="15">
        <f t="shared" si="1"/>
        <v>0.45000000000000284</v>
      </c>
    </row>
    <row r="38" spans="2:11" x14ac:dyDescent="0.25">
      <c r="B38" s="1"/>
      <c r="C38" s="1"/>
      <c r="F38" s="7" t="s">
        <v>179</v>
      </c>
      <c r="G38" s="11">
        <v>9</v>
      </c>
      <c r="H38" s="11">
        <v>8.99</v>
      </c>
      <c r="I38" s="14">
        <f t="shared" si="0"/>
        <v>-1.1111111111110628E-3</v>
      </c>
      <c r="K38" s="15">
        <f t="shared" si="1"/>
        <v>-9.9999999999997868E-3</v>
      </c>
    </row>
    <row r="39" spans="2:11" x14ac:dyDescent="0.25">
      <c r="B39" s="1"/>
      <c r="C39" s="1"/>
      <c r="F39" s="7" t="s">
        <v>181</v>
      </c>
      <c r="G39" s="11">
        <v>20.14</v>
      </c>
      <c r="H39" s="11">
        <v>20.3</v>
      </c>
      <c r="I39" s="14">
        <f t="shared" si="0"/>
        <v>7.9443892750745704E-3</v>
      </c>
      <c r="K39" s="15">
        <f t="shared" si="1"/>
        <v>0.16000000000000014</v>
      </c>
    </row>
    <row r="40" spans="2:11" x14ac:dyDescent="0.25">
      <c r="B40" s="1"/>
      <c r="C40" s="1"/>
      <c r="F40" s="7" t="s">
        <v>183</v>
      </c>
      <c r="G40" s="11">
        <v>9.93</v>
      </c>
      <c r="H40" s="11">
        <v>10</v>
      </c>
      <c r="I40" s="14">
        <f t="shared" si="0"/>
        <v>7.0493454179254567E-3</v>
      </c>
      <c r="K40" s="15">
        <f t="shared" si="1"/>
        <v>7.0000000000000284E-2</v>
      </c>
    </row>
    <row r="41" spans="2:11" x14ac:dyDescent="0.25">
      <c r="B41" s="1"/>
      <c r="C41" s="1"/>
      <c r="F41" s="7" t="s">
        <v>73</v>
      </c>
      <c r="G41" s="11">
        <v>19.84</v>
      </c>
      <c r="H41" s="11">
        <v>19.739999999999998</v>
      </c>
      <c r="I41" s="14">
        <f t="shared" si="0"/>
        <v>-5.0403225806452401E-3</v>
      </c>
      <c r="K41" s="15">
        <f t="shared" si="1"/>
        <v>-0.10000000000000142</v>
      </c>
    </row>
    <row r="42" spans="2:11" x14ac:dyDescent="0.25">
      <c r="B42" s="1"/>
      <c r="C42" s="1"/>
      <c r="F42" s="7" t="s">
        <v>82</v>
      </c>
      <c r="G42" s="11">
        <v>34.1</v>
      </c>
      <c r="H42" s="11">
        <v>34.049999999999997</v>
      </c>
      <c r="I42" s="14">
        <f t="shared" si="0"/>
        <v>-1.4662756598241566E-3</v>
      </c>
      <c r="K42" s="15">
        <f t="shared" si="1"/>
        <v>-5.0000000000004263E-2</v>
      </c>
    </row>
    <row r="43" spans="2:11" x14ac:dyDescent="0.25">
      <c r="B43" s="1"/>
      <c r="C43" s="1"/>
      <c r="F43" s="7" t="s">
        <v>84</v>
      </c>
      <c r="G43" s="11">
        <v>2.65</v>
      </c>
      <c r="H43" s="11">
        <v>2.6</v>
      </c>
      <c r="I43" s="14">
        <f t="shared" si="0"/>
        <v>-1.8867924528301772E-2</v>
      </c>
      <c r="K43" s="15">
        <f t="shared" si="1"/>
        <v>-4.9999999999999822E-2</v>
      </c>
    </row>
    <row r="44" spans="2:11" x14ac:dyDescent="0.25">
      <c r="B44" s="1"/>
      <c r="C44" s="1"/>
      <c r="F44" s="7" t="s">
        <v>96</v>
      </c>
      <c r="G44" s="11">
        <v>27</v>
      </c>
      <c r="H44" s="11">
        <v>27</v>
      </c>
      <c r="I44" s="14">
        <f t="shared" si="0"/>
        <v>0</v>
      </c>
      <c r="K44" s="15">
        <f t="shared" si="1"/>
        <v>0</v>
      </c>
    </row>
    <row r="45" spans="2:11" x14ac:dyDescent="0.25">
      <c r="B45" s="1"/>
      <c r="C45" s="1"/>
      <c r="F45" s="7" t="s">
        <v>189</v>
      </c>
      <c r="G45" s="11">
        <v>37.5</v>
      </c>
      <c r="H45" s="11">
        <v>38</v>
      </c>
      <c r="I45" s="14">
        <f t="shared" si="0"/>
        <v>1.3333333333333419E-2</v>
      </c>
      <c r="K45" s="15">
        <f t="shared" si="1"/>
        <v>0.5</v>
      </c>
    </row>
    <row r="46" spans="2:11" x14ac:dyDescent="0.25">
      <c r="B46" s="1"/>
      <c r="C46" s="1"/>
      <c r="F46" s="7" t="s">
        <v>191</v>
      </c>
      <c r="G46" s="11">
        <v>43.15</v>
      </c>
      <c r="H46" s="11">
        <v>43.15</v>
      </c>
      <c r="I46" s="14">
        <f t="shared" si="0"/>
        <v>0</v>
      </c>
      <c r="K46" s="15">
        <f t="shared" si="1"/>
        <v>0</v>
      </c>
    </row>
    <row r="47" spans="2:11" x14ac:dyDescent="0.25">
      <c r="B47" s="1"/>
      <c r="C47" s="1"/>
      <c r="F47" s="7" t="s">
        <v>30</v>
      </c>
      <c r="G47" s="11">
        <v>53.3</v>
      </c>
      <c r="H47" s="11">
        <v>53.3</v>
      </c>
      <c r="I47" s="14">
        <f t="shared" si="0"/>
        <v>0</v>
      </c>
      <c r="K47" s="15">
        <f t="shared" si="1"/>
        <v>0</v>
      </c>
    </row>
    <row r="48" spans="2:11" x14ac:dyDescent="0.25">
      <c r="B48" s="1"/>
      <c r="C48" s="1"/>
      <c r="F48" s="7" t="s">
        <v>119</v>
      </c>
      <c r="G48" s="11">
        <v>33.549999999999997</v>
      </c>
      <c r="H48" s="11">
        <v>33.549999999999997</v>
      </c>
      <c r="I48" s="14">
        <f t="shared" si="0"/>
        <v>0</v>
      </c>
      <c r="K48" s="15">
        <f t="shared" si="1"/>
        <v>0</v>
      </c>
    </row>
    <row r="49" spans="2:11" x14ac:dyDescent="0.25">
      <c r="B49" s="1"/>
      <c r="C49" s="1"/>
      <c r="F49" s="7" t="s">
        <v>124</v>
      </c>
      <c r="G49" s="11">
        <v>24.56</v>
      </c>
      <c r="H49" s="11">
        <v>24.34</v>
      </c>
      <c r="I49" s="14">
        <f t="shared" si="0"/>
        <v>-8.9576547231270398E-3</v>
      </c>
      <c r="K49" s="15">
        <f t="shared" si="1"/>
        <v>-0.21999999999999886</v>
      </c>
    </row>
    <row r="50" spans="2:11" x14ac:dyDescent="0.25">
      <c r="B50" s="1"/>
      <c r="C50" s="1"/>
      <c r="F50" s="7" t="s">
        <v>110</v>
      </c>
      <c r="G50" s="11">
        <v>37.200000000000003</v>
      </c>
      <c r="H50" s="11">
        <v>36.450000000000003</v>
      </c>
      <c r="I50" s="14">
        <f t="shared" si="0"/>
        <v>-2.0161290322580627E-2</v>
      </c>
      <c r="K50" s="15">
        <f t="shared" si="1"/>
        <v>-0.75</v>
      </c>
    </row>
    <row r="51" spans="2:11" x14ac:dyDescent="0.25">
      <c r="B51" s="1"/>
      <c r="C51" s="1"/>
      <c r="F51" s="7" t="s">
        <v>123</v>
      </c>
      <c r="G51" s="11">
        <v>14.06</v>
      </c>
      <c r="H51" s="11">
        <v>14.04</v>
      </c>
      <c r="I51" s="14">
        <f t="shared" si="0"/>
        <v>-1.4224751066856944E-3</v>
      </c>
      <c r="K51" s="15">
        <f t="shared" si="1"/>
        <v>-2.000000000000135E-2</v>
      </c>
    </row>
    <row r="52" spans="2:11" x14ac:dyDescent="0.25">
      <c r="B52" s="1"/>
      <c r="C52" s="1"/>
      <c r="F52" s="7" t="s">
        <v>198</v>
      </c>
      <c r="G52" s="11">
        <v>11.74</v>
      </c>
      <c r="H52" s="11">
        <v>11.6</v>
      </c>
      <c r="I52" s="14">
        <f t="shared" si="0"/>
        <v>-1.1925042589437829E-2</v>
      </c>
      <c r="K52" s="15">
        <f t="shared" si="1"/>
        <v>-0.14000000000000057</v>
      </c>
    </row>
    <row r="53" spans="2:11" x14ac:dyDescent="0.25">
      <c r="B53" s="1"/>
      <c r="C53" s="1"/>
      <c r="F53" s="7" t="s">
        <v>200</v>
      </c>
      <c r="G53" s="11">
        <v>35</v>
      </c>
      <c r="H53" s="11">
        <v>35.700000000000003</v>
      </c>
      <c r="I53" s="14">
        <f t="shared" si="0"/>
        <v>2.0000000000000018E-2</v>
      </c>
      <c r="K53" s="15">
        <f t="shared" si="1"/>
        <v>0.70000000000000284</v>
      </c>
    </row>
    <row r="54" spans="2:11" x14ac:dyDescent="0.25">
      <c r="B54" s="1"/>
      <c r="C54" s="1"/>
      <c r="F54" s="6" t="s">
        <v>202</v>
      </c>
      <c r="G54" s="4">
        <v>188</v>
      </c>
      <c r="H54" s="4">
        <v>190</v>
      </c>
      <c r="I54" s="14">
        <f t="shared" si="0"/>
        <v>1.0638297872340496E-2</v>
      </c>
      <c r="K54" s="15">
        <f t="shared" si="1"/>
        <v>2</v>
      </c>
    </row>
    <row r="55" spans="2:11" x14ac:dyDescent="0.25">
      <c r="B55" s="1"/>
      <c r="C55" s="1"/>
      <c r="F55" s="6" t="s">
        <v>64</v>
      </c>
      <c r="G55" s="4">
        <v>28.7</v>
      </c>
      <c r="H55" s="4">
        <v>28.35</v>
      </c>
      <c r="I55" s="14">
        <f t="shared" si="0"/>
        <v>-1.2195121951219412E-2</v>
      </c>
      <c r="K55" s="15">
        <f t="shared" si="1"/>
        <v>-0.34999999999999787</v>
      </c>
    </row>
    <row r="56" spans="2:11" x14ac:dyDescent="0.25">
      <c r="B56" s="1"/>
      <c r="C56" s="1"/>
      <c r="F56" s="6" t="s">
        <v>71</v>
      </c>
      <c r="G56" s="4">
        <v>56.8</v>
      </c>
      <c r="H56" s="4">
        <v>56.1</v>
      </c>
      <c r="I56" s="14">
        <f t="shared" si="0"/>
        <v>-1.2323943661971759E-2</v>
      </c>
      <c r="K56" s="15">
        <f t="shared" si="1"/>
        <v>-0.69999999999999574</v>
      </c>
    </row>
    <row r="57" spans="2:11" x14ac:dyDescent="0.25">
      <c r="B57" s="1"/>
      <c r="C57" s="1"/>
      <c r="F57" s="6" t="s">
        <v>108</v>
      </c>
      <c r="G57" s="4">
        <v>7.26</v>
      </c>
      <c r="H57" s="4">
        <v>7.47</v>
      </c>
      <c r="I57" s="14">
        <f t="shared" si="0"/>
        <v>2.8925619834710758E-2</v>
      </c>
      <c r="K57" s="15">
        <f t="shared" si="1"/>
        <v>0.20999999999999996</v>
      </c>
    </row>
    <row r="58" spans="2:11" x14ac:dyDescent="0.25">
      <c r="B58" s="1"/>
      <c r="C58" s="1"/>
      <c r="F58" s="6" t="s">
        <v>207</v>
      </c>
      <c r="G58" s="4">
        <v>35.15</v>
      </c>
      <c r="H58" s="4">
        <v>34.950000000000003</v>
      </c>
      <c r="I58" s="14">
        <f t="shared" si="0"/>
        <v>-5.6899004267424447E-3</v>
      </c>
      <c r="K58" s="15">
        <f t="shared" si="1"/>
        <v>-0.19999999999999574</v>
      </c>
    </row>
    <row r="59" spans="2:11" x14ac:dyDescent="0.25">
      <c r="B59" s="1"/>
      <c r="C59" s="1"/>
      <c r="F59" s="6" t="s">
        <v>209</v>
      </c>
      <c r="G59" s="4">
        <v>132.19999999999999</v>
      </c>
      <c r="H59" s="4">
        <v>132.19999999999999</v>
      </c>
      <c r="I59" s="14">
        <f t="shared" si="0"/>
        <v>0</v>
      </c>
      <c r="K59" s="15">
        <f t="shared" si="1"/>
        <v>0</v>
      </c>
    </row>
    <row r="60" spans="2:11" x14ac:dyDescent="0.25">
      <c r="B60" s="1"/>
      <c r="C60" s="1"/>
      <c r="F60" s="6" t="s">
        <v>103</v>
      </c>
      <c r="G60" s="4">
        <v>28.8</v>
      </c>
      <c r="H60" s="4">
        <v>28.6</v>
      </c>
      <c r="I60" s="14">
        <f t="shared" si="0"/>
        <v>-6.9444444444444198E-3</v>
      </c>
      <c r="K60" s="15">
        <f t="shared" si="1"/>
        <v>-0.19999999999999929</v>
      </c>
    </row>
    <row r="61" spans="2:11" x14ac:dyDescent="0.25">
      <c r="B61" s="1"/>
      <c r="C61" s="1"/>
      <c r="F61" s="6" t="s">
        <v>98</v>
      </c>
      <c r="G61" s="4">
        <v>47</v>
      </c>
      <c r="H61" s="4">
        <v>47.1</v>
      </c>
      <c r="I61" s="14">
        <f t="shared" si="0"/>
        <v>2.1276595744681437E-3</v>
      </c>
      <c r="K61" s="15">
        <f t="shared" si="1"/>
        <v>0.10000000000000142</v>
      </c>
    </row>
    <row r="62" spans="2:11" x14ac:dyDescent="0.25">
      <c r="B62" s="1"/>
      <c r="C62" s="1"/>
      <c r="F62" s="6" t="s">
        <v>52</v>
      </c>
      <c r="G62" s="4">
        <v>43.4</v>
      </c>
      <c r="H62" s="4">
        <v>44.15</v>
      </c>
      <c r="I62" s="14">
        <f t="shared" si="0"/>
        <v>1.7281105990783363E-2</v>
      </c>
      <c r="K62" s="15">
        <f t="shared" si="1"/>
        <v>0.75</v>
      </c>
    </row>
    <row r="63" spans="2:11" x14ac:dyDescent="0.25">
      <c r="B63" s="1"/>
      <c r="C63" s="1"/>
      <c r="F63" s="6" t="s">
        <v>81</v>
      </c>
      <c r="G63" s="4">
        <v>3.83</v>
      </c>
      <c r="H63" s="4">
        <v>3.73</v>
      </c>
      <c r="I63" s="14">
        <f t="shared" si="0"/>
        <v>-2.6109660574412552E-2</v>
      </c>
      <c r="K63" s="15">
        <f t="shared" si="1"/>
        <v>-0.10000000000000009</v>
      </c>
    </row>
    <row r="64" spans="2:11" x14ac:dyDescent="0.25">
      <c r="B64" s="1"/>
      <c r="C64" s="1"/>
      <c r="F64" s="6" t="s">
        <v>34</v>
      </c>
      <c r="G64" s="4">
        <v>2.5</v>
      </c>
      <c r="H64" s="4">
        <v>2.4700000000000002</v>
      </c>
      <c r="I64" s="14">
        <f t="shared" si="0"/>
        <v>-1.19999999999999E-2</v>
      </c>
      <c r="K64" s="15">
        <f t="shared" si="1"/>
        <v>-2.9999999999999805E-2</v>
      </c>
    </row>
    <row r="65" spans="2:11" x14ac:dyDescent="0.25">
      <c r="B65" s="1"/>
      <c r="C65" s="1"/>
      <c r="F65" s="6" t="s">
        <v>95</v>
      </c>
      <c r="G65" s="4">
        <v>38.5</v>
      </c>
      <c r="H65" s="4">
        <v>38.9</v>
      </c>
      <c r="I65" s="14">
        <f t="shared" si="0"/>
        <v>1.0389610389610393E-2</v>
      </c>
      <c r="K65" s="15">
        <f t="shared" si="1"/>
        <v>0.39999999999999858</v>
      </c>
    </row>
    <row r="66" spans="2:11" x14ac:dyDescent="0.25">
      <c r="B66" s="1"/>
      <c r="C66" s="1"/>
      <c r="F66" s="6" t="s">
        <v>217</v>
      </c>
      <c r="G66" s="4">
        <v>144</v>
      </c>
      <c r="H66" s="4">
        <v>146</v>
      </c>
      <c r="I66" s="14">
        <f t="shared" ref="I66:I137" si="2">H66/G66-1</f>
        <v>1.388888888888884E-2</v>
      </c>
      <c r="K66" s="15">
        <f t="shared" si="1"/>
        <v>2</v>
      </c>
    </row>
    <row r="67" spans="2:11" x14ac:dyDescent="0.25">
      <c r="B67" s="1"/>
      <c r="C67" s="1"/>
      <c r="F67" s="6" t="s">
        <v>219</v>
      </c>
      <c r="G67" s="4">
        <v>57.9</v>
      </c>
      <c r="H67" s="4">
        <v>57</v>
      </c>
      <c r="I67" s="14">
        <f t="shared" si="2"/>
        <v>-1.5544041450777146E-2</v>
      </c>
      <c r="K67" s="15">
        <f t="shared" ref="K67:K138" si="3">H67-G67</f>
        <v>-0.89999999999999858</v>
      </c>
    </row>
    <row r="68" spans="2:11" x14ac:dyDescent="0.25">
      <c r="B68" s="1"/>
      <c r="C68" s="1"/>
      <c r="F68" s="6" t="s">
        <v>221</v>
      </c>
      <c r="G68" s="4">
        <v>179</v>
      </c>
      <c r="H68" s="4">
        <v>189</v>
      </c>
      <c r="I68" s="14">
        <f t="shared" si="2"/>
        <v>5.5865921787709549E-2</v>
      </c>
      <c r="K68" s="15">
        <f t="shared" si="3"/>
        <v>10</v>
      </c>
    </row>
    <row r="69" spans="2:11" x14ac:dyDescent="0.25">
      <c r="B69" s="1"/>
      <c r="C69" s="1"/>
      <c r="F69" s="7" t="s">
        <v>85</v>
      </c>
      <c r="G69" s="11">
        <v>6.83</v>
      </c>
      <c r="H69" s="11">
        <v>6.81</v>
      </c>
      <c r="I69" s="14">
        <f t="shared" si="2"/>
        <v>-2.9282576866764831E-3</v>
      </c>
      <c r="K69" s="15">
        <f t="shared" si="3"/>
        <v>-2.0000000000000462E-2</v>
      </c>
    </row>
    <row r="70" spans="2:11" x14ac:dyDescent="0.25">
      <c r="B70" s="1"/>
      <c r="C70" s="1"/>
      <c r="F70" s="7" t="s">
        <v>224</v>
      </c>
      <c r="G70" s="11">
        <v>3.35</v>
      </c>
      <c r="H70" s="11">
        <v>3.34</v>
      </c>
      <c r="I70" s="14">
        <f t="shared" si="2"/>
        <v>-2.9850746268657025E-3</v>
      </c>
      <c r="K70" s="15">
        <f t="shared" si="3"/>
        <v>-1.0000000000000231E-2</v>
      </c>
    </row>
    <row r="71" spans="2:11" x14ac:dyDescent="0.25">
      <c r="B71" s="1"/>
      <c r="C71" s="1"/>
      <c r="F71" s="7" t="s">
        <v>226</v>
      </c>
      <c r="G71" s="11">
        <v>142</v>
      </c>
      <c r="H71" s="11">
        <v>142</v>
      </c>
      <c r="I71" s="14">
        <f t="shared" si="2"/>
        <v>0</v>
      </c>
      <c r="K71" s="15">
        <f t="shared" si="3"/>
        <v>0</v>
      </c>
    </row>
    <row r="72" spans="2:11" x14ac:dyDescent="0.25">
      <c r="B72" s="1"/>
      <c r="C72" s="1"/>
      <c r="F72" s="7" t="s">
        <v>228</v>
      </c>
      <c r="G72" s="11">
        <v>7.81</v>
      </c>
      <c r="H72" s="11">
        <v>7.66</v>
      </c>
      <c r="I72" s="14">
        <f t="shared" si="2"/>
        <v>-1.9206145966709331E-2</v>
      </c>
      <c r="K72" s="15">
        <f t="shared" si="3"/>
        <v>-0.14999999999999947</v>
      </c>
    </row>
    <row r="73" spans="2:11" x14ac:dyDescent="0.25">
      <c r="B73" s="1"/>
      <c r="C73" s="1"/>
      <c r="F73" s="7" t="s">
        <v>230</v>
      </c>
      <c r="G73" s="11">
        <v>63.5</v>
      </c>
      <c r="H73" s="11">
        <v>62.9</v>
      </c>
      <c r="I73" s="14">
        <f t="shared" si="2"/>
        <v>-9.4488188976378229E-3</v>
      </c>
      <c r="K73" s="15">
        <f t="shared" si="3"/>
        <v>-0.60000000000000142</v>
      </c>
    </row>
    <row r="74" spans="2:11" x14ac:dyDescent="0.25">
      <c r="B74" s="1"/>
      <c r="C74" s="1"/>
      <c r="F74" s="7" t="s">
        <v>46</v>
      </c>
      <c r="G74" s="11">
        <v>12.62</v>
      </c>
      <c r="H74" s="11">
        <v>12.62</v>
      </c>
      <c r="I74" s="14">
        <f t="shared" si="2"/>
        <v>0</v>
      </c>
      <c r="K74" s="15">
        <f t="shared" si="3"/>
        <v>0</v>
      </c>
    </row>
    <row r="75" spans="2:11" x14ac:dyDescent="0.25">
      <c r="B75" s="1"/>
      <c r="C75" s="1"/>
      <c r="F75" s="7" t="s">
        <v>233</v>
      </c>
      <c r="G75" s="11">
        <v>137.6</v>
      </c>
      <c r="H75" s="11">
        <v>136</v>
      </c>
      <c r="I75" s="14">
        <f t="shared" si="2"/>
        <v>-1.1627906976744096E-2</v>
      </c>
      <c r="K75" s="15">
        <f t="shared" si="3"/>
        <v>-1.5999999999999943</v>
      </c>
    </row>
    <row r="76" spans="2:11" x14ac:dyDescent="0.25">
      <c r="B76" s="1"/>
      <c r="C76" s="1"/>
      <c r="F76" s="6" t="s">
        <v>235</v>
      </c>
      <c r="G76" s="4">
        <v>35.25</v>
      </c>
      <c r="H76" s="4">
        <v>35.25</v>
      </c>
      <c r="I76" s="14">
        <f t="shared" si="2"/>
        <v>0</v>
      </c>
      <c r="K76" s="15">
        <f t="shared" si="3"/>
        <v>0</v>
      </c>
    </row>
    <row r="77" spans="2:11" x14ac:dyDescent="0.25">
      <c r="B77" s="1"/>
      <c r="C77" s="1"/>
      <c r="F77" s="6" t="s">
        <v>76</v>
      </c>
      <c r="G77" s="4">
        <v>56.2</v>
      </c>
      <c r="H77" s="4">
        <v>55.6</v>
      </c>
      <c r="I77" s="14">
        <f t="shared" si="2"/>
        <v>-1.067615658362997E-2</v>
      </c>
      <c r="K77" s="15">
        <f t="shared" si="3"/>
        <v>-0.60000000000000142</v>
      </c>
    </row>
    <row r="78" spans="2:11" x14ac:dyDescent="0.25">
      <c r="B78" s="1"/>
      <c r="C78" s="1"/>
      <c r="F78" s="6" t="s">
        <v>31</v>
      </c>
      <c r="G78" s="4">
        <v>19.98</v>
      </c>
      <c r="H78" s="4">
        <v>19.899999999999999</v>
      </c>
      <c r="I78" s="14">
        <f t="shared" si="2"/>
        <v>-4.0040040040041358E-3</v>
      </c>
      <c r="K78" s="15">
        <f t="shared" si="3"/>
        <v>-8.0000000000001847E-2</v>
      </c>
    </row>
    <row r="79" spans="2:11" x14ac:dyDescent="0.25">
      <c r="B79" s="1"/>
      <c r="C79" s="1"/>
      <c r="F79" s="6" t="s">
        <v>239</v>
      </c>
      <c r="G79" s="4">
        <v>83.4</v>
      </c>
      <c r="H79" s="4">
        <v>81.5</v>
      </c>
      <c r="I79" s="14">
        <f t="shared" si="2"/>
        <v>-2.2781774580335812E-2</v>
      </c>
      <c r="K79" s="15">
        <f t="shared" si="3"/>
        <v>-1.9000000000000057</v>
      </c>
    </row>
    <row r="80" spans="2:11" x14ac:dyDescent="0.25">
      <c r="B80" s="1"/>
      <c r="C80" s="1"/>
      <c r="F80" s="6" t="s">
        <v>241</v>
      </c>
      <c r="G80" s="4">
        <v>77.8</v>
      </c>
      <c r="H80" s="4">
        <v>77.900000000000006</v>
      </c>
      <c r="I80" s="14">
        <f t="shared" si="2"/>
        <v>1.2853470437019787E-3</v>
      </c>
      <c r="K80" s="15">
        <f t="shared" si="3"/>
        <v>0.10000000000000853</v>
      </c>
    </row>
    <row r="81" spans="2:11" x14ac:dyDescent="0.25">
      <c r="B81" s="1"/>
      <c r="C81" s="1"/>
      <c r="F81" s="6" t="s">
        <v>243</v>
      </c>
      <c r="G81" s="4">
        <v>75</v>
      </c>
      <c r="H81" s="4">
        <v>74.5</v>
      </c>
      <c r="I81" s="14">
        <f t="shared" si="2"/>
        <v>-6.6666666666667096E-3</v>
      </c>
      <c r="K81" s="15">
        <f t="shared" si="3"/>
        <v>-0.5</v>
      </c>
    </row>
    <row r="82" spans="2:11" x14ac:dyDescent="0.25">
      <c r="B82" s="1"/>
      <c r="C82" s="1"/>
      <c r="F82" s="6" t="s">
        <v>245</v>
      </c>
      <c r="G82" s="4">
        <v>283.2</v>
      </c>
      <c r="H82" s="4">
        <v>282.39999999999998</v>
      </c>
      <c r="I82" s="14">
        <f t="shared" si="2"/>
        <v>-2.8248587570621764E-3</v>
      </c>
      <c r="K82" s="15">
        <f t="shared" si="3"/>
        <v>-0.80000000000001137</v>
      </c>
    </row>
    <row r="83" spans="2:11" x14ac:dyDescent="0.25">
      <c r="B83" s="1"/>
      <c r="C83" s="1"/>
      <c r="F83" s="7" t="s">
        <v>86</v>
      </c>
      <c r="G83" s="11">
        <v>113</v>
      </c>
      <c r="H83" s="11">
        <v>111.6</v>
      </c>
      <c r="I83" s="14">
        <f t="shared" si="2"/>
        <v>-1.2389380530973493E-2</v>
      </c>
      <c r="K83" s="15">
        <f t="shared" si="3"/>
        <v>-1.4000000000000057</v>
      </c>
    </row>
    <row r="84" spans="2:11" x14ac:dyDescent="0.25">
      <c r="B84" s="1"/>
      <c r="C84" s="1"/>
      <c r="F84" s="7" t="s">
        <v>21</v>
      </c>
      <c r="G84" s="11">
        <v>31.05</v>
      </c>
      <c r="H84" s="11">
        <v>31.15</v>
      </c>
      <c r="I84" s="14">
        <f t="shared" si="2"/>
        <v>3.2206119162641045E-3</v>
      </c>
      <c r="K84" s="15">
        <f t="shared" si="3"/>
        <v>9.9999999999997868E-2</v>
      </c>
    </row>
    <row r="85" spans="2:11" x14ac:dyDescent="0.25">
      <c r="B85" s="1"/>
      <c r="C85" s="1"/>
      <c r="F85" s="7" t="s">
        <v>249</v>
      </c>
      <c r="G85" s="11">
        <v>15.52</v>
      </c>
      <c r="H85" s="11">
        <v>15.52</v>
      </c>
      <c r="I85" s="14">
        <f t="shared" si="2"/>
        <v>0</v>
      </c>
      <c r="K85" s="15">
        <f t="shared" si="3"/>
        <v>0</v>
      </c>
    </row>
    <row r="86" spans="2:11" x14ac:dyDescent="0.25">
      <c r="B86" s="1"/>
      <c r="C86" s="1"/>
      <c r="F86" s="7" t="s">
        <v>78</v>
      </c>
      <c r="G86" s="11">
        <v>14.06</v>
      </c>
      <c r="H86" s="11">
        <v>14.08</v>
      </c>
      <c r="I86" s="14">
        <f t="shared" si="2"/>
        <v>1.4224751066855834E-3</v>
      </c>
      <c r="K86" s="15">
        <f t="shared" si="3"/>
        <v>1.9999999999999574E-2</v>
      </c>
    </row>
    <row r="87" spans="2:11" x14ac:dyDescent="0.25">
      <c r="B87" s="1"/>
      <c r="C87" s="1"/>
      <c r="F87" s="7" t="s">
        <v>87</v>
      </c>
      <c r="G87" s="11">
        <v>4.22</v>
      </c>
      <c r="H87" s="11">
        <v>4.22</v>
      </c>
      <c r="I87" s="14">
        <f t="shared" si="2"/>
        <v>0</v>
      </c>
      <c r="K87" s="15">
        <f t="shared" si="3"/>
        <v>0</v>
      </c>
    </row>
    <row r="88" spans="2:11" x14ac:dyDescent="0.25">
      <c r="B88" s="1"/>
      <c r="C88" s="1"/>
      <c r="F88" s="7" t="s">
        <v>253</v>
      </c>
      <c r="G88" s="11">
        <v>4.5599999999999996</v>
      </c>
      <c r="H88" s="11">
        <v>4.53</v>
      </c>
      <c r="I88" s="14">
        <f t="shared" si="2"/>
        <v>-6.5789473684209065E-3</v>
      </c>
      <c r="K88" s="15">
        <f t="shared" si="3"/>
        <v>-2.9999999999999361E-2</v>
      </c>
    </row>
    <row r="89" spans="2:11" x14ac:dyDescent="0.25">
      <c r="B89" s="1"/>
      <c r="C89" s="1"/>
      <c r="F89" s="6" t="s">
        <v>88</v>
      </c>
      <c r="G89" s="4">
        <v>24.26</v>
      </c>
      <c r="H89" s="4">
        <v>24.22</v>
      </c>
      <c r="I89" s="14">
        <f t="shared" si="2"/>
        <v>-1.6488046166530657E-3</v>
      </c>
      <c r="K89" s="15">
        <f t="shared" si="3"/>
        <v>-4.00000000000027E-2</v>
      </c>
    </row>
    <row r="90" spans="2:11" x14ac:dyDescent="0.25">
      <c r="B90" s="1"/>
      <c r="C90" s="1"/>
      <c r="F90" s="6" t="s">
        <v>256</v>
      </c>
      <c r="G90" s="4">
        <v>2.52</v>
      </c>
      <c r="H90" s="4">
        <v>2.5</v>
      </c>
      <c r="I90" s="14">
        <f t="shared" si="2"/>
        <v>-7.9365079365079083E-3</v>
      </c>
      <c r="K90" s="15">
        <f t="shared" si="3"/>
        <v>-2.0000000000000018E-2</v>
      </c>
    </row>
    <row r="91" spans="2:11" x14ac:dyDescent="0.25">
      <c r="B91" s="1"/>
      <c r="C91" s="1"/>
      <c r="F91" s="6" t="s">
        <v>258</v>
      </c>
      <c r="G91" s="4">
        <v>169.2</v>
      </c>
      <c r="H91" s="4">
        <v>165.2</v>
      </c>
      <c r="I91" s="14">
        <f t="shared" si="2"/>
        <v>-2.3640661938534313E-2</v>
      </c>
      <c r="K91" s="15">
        <f t="shared" si="3"/>
        <v>-4</v>
      </c>
    </row>
    <row r="92" spans="2:11" x14ac:dyDescent="0.25">
      <c r="B92" s="1"/>
      <c r="C92" s="1"/>
      <c r="F92" s="6" t="s">
        <v>35</v>
      </c>
      <c r="G92" s="4">
        <v>0.91</v>
      </c>
      <c r="H92" s="4">
        <v>0.91</v>
      </c>
      <c r="I92" s="14">
        <f t="shared" si="2"/>
        <v>0</v>
      </c>
      <c r="K92" s="15">
        <f t="shared" si="3"/>
        <v>0</v>
      </c>
    </row>
    <row r="93" spans="2:11" x14ac:dyDescent="0.25">
      <c r="B93" s="1"/>
      <c r="C93" s="1"/>
      <c r="F93" s="6" t="s">
        <v>261</v>
      </c>
      <c r="G93" s="4">
        <v>33.200000000000003</v>
      </c>
      <c r="H93" s="4">
        <v>33.1</v>
      </c>
      <c r="I93" s="14">
        <f t="shared" si="2"/>
        <v>-3.0120481927711218E-3</v>
      </c>
      <c r="K93" s="15">
        <f t="shared" si="3"/>
        <v>-0.10000000000000142</v>
      </c>
    </row>
    <row r="94" spans="2:11" x14ac:dyDescent="0.25">
      <c r="B94" s="1"/>
      <c r="C94" s="1"/>
      <c r="F94" s="6" t="s">
        <v>83</v>
      </c>
      <c r="G94" s="4">
        <v>184.4</v>
      </c>
      <c r="H94" s="4">
        <v>182.2</v>
      </c>
      <c r="I94" s="14">
        <f t="shared" si="2"/>
        <v>-1.1930585683297301E-2</v>
      </c>
      <c r="K94" s="15">
        <f t="shared" si="3"/>
        <v>-2.2000000000000171</v>
      </c>
    </row>
    <row r="95" spans="2:11" x14ac:dyDescent="0.25">
      <c r="B95" s="1"/>
      <c r="C95" s="1"/>
      <c r="F95" s="6" t="s">
        <v>89</v>
      </c>
      <c r="G95" s="4">
        <v>77.5</v>
      </c>
      <c r="H95" s="4">
        <v>77.5</v>
      </c>
      <c r="I95" s="14">
        <f t="shared" si="2"/>
        <v>0</v>
      </c>
      <c r="K95" s="15">
        <f t="shared" si="3"/>
        <v>0</v>
      </c>
    </row>
    <row r="96" spans="2:11" x14ac:dyDescent="0.25">
      <c r="B96" s="1"/>
      <c r="C96" s="1"/>
      <c r="F96" s="6" t="s">
        <v>265</v>
      </c>
      <c r="G96" s="4">
        <v>26</v>
      </c>
      <c r="H96" s="4">
        <v>25.65</v>
      </c>
      <c r="I96" s="14">
        <f t="shared" si="2"/>
        <v>-1.3461538461538525E-2</v>
      </c>
      <c r="K96" s="15">
        <f t="shared" si="3"/>
        <v>-0.35000000000000142</v>
      </c>
    </row>
    <row r="97" spans="2:11" x14ac:dyDescent="0.25">
      <c r="B97" s="1"/>
      <c r="C97" s="1"/>
      <c r="F97" s="6" t="s">
        <v>90</v>
      </c>
      <c r="G97" s="4">
        <v>23.92</v>
      </c>
      <c r="H97" s="4">
        <v>23.7</v>
      </c>
      <c r="I97" s="14">
        <f t="shared" si="2"/>
        <v>-9.1973244147157684E-3</v>
      </c>
      <c r="K97" s="15">
        <f t="shared" si="3"/>
        <v>-0.22000000000000242</v>
      </c>
    </row>
    <row r="98" spans="2:11" x14ac:dyDescent="0.25">
      <c r="B98" s="1"/>
      <c r="C98" s="1"/>
      <c r="F98" s="6" t="s">
        <v>268</v>
      </c>
      <c r="G98" s="4">
        <v>143</v>
      </c>
      <c r="H98" s="4">
        <v>139.6</v>
      </c>
      <c r="I98" s="14">
        <f t="shared" si="2"/>
        <v>-2.3776223776223793E-2</v>
      </c>
      <c r="K98" s="15">
        <f t="shared" si="3"/>
        <v>-3.4000000000000057</v>
      </c>
    </row>
    <row r="99" spans="2:11" x14ac:dyDescent="0.25">
      <c r="B99" s="1"/>
      <c r="C99" s="1"/>
      <c r="F99" s="6" t="s">
        <v>270</v>
      </c>
      <c r="G99" s="4">
        <v>77.5</v>
      </c>
      <c r="H99" s="4">
        <v>76.599999999999994</v>
      </c>
      <c r="I99" s="14">
        <f t="shared" si="2"/>
        <v>-1.1612903225806548E-2</v>
      </c>
      <c r="K99" s="15">
        <f t="shared" si="3"/>
        <v>-0.90000000000000568</v>
      </c>
    </row>
    <row r="100" spans="2:11" x14ac:dyDescent="0.25">
      <c r="B100" s="1"/>
      <c r="C100" s="1"/>
      <c r="F100" s="6" t="s">
        <v>272</v>
      </c>
      <c r="G100" s="4">
        <v>2.61</v>
      </c>
      <c r="H100" s="4">
        <v>2.62</v>
      </c>
      <c r="I100" s="14">
        <f t="shared" si="2"/>
        <v>3.8314176245211051E-3</v>
      </c>
      <c r="K100" s="15">
        <f t="shared" si="3"/>
        <v>1.0000000000000231E-2</v>
      </c>
    </row>
    <row r="101" spans="2:11" x14ac:dyDescent="0.25">
      <c r="B101" s="1"/>
      <c r="C101" s="1"/>
      <c r="F101" s="6" t="s">
        <v>274</v>
      </c>
      <c r="G101" s="4">
        <v>22.94</v>
      </c>
      <c r="H101" s="4">
        <v>23</v>
      </c>
      <c r="I101" s="14">
        <f t="shared" si="2"/>
        <v>2.6155187445509043E-3</v>
      </c>
      <c r="K101" s="15">
        <f t="shared" si="3"/>
        <v>5.9999999999998721E-2</v>
      </c>
    </row>
    <row r="102" spans="2:11" x14ac:dyDescent="0.25">
      <c r="B102" s="1"/>
      <c r="C102" s="1"/>
      <c r="F102" s="6" t="s">
        <v>276</v>
      </c>
      <c r="G102" s="4">
        <v>38.25</v>
      </c>
      <c r="H102" s="4">
        <v>38.049999999999997</v>
      </c>
      <c r="I102" s="14">
        <f t="shared" si="2"/>
        <v>-5.228758169934733E-3</v>
      </c>
      <c r="K102" s="15">
        <f t="shared" si="3"/>
        <v>-0.20000000000000284</v>
      </c>
    </row>
    <row r="103" spans="2:11" x14ac:dyDescent="0.25">
      <c r="B103" s="1"/>
      <c r="C103" s="1"/>
      <c r="F103" s="7" t="s">
        <v>33</v>
      </c>
      <c r="G103" s="11">
        <v>17.079999999999998</v>
      </c>
      <c r="H103" s="11">
        <v>16.5</v>
      </c>
      <c r="I103" s="14">
        <f t="shared" si="2"/>
        <v>-3.3957845433255196E-2</v>
      </c>
      <c r="K103" s="15">
        <f t="shared" si="3"/>
        <v>-0.57999999999999829</v>
      </c>
    </row>
    <row r="104" spans="2:11" x14ac:dyDescent="0.25">
      <c r="B104" s="1"/>
      <c r="C104" s="1"/>
      <c r="F104" s="7" t="s">
        <v>279</v>
      </c>
      <c r="G104" s="11">
        <v>149</v>
      </c>
      <c r="H104" s="11">
        <v>150</v>
      </c>
      <c r="I104" s="14">
        <f t="shared" si="2"/>
        <v>6.7114093959732557E-3</v>
      </c>
      <c r="K104" s="15">
        <f t="shared" si="3"/>
        <v>1</v>
      </c>
    </row>
    <row r="105" spans="2:11" x14ac:dyDescent="0.25">
      <c r="B105" s="1"/>
      <c r="C105" s="1"/>
      <c r="F105" s="7" t="s">
        <v>281</v>
      </c>
      <c r="G105" s="11">
        <v>56.6</v>
      </c>
      <c r="H105" s="11">
        <v>55.4</v>
      </c>
      <c r="I105" s="14">
        <f t="shared" si="2"/>
        <v>-2.1201413427561877E-2</v>
      </c>
      <c r="K105" s="15">
        <f t="shared" si="3"/>
        <v>-1.2000000000000028</v>
      </c>
    </row>
    <row r="106" spans="2:11" x14ac:dyDescent="0.25">
      <c r="B106" s="1"/>
      <c r="C106" s="1"/>
      <c r="F106" s="7" t="s">
        <v>38</v>
      </c>
      <c r="G106" s="11">
        <v>255.6</v>
      </c>
      <c r="H106" s="11">
        <v>257.8</v>
      </c>
      <c r="I106" s="14">
        <f t="shared" si="2"/>
        <v>8.6071987480438317E-3</v>
      </c>
      <c r="K106" s="15">
        <f t="shared" si="3"/>
        <v>2.2000000000000171</v>
      </c>
    </row>
    <row r="107" spans="2:11" x14ac:dyDescent="0.25">
      <c r="B107" s="1"/>
      <c r="C107" s="1"/>
      <c r="F107" s="6" t="s">
        <v>111</v>
      </c>
      <c r="G107" s="4">
        <v>97.8</v>
      </c>
      <c r="H107" s="4">
        <v>99.4</v>
      </c>
      <c r="I107" s="14">
        <f t="shared" si="2"/>
        <v>1.6359918200409052E-2</v>
      </c>
      <c r="K107" s="15">
        <f t="shared" si="3"/>
        <v>1.6000000000000085</v>
      </c>
    </row>
    <row r="108" spans="2:11" x14ac:dyDescent="0.25">
      <c r="B108" s="1"/>
      <c r="C108" s="1"/>
      <c r="D108" s="1"/>
      <c r="F108" s="6" t="s">
        <v>32</v>
      </c>
      <c r="G108" s="4">
        <v>34.1</v>
      </c>
      <c r="H108" s="4">
        <v>34.049999999999997</v>
      </c>
      <c r="I108" s="14">
        <f t="shared" si="2"/>
        <v>-1.4662756598241566E-3</v>
      </c>
      <c r="K108" s="15">
        <f t="shared" si="3"/>
        <v>-5.0000000000004263E-2</v>
      </c>
    </row>
    <row r="109" spans="2:11" x14ac:dyDescent="0.25">
      <c r="B109" s="1"/>
      <c r="C109" s="1"/>
      <c r="F109" s="6" t="s">
        <v>74</v>
      </c>
      <c r="G109" s="4">
        <v>76</v>
      </c>
      <c r="H109" s="4">
        <v>77.2</v>
      </c>
      <c r="I109" s="14">
        <f t="shared" si="2"/>
        <v>1.5789473684210575E-2</v>
      </c>
      <c r="K109" s="15">
        <f t="shared" si="3"/>
        <v>1.2000000000000028</v>
      </c>
    </row>
    <row r="110" spans="2:11" x14ac:dyDescent="0.25">
      <c r="B110" s="1"/>
      <c r="C110" s="1"/>
      <c r="F110" s="6" t="s">
        <v>91</v>
      </c>
      <c r="G110" s="4">
        <v>6.93</v>
      </c>
      <c r="H110" s="4">
        <v>6.86</v>
      </c>
      <c r="I110" s="14">
        <f t="shared" si="2"/>
        <v>-1.0101010101010055E-2</v>
      </c>
      <c r="K110" s="15">
        <f t="shared" si="3"/>
        <v>-6.9999999999999396E-2</v>
      </c>
    </row>
    <row r="111" spans="2:11" x14ac:dyDescent="0.25">
      <c r="B111" s="1"/>
      <c r="C111" s="1"/>
      <c r="F111" s="6" t="s">
        <v>36</v>
      </c>
      <c r="G111" s="4">
        <v>12.96</v>
      </c>
      <c r="H111" s="4">
        <v>12.92</v>
      </c>
      <c r="I111" s="14">
        <f t="shared" si="2"/>
        <v>-3.0864197530865445E-3</v>
      </c>
      <c r="K111" s="15">
        <f t="shared" si="3"/>
        <v>-4.0000000000000924E-2</v>
      </c>
    </row>
    <row r="112" spans="2:11" x14ac:dyDescent="0.25">
      <c r="B112" s="1"/>
      <c r="C112" s="1"/>
      <c r="F112" s="6" t="s">
        <v>289</v>
      </c>
      <c r="G112" s="4">
        <v>38.9</v>
      </c>
      <c r="H112" s="4">
        <v>40.299999999999997</v>
      </c>
      <c r="I112" s="14">
        <f t="shared" si="2"/>
        <v>3.5989717223650297E-2</v>
      </c>
      <c r="K112" s="15">
        <f t="shared" si="3"/>
        <v>1.3999999999999986</v>
      </c>
    </row>
    <row r="113" spans="2:11" x14ac:dyDescent="0.25">
      <c r="B113" s="1"/>
      <c r="C113" s="1"/>
      <c r="F113" s="6" t="s">
        <v>291</v>
      </c>
      <c r="G113" s="4">
        <v>8.1</v>
      </c>
      <c r="H113" s="4">
        <v>8.1</v>
      </c>
      <c r="I113" s="14">
        <f t="shared" si="2"/>
        <v>0</v>
      </c>
      <c r="K113" s="15">
        <f t="shared" si="3"/>
        <v>0</v>
      </c>
    </row>
    <row r="114" spans="2:11" x14ac:dyDescent="0.25">
      <c r="B114" s="1"/>
      <c r="C114" s="1"/>
      <c r="F114" s="6" t="s">
        <v>293</v>
      </c>
      <c r="G114" s="4">
        <v>60.5</v>
      </c>
      <c r="H114" s="4">
        <v>62.8</v>
      </c>
      <c r="I114" s="14">
        <f>H114/G114-1</f>
        <v>3.8016528925619797E-2</v>
      </c>
      <c r="K114" s="15">
        <f>H114-G114</f>
        <v>2.2999999999999972</v>
      </c>
    </row>
    <row r="115" spans="2:11" x14ac:dyDescent="0.25">
      <c r="B115" s="1"/>
      <c r="C115" s="1"/>
      <c r="F115" s="6" t="s">
        <v>295</v>
      </c>
      <c r="G115" s="4">
        <v>14.88</v>
      </c>
      <c r="H115" s="4">
        <v>15.68</v>
      </c>
      <c r="I115" s="14">
        <f t="shared" si="2"/>
        <v>5.3763440860215006E-2</v>
      </c>
      <c r="K115" s="15">
        <f t="shared" si="3"/>
        <v>0.79999999999999893</v>
      </c>
    </row>
    <row r="116" spans="2:11" x14ac:dyDescent="0.25">
      <c r="B116" s="1"/>
      <c r="C116" s="1"/>
      <c r="F116" s="7" t="s">
        <v>297</v>
      </c>
      <c r="G116" s="11">
        <v>10.58</v>
      </c>
      <c r="H116" s="11">
        <v>10.56</v>
      </c>
      <c r="I116" s="14">
        <f t="shared" si="2"/>
        <v>-1.890359168241873E-3</v>
      </c>
      <c r="K116" s="15">
        <f t="shared" si="3"/>
        <v>-1.9999999999999574E-2</v>
      </c>
    </row>
    <row r="117" spans="2:11" x14ac:dyDescent="0.25">
      <c r="B117" s="1"/>
      <c r="C117" s="1"/>
      <c r="F117" s="7" t="s">
        <v>299</v>
      </c>
      <c r="G117" s="11">
        <v>23.3</v>
      </c>
      <c r="H117" s="11">
        <v>23.3</v>
      </c>
      <c r="I117" s="14">
        <f t="shared" si="2"/>
        <v>0</v>
      </c>
      <c r="K117" s="15">
        <f t="shared" si="3"/>
        <v>0</v>
      </c>
    </row>
    <row r="118" spans="2:11" x14ac:dyDescent="0.25">
      <c r="B118" s="1"/>
      <c r="C118" s="1"/>
      <c r="F118" s="7" t="s">
        <v>301</v>
      </c>
      <c r="G118" s="11">
        <v>1.27</v>
      </c>
      <c r="H118" s="11">
        <v>1.3</v>
      </c>
      <c r="I118" s="14">
        <f t="shared" si="2"/>
        <v>2.3622047244094446E-2</v>
      </c>
      <c r="J118" s="1"/>
      <c r="K118" s="15">
        <f t="shared" si="3"/>
        <v>3.0000000000000027E-2</v>
      </c>
    </row>
    <row r="119" spans="2:11" x14ac:dyDescent="0.25">
      <c r="B119" s="1"/>
      <c r="C119" s="1"/>
      <c r="F119" s="7" t="s">
        <v>303</v>
      </c>
      <c r="G119" s="11">
        <v>53.9</v>
      </c>
      <c r="H119" s="11">
        <v>54.1</v>
      </c>
      <c r="I119" s="14">
        <f t="shared" si="2"/>
        <v>3.7105751391466324E-3</v>
      </c>
      <c r="J119" s="1"/>
      <c r="K119" s="15">
        <f t="shared" si="3"/>
        <v>0.20000000000000284</v>
      </c>
    </row>
    <row r="120" spans="2:11" x14ac:dyDescent="0.25">
      <c r="B120" s="1"/>
      <c r="C120" s="1"/>
      <c r="F120" s="7" t="s">
        <v>305</v>
      </c>
      <c r="G120" s="11">
        <v>6.7</v>
      </c>
      <c r="H120" s="11">
        <v>6.69</v>
      </c>
      <c r="I120" s="14">
        <f t="shared" si="2"/>
        <v>-1.4925373134327957E-3</v>
      </c>
      <c r="K120" s="15">
        <f t="shared" si="3"/>
        <v>-9.9999999999997868E-3</v>
      </c>
    </row>
    <row r="121" spans="2:11" x14ac:dyDescent="0.25">
      <c r="B121" s="1"/>
      <c r="C121" s="1"/>
      <c r="F121" s="7" t="s">
        <v>307</v>
      </c>
      <c r="G121" s="11">
        <v>100.4</v>
      </c>
      <c r="H121" s="11">
        <v>98.4</v>
      </c>
      <c r="I121" s="14">
        <f t="shared" si="2"/>
        <v>-1.9920318725099584E-2</v>
      </c>
      <c r="K121" s="15">
        <f t="shared" si="3"/>
        <v>-2</v>
      </c>
    </row>
    <row r="122" spans="2:11" x14ac:dyDescent="0.25">
      <c r="B122" s="1"/>
      <c r="C122" s="1"/>
      <c r="F122" s="7" t="s">
        <v>309</v>
      </c>
      <c r="G122" s="11">
        <v>77.5</v>
      </c>
      <c r="H122" s="11">
        <v>77.5</v>
      </c>
      <c r="I122" s="14">
        <f t="shared" si="2"/>
        <v>0</v>
      </c>
      <c r="K122" s="15">
        <f t="shared" si="3"/>
        <v>0</v>
      </c>
    </row>
    <row r="123" spans="2:11" x14ac:dyDescent="0.25">
      <c r="B123" s="1"/>
      <c r="C123" s="1"/>
      <c r="F123" s="7" t="s">
        <v>311</v>
      </c>
      <c r="G123" s="11">
        <v>118.8</v>
      </c>
      <c r="H123" s="11">
        <v>118.2</v>
      </c>
      <c r="I123" s="14">
        <f t="shared" si="2"/>
        <v>-5.050505050504972E-3</v>
      </c>
      <c r="K123" s="15">
        <f t="shared" si="3"/>
        <v>-0.59999999999999432</v>
      </c>
    </row>
    <row r="124" spans="2:11" x14ac:dyDescent="0.25">
      <c r="B124" s="1"/>
      <c r="C124" s="1"/>
      <c r="F124" s="6" t="s">
        <v>313</v>
      </c>
      <c r="G124" s="4">
        <v>39.799999999999997</v>
      </c>
      <c r="H124" s="4">
        <v>39.4</v>
      </c>
      <c r="I124" s="14">
        <f t="shared" si="2"/>
        <v>-1.005025125628134E-2</v>
      </c>
      <c r="K124" s="15">
        <f t="shared" si="3"/>
        <v>-0.39999999999999858</v>
      </c>
    </row>
    <row r="125" spans="2:11" x14ac:dyDescent="0.25">
      <c r="B125" s="1"/>
      <c r="C125" s="1"/>
      <c r="F125" s="6" t="s">
        <v>72</v>
      </c>
      <c r="G125" s="4">
        <v>39.950000000000003</v>
      </c>
      <c r="H125" s="4">
        <v>39.5</v>
      </c>
      <c r="I125" s="14">
        <f t="shared" si="2"/>
        <v>-1.1264080100125251E-2</v>
      </c>
      <c r="K125" s="15">
        <f t="shared" si="3"/>
        <v>-0.45000000000000284</v>
      </c>
    </row>
    <row r="126" spans="2:11" x14ac:dyDescent="0.25">
      <c r="B126" s="1"/>
      <c r="C126" s="1"/>
      <c r="F126" s="6" t="s">
        <v>26</v>
      </c>
      <c r="G126" s="4">
        <v>328.4</v>
      </c>
      <c r="H126" s="4">
        <v>328.4</v>
      </c>
      <c r="I126" s="14">
        <f t="shared" si="2"/>
        <v>0</v>
      </c>
      <c r="K126" s="15">
        <f t="shared" si="3"/>
        <v>0</v>
      </c>
    </row>
    <row r="127" spans="2:11" x14ac:dyDescent="0.25">
      <c r="F127" s="6" t="s">
        <v>27</v>
      </c>
      <c r="G127" s="4">
        <v>58.4</v>
      </c>
      <c r="H127" s="4">
        <v>58.2</v>
      </c>
      <c r="I127" s="14">
        <f t="shared" si="2"/>
        <v>-3.424657534246478E-3</v>
      </c>
      <c r="K127" s="15">
        <f t="shared" si="3"/>
        <v>-0.19999999999999574</v>
      </c>
    </row>
    <row r="128" spans="2:11" x14ac:dyDescent="0.25">
      <c r="F128" s="6" t="s">
        <v>318</v>
      </c>
      <c r="G128" s="4">
        <v>128.6</v>
      </c>
      <c r="H128" s="4">
        <v>129.19999999999999</v>
      </c>
      <c r="I128" s="14">
        <f t="shared" si="2"/>
        <v>4.6656298600311619E-3</v>
      </c>
      <c r="K128" s="15">
        <f t="shared" si="3"/>
        <v>0.59999999999999432</v>
      </c>
    </row>
    <row r="129" spans="2:11" x14ac:dyDescent="0.25">
      <c r="F129" s="6" t="s">
        <v>320</v>
      </c>
      <c r="G129" s="4">
        <v>66.599999999999994</v>
      </c>
      <c r="H129" s="4">
        <v>65.900000000000006</v>
      </c>
      <c r="I129" s="14">
        <f t="shared" si="2"/>
        <v>-1.0510510510510329E-2</v>
      </c>
      <c r="K129" s="15">
        <f t="shared" si="3"/>
        <v>-0.69999999999998863</v>
      </c>
    </row>
    <row r="130" spans="2:11" x14ac:dyDescent="0.25">
      <c r="B130" s="1"/>
      <c r="C130" s="1"/>
      <c r="F130" s="6" t="s">
        <v>322</v>
      </c>
      <c r="G130" s="4">
        <v>63.1</v>
      </c>
      <c r="H130" s="4">
        <v>62.6</v>
      </c>
      <c r="I130" s="14">
        <f t="shared" si="2"/>
        <v>-7.923930269413626E-3</v>
      </c>
      <c r="K130" s="15">
        <f t="shared" si="3"/>
        <v>-0.5</v>
      </c>
    </row>
    <row r="131" spans="2:11" x14ac:dyDescent="0.25">
      <c r="F131" s="6" t="s">
        <v>324</v>
      </c>
      <c r="G131" s="4">
        <v>42.9</v>
      </c>
      <c r="H131" s="4">
        <v>42.3</v>
      </c>
      <c r="I131" s="14">
        <f t="shared" si="2"/>
        <v>-1.3986013986014068E-2</v>
      </c>
      <c r="K131" s="15">
        <f t="shared" si="3"/>
        <v>-0.60000000000000142</v>
      </c>
    </row>
    <row r="132" spans="2:11" x14ac:dyDescent="0.25">
      <c r="B132" s="1"/>
      <c r="C132" s="1"/>
      <c r="F132" s="6" t="s">
        <v>326</v>
      </c>
      <c r="G132" s="4">
        <v>51</v>
      </c>
      <c r="H132" s="4">
        <v>50.8</v>
      </c>
      <c r="I132" s="14">
        <f t="shared" si="2"/>
        <v>-3.9215686274510775E-3</v>
      </c>
      <c r="K132" s="15">
        <f t="shared" si="3"/>
        <v>-0.20000000000000284</v>
      </c>
    </row>
    <row r="133" spans="2:11" x14ac:dyDescent="0.25">
      <c r="B133" s="1"/>
      <c r="C133" s="1"/>
      <c r="F133" s="6" t="s">
        <v>328</v>
      </c>
      <c r="G133" s="4">
        <v>4.2699999999999996</v>
      </c>
      <c r="H133" s="4">
        <v>4.26</v>
      </c>
      <c r="I133" s="14">
        <f t="shared" si="2"/>
        <v>-2.3419203747072626E-3</v>
      </c>
      <c r="K133" s="15">
        <f t="shared" si="3"/>
        <v>-9.9999999999997868E-3</v>
      </c>
    </row>
    <row r="134" spans="2:11" x14ac:dyDescent="0.25">
      <c r="B134" s="1"/>
      <c r="C134" s="1"/>
      <c r="F134" s="6" t="s">
        <v>330</v>
      </c>
      <c r="G134" s="4">
        <v>14.48</v>
      </c>
      <c r="H134" s="4">
        <v>14.8</v>
      </c>
      <c r="I134" s="14">
        <f t="shared" si="2"/>
        <v>2.2099447513812098E-2</v>
      </c>
      <c r="K134" s="15">
        <f t="shared" si="3"/>
        <v>0.32000000000000028</v>
      </c>
    </row>
    <row r="135" spans="2:11" x14ac:dyDescent="0.25">
      <c r="B135" s="1"/>
      <c r="C135" s="1"/>
      <c r="F135" s="6" t="s">
        <v>59</v>
      </c>
      <c r="G135" s="4">
        <v>57.1</v>
      </c>
      <c r="H135" s="4">
        <v>58.5</v>
      </c>
      <c r="I135" s="14">
        <f t="shared" si="2"/>
        <v>2.4518388791593626E-2</v>
      </c>
      <c r="K135" s="15">
        <f t="shared" si="3"/>
        <v>1.3999999999999986</v>
      </c>
    </row>
    <row r="136" spans="2:11" x14ac:dyDescent="0.25">
      <c r="B136" s="1"/>
      <c r="C136" s="1"/>
      <c r="F136" s="6" t="s">
        <v>40</v>
      </c>
      <c r="G136" s="4">
        <v>27.55</v>
      </c>
      <c r="H136" s="4">
        <v>27.15</v>
      </c>
      <c r="I136" s="14">
        <f t="shared" si="2"/>
        <v>-1.4519056261343088E-2</v>
      </c>
      <c r="K136" s="15">
        <f t="shared" si="3"/>
        <v>-0.40000000000000213</v>
      </c>
    </row>
    <row r="137" spans="2:11" x14ac:dyDescent="0.25">
      <c r="B137" s="1"/>
      <c r="C137" s="1"/>
      <c r="F137" s="6" t="s">
        <v>112</v>
      </c>
      <c r="G137" s="4">
        <v>20.62</v>
      </c>
      <c r="H137" s="4">
        <v>20.64</v>
      </c>
      <c r="I137" s="14">
        <f t="shared" si="2"/>
        <v>9.6993210475271319E-4</v>
      </c>
      <c r="K137" s="15">
        <f t="shared" si="3"/>
        <v>1.9999999999999574E-2</v>
      </c>
    </row>
    <row r="138" spans="2:11" x14ac:dyDescent="0.25">
      <c r="B138" s="1"/>
      <c r="C138" s="1"/>
      <c r="F138" s="6" t="s">
        <v>120</v>
      </c>
      <c r="G138" s="4">
        <v>15.72</v>
      </c>
      <c r="H138" s="4">
        <v>15.62</v>
      </c>
      <c r="I138" s="14">
        <f t="shared" ref="I138:I205" si="4">H138/G138-1</f>
        <v>-6.3613231552164251E-3</v>
      </c>
      <c r="K138" s="15">
        <f t="shared" si="3"/>
        <v>-0.10000000000000142</v>
      </c>
    </row>
    <row r="139" spans="2:11" x14ac:dyDescent="0.25">
      <c r="B139" s="1"/>
      <c r="C139" s="1"/>
      <c r="F139" s="6" t="s">
        <v>42</v>
      </c>
      <c r="G139" s="4">
        <v>136.4</v>
      </c>
      <c r="H139" s="4">
        <v>134.6</v>
      </c>
      <c r="I139" s="14">
        <f t="shared" si="4"/>
        <v>-1.3196480938416522E-2</v>
      </c>
      <c r="K139" s="15">
        <f t="shared" ref="K139:K206" si="5">H139-G139</f>
        <v>-1.8000000000000114</v>
      </c>
    </row>
    <row r="140" spans="2:11" x14ac:dyDescent="0.25">
      <c r="B140" s="1"/>
      <c r="C140" s="1"/>
      <c r="F140" s="6" t="s">
        <v>128</v>
      </c>
      <c r="G140" s="4">
        <v>22.24</v>
      </c>
      <c r="H140" s="4">
        <v>21.92</v>
      </c>
      <c r="I140" s="14">
        <f t="shared" si="4"/>
        <v>-1.4388489208632893E-2</v>
      </c>
      <c r="K140" s="15">
        <f t="shared" si="5"/>
        <v>-0.31999999999999673</v>
      </c>
    </row>
    <row r="141" spans="2:11" x14ac:dyDescent="0.25">
      <c r="B141" s="1"/>
      <c r="C141" s="1"/>
      <c r="F141" s="6" t="s">
        <v>101</v>
      </c>
      <c r="G141" s="4">
        <v>57</v>
      </c>
      <c r="H141" s="4">
        <v>56.6</v>
      </c>
      <c r="I141" s="14">
        <f t="shared" si="4"/>
        <v>-7.0175438596491446E-3</v>
      </c>
      <c r="K141" s="15">
        <f t="shared" si="5"/>
        <v>-0.39999999999999858</v>
      </c>
    </row>
    <row r="142" spans="2:11" x14ac:dyDescent="0.25">
      <c r="B142" s="1"/>
      <c r="C142" s="1"/>
      <c r="F142" s="6" t="s">
        <v>114</v>
      </c>
      <c r="G142" s="4">
        <v>13.14</v>
      </c>
      <c r="H142" s="4">
        <v>13.04</v>
      </c>
      <c r="I142" s="14">
        <f t="shared" si="4"/>
        <v>-7.6103500761035558E-3</v>
      </c>
      <c r="K142" s="15">
        <f t="shared" si="5"/>
        <v>-0.10000000000000142</v>
      </c>
    </row>
    <row r="143" spans="2:11" x14ac:dyDescent="0.25">
      <c r="B143" s="1"/>
      <c r="C143" s="1"/>
      <c r="F143" s="7" t="s">
        <v>336</v>
      </c>
      <c r="G143" s="11">
        <v>168</v>
      </c>
      <c r="H143" s="11">
        <v>167.8</v>
      </c>
      <c r="I143" s="14">
        <f t="shared" si="4"/>
        <v>-1.1904761904760752E-3</v>
      </c>
      <c r="K143" s="15">
        <f t="shared" si="5"/>
        <v>-0.19999999999998863</v>
      </c>
    </row>
    <row r="144" spans="2:11" x14ac:dyDescent="0.25">
      <c r="B144" s="1"/>
      <c r="C144" s="1"/>
      <c r="F144" s="6" t="s">
        <v>106</v>
      </c>
      <c r="G144" s="4">
        <v>17.2</v>
      </c>
      <c r="H144" s="4">
        <v>17.02</v>
      </c>
      <c r="I144" s="14">
        <f t="shared" si="4"/>
        <v>-1.0465116279069764E-2</v>
      </c>
      <c r="K144" s="15">
        <f t="shared" si="5"/>
        <v>-0.17999999999999972</v>
      </c>
    </row>
    <row r="145" spans="2:11" x14ac:dyDescent="0.25">
      <c r="B145" s="1" t="s">
        <v>541</v>
      </c>
      <c r="C145" s="1"/>
      <c r="F145" s="6" t="s">
        <v>107</v>
      </c>
      <c r="G145" s="4">
        <v>10.42</v>
      </c>
      <c r="H145" s="4">
        <v>10.44</v>
      </c>
      <c r="I145" s="14">
        <f t="shared" si="4"/>
        <v>1.9193857965451588E-3</v>
      </c>
      <c r="K145" s="15">
        <f t="shared" si="5"/>
        <v>1.9999999999999574E-2</v>
      </c>
    </row>
    <row r="146" spans="2:11" x14ac:dyDescent="0.25">
      <c r="B146" s="1"/>
      <c r="C146" s="1"/>
      <c r="F146" s="6" t="s">
        <v>117</v>
      </c>
      <c r="G146" s="4">
        <v>89</v>
      </c>
      <c r="H146" s="4">
        <v>88.1</v>
      </c>
      <c r="I146" s="14">
        <f t="shared" si="4"/>
        <v>-1.0112359550561889E-2</v>
      </c>
      <c r="K146" s="15">
        <f t="shared" si="5"/>
        <v>-0.90000000000000568</v>
      </c>
    </row>
    <row r="147" spans="2:11" x14ac:dyDescent="0.25">
      <c r="B147" s="1"/>
      <c r="C147" s="1"/>
      <c r="F147" s="6" t="s">
        <v>341</v>
      </c>
      <c r="G147" s="4">
        <v>154</v>
      </c>
      <c r="H147" s="4">
        <v>152.6</v>
      </c>
      <c r="I147" s="14">
        <f t="shared" si="4"/>
        <v>-9.0909090909091494E-3</v>
      </c>
      <c r="K147" s="15">
        <f t="shared" si="5"/>
        <v>-1.4000000000000057</v>
      </c>
    </row>
    <row r="148" spans="2:11" x14ac:dyDescent="0.25">
      <c r="B148" s="1"/>
      <c r="C148" s="1"/>
      <c r="F148" s="6" t="s">
        <v>69</v>
      </c>
      <c r="G148" s="4">
        <v>168.6</v>
      </c>
      <c r="H148" s="4">
        <v>168.2</v>
      </c>
      <c r="I148" s="14">
        <f t="shared" si="4"/>
        <v>-2.3724792408066353E-3</v>
      </c>
      <c r="K148" s="15">
        <f t="shared" si="5"/>
        <v>-0.40000000000000568</v>
      </c>
    </row>
    <row r="149" spans="2:11" x14ac:dyDescent="0.25">
      <c r="B149" s="1"/>
      <c r="C149" s="1"/>
      <c r="F149" s="6" t="s">
        <v>100</v>
      </c>
      <c r="G149" s="4">
        <v>43.45</v>
      </c>
      <c r="H149" s="4">
        <v>43.9</v>
      </c>
      <c r="I149" s="14">
        <f t="shared" si="4"/>
        <v>1.0356731875719172E-2</v>
      </c>
      <c r="K149" s="15">
        <f t="shared" si="5"/>
        <v>0.44999999999999574</v>
      </c>
    </row>
    <row r="150" spans="2:11" x14ac:dyDescent="0.25">
      <c r="B150" s="1"/>
      <c r="C150" s="1"/>
      <c r="F150" s="6" t="s">
        <v>345</v>
      </c>
      <c r="G150" s="4">
        <v>84.2</v>
      </c>
      <c r="H150" s="4">
        <v>83.5</v>
      </c>
      <c r="I150" s="14">
        <f t="shared" si="4"/>
        <v>-8.3135391923990776E-3</v>
      </c>
      <c r="K150" s="15">
        <f t="shared" si="5"/>
        <v>-0.70000000000000284</v>
      </c>
    </row>
    <row r="151" spans="2:11" x14ac:dyDescent="0.25">
      <c r="B151" s="1"/>
      <c r="C151" s="1"/>
      <c r="F151" s="6" t="s">
        <v>347</v>
      </c>
      <c r="G151" s="4">
        <v>299</v>
      </c>
      <c r="H151" s="4">
        <v>301</v>
      </c>
      <c r="I151" s="14">
        <f>H151/G151-1</f>
        <v>6.6889632107023367E-3</v>
      </c>
      <c r="K151" s="15">
        <f>H151-G151</f>
        <v>2</v>
      </c>
    </row>
    <row r="152" spans="2:11" x14ac:dyDescent="0.25">
      <c r="B152" s="1"/>
      <c r="C152" s="1"/>
      <c r="F152" s="6" t="s">
        <v>349</v>
      </c>
      <c r="G152" s="4">
        <v>51.1</v>
      </c>
      <c r="H152" s="4">
        <v>50.6</v>
      </c>
      <c r="I152" s="14">
        <f t="shared" si="4"/>
        <v>-9.7847358121331274E-3</v>
      </c>
      <c r="K152" s="15">
        <f t="shared" si="5"/>
        <v>-0.5</v>
      </c>
    </row>
    <row r="153" spans="2:11" x14ac:dyDescent="0.25">
      <c r="B153" s="1"/>
      <c r="C153" s="1"/>
      <c r="F153" s="6" t="s">
        <v>351</v>
      </c>
      <c r="G153" s="4">
        <v>67</v>
      </c>
      <c r="H153" s="4">
        <v>65.8</v>
      </c>
      <c r="I153" s="14">
        <f t="shared" si="4"/>
        <v>-1.7910447761194104E-2</v>
      </c>
      <c r="K153" s="15">
        <f t="shared" si="5"/>
        <v>-1.2000000000000028</v>
      </c>
    </row>
    <row r="154" spans="2:11" x14ac:dyDescent="0.25">
      <c r="B154" s="1"/>
      <c r="C154" s="1"/>
      <c r="F154" s="6" t="s">
        <v>353</v>
      </c>
      <c r="G154" s="4">
        <v>175</v>
      </c>
      <c r="H154" s="4">
        <v>176.2</v>
      </c>
      <c r="I154" s="14">
        <f t="shared" si="4"/>
        <v>6.857142857142895E-3</v>
      </c>
      <c r="K154" s="15">
        <f t="shared" si="5"/>
        <v>1.1999999999999886</v>
      </c>
    </row>
    <row r="155" spans="2:11" x14ac:dyDescent="0.25">
      <c r="B155" s="1"/>
      <c r="C155" s="1"/>
      <c r="F155" s="7" t="s">
        <v>19</v>
      </c>
      <c r="G155" s="11">
        <v>32.700000000000003</v>
      </c>
      <c r="H155" s="11">
        <v>32.4</v>
      </c>
      <c r="I155" s="14">
        <f t="shared" si="4"/>
        <v>-9.1743119266056716E-3</v>
      </c>
      <c r="K155" s="15">
        <f t="shared" si="5"/>
        <v>-0.30000000000000426</v>
      </c>
    </row>
    <row r="156" spans="2:11" x14ac:dyDescent="0.25">
      <c r="B156" s="1"/>
      <c r="C156" s="1"/>
      <c r="F156" s="7" t="s">
        <v>356</v>
      </c>
      <c r="G156" s="11">
        <v>160.4</v>
      </c>
      <c r="H156" s="11">
        <v>157.4</v>
      </c>
      <c r="I156" s="14">
        <f t="shared" si="4"/>
        <v>-1.8703241895261846E-2</v>
      </c>
      <c r="K156" s="15">
        <f t="shared" si="5"/>
        <v>-3</v>
      </c>
    </row>
    <row r="157" spans="2:11" x14ac:dyDescent="0.25">
      <c r="B157" s="1"/>
      <c r="C157" s="1"/>
      <c r="F157" s="7" t="s">
        <v>358</v>
      </c>
      <c r="G157" s="11">
        <v>133</v>
      </c>
      <c r="H157" s="11">
        <v>136</v>
      </c>
      <c r="I157" s="14">
        <f t="shared" si="4"/>
        <v>2.2556390977443552E-2</v>
      </c>
      <c r="K157" s="15">
        <f t="shared" si="5"/>
        <v>3</v>
      </c>
    </row>
    <row r="158" spans="2:11" x14ac:dyDescent="0.25">
      <c r="B158" s="1"/>
      <c r="C158" s="1"/>
      <c r="F158" s="6" t="s">
        <v>12</v>
      </c>
      <c r="G158" s="4">
        <v>29.55</v>
      </c>
      <c r="H158" s="4">
        <v>29.05</v>
      </c>
      <c r="I158" s="14">
        <f t="shared" si="4"/>
        <v>-1.6920473773265665E-2</v>
      </c>
      <c r="K158" s="15">
        <f t="shared" si="5"/>
        <v>-0.5</v>
      </c>
    </row>
    <row r="159" spans="2:11" x14ac:dyDescent="0.25">
      <c r="B159" s="1"/>
      <c r="C159" s="1"/>
      <c r="F159" s="6" t="s">
        <v>14</v>
      </c>
      <c r="G159" s="4">
        <v>18.760000000000002</v>
      </c>
      <c r="H159" s="4">
        <v>18.579999999999998</v>
      </c>
      <c r="I159" s="14">
        <f t="shared" si="4"/>
        <v>-9.5948827292112737E-3</v>
      </c>
      <c r="K159" s="15">
        <f t="shared" si="5"/>
        <v>-0.18000000000000327</v>
      </c>
    </row>
    <row r="160" spans="2:11" x14ac:dyDescent="0.25">
      <c r="B160" s="1"/>
      <c r="C160" s="1"/>
      <c r="F160" s="6" t="s">
        <v>80</v>
      </c>
      <c r="G160" s="4">
        <v>15.22</v>
      </c>
      <c r="H160" s="4">
        <v>15.2</v>
      </c>
      <c r="I160" s="14">
        <f t="shared" si="4"/>
        <v>-1.3140604467806183E-3</v>
      </c>
      <c r="K160" s="15">
        <f t="shared" si="5"/>
        <v>-2.000000000000135E-2</v>
      </c>
    </row>
    <row r="161" spans="2:11" x14ac:dyDescent="0.25">
      <c r="B161" s="1"/>
      <c r="C161" s="1"/>
      <c r="F161" s="6" t="s">
        <v>15</v>
      </c>
      <c r="G161" s="4">
        <v>16.940000000000001</v>
      </c>
      <c r="H161" s="4">
        <v>16.82</v>
      </c>
      <c r="I161" s="14">
        <f t="shared" si="4"/>
        <v>-7.0838252656435508E-3</v>
      </c>
      <c r="K161" s="15">
        <f t="shared" si="5"/>
        <v>-0.12000000000000099</v>
      </c>
    </row>
    <row r="162" spans="2:11" x14ac:dyDescent="0.25">
      <c r="B162" s="1"/>
      <c r="C162" s="1"/>
      <c r="F162" s="6" t="s">
        <v>364</v>
      </c>
      <c r="G162" s="4">
        <v>36.299999999999997</v>
      </c>
      <c r="H162" s="4">
        <v>36.1</v>
      </c>
      <c r="I162" s="14">
        <f t="shared" si="4"/>
        <v>-5.5096418732780705E-3</v>
      </c>
      <c r="K162" s="15">
        <f t="shared" si="5"/>
        <v>-0.19999999999999574</v>
      </c>
    </row>
    <row r="163" spans="2:11" x14ac:dyDescent="0.25">
      <c r="B163" s="1"/>
      <c r="C163" s="1"/>
      <c r="F163" s="6" t="s">
        <v>104</v>
      </c>
      <c r="G163" s="4">
        <v>21.5</v>
      </c>
      <c r="H163" s="4">
        <v>21.42</v>
      </c>
      <c r="I163" s="14">
        <f t="shared" si="4"/>
        <v>-3.7209302325580396E-3</v>
      </c>
      <c r="K163" s="15">
        <f t="shared" si="5"/>
        <v>-7.9999999999998295E-2</v>
      </c>
    </row>
    <row r="164" spans="2:11" x14ac:dyDescent="0.25">
      <c r="B164" s="1"/>
      <c r="C164" s="1"/>
      <c r="F164" s="6" t="s">
        <v>102</v>
      </c>
      <c r="G164" s="4">
        <v>101</v>
      </c>
      <c r="H164" s="4">
        <v>99.5</v>
      </c>
      <c r="I164" s="14">
        <f t="shared" si="4"/>
        <v>-1.4851485148514865E-2</v>
      </c>
      <c r="K164" s="15">
        <f t="shared" si="5"/>
        <v>-1.5</v>
      </c>
    </row>
    <row r="165" spans="2:11" x14ac:dyDescent="0.25">
      <c r="B165" s="1"/>
      <c r="C165" s="1"/>
      <c r="F165" s="6" t="s">
        <v>16</v>
      </c>
      <c r="G165" s="4">
        <v>39.25</v>
      </c>
      <c r="H165" s="4">
        <v>39.15</v>
      </c>
      <c r="I165" s="14">
        <f t="shared" si="4"/>
        <v>-2.5477707006369421E-3</v>
      </c>
      <c r="K165" s="15">
        <f t="shared" si="5"/>
        <v>-0.10000000000000142</v>
      </c>
    </row>
    <row r="166" spans="2:11" x14ac:dyDescent="0.25">
      <c r="B166" s="1"/>
      <c r="C166" s="1"/>
      <c r="F166" s="6" t="s">
        <v>56</v>
      </c>
      <c r="G166" s="4">
        <v>31</v>
      </c>
      <c r="H166" s="4">
        <v>30.7</v>
      </c>
      <c r="I166" s="14">
        <f t="shared" si="4"/>
        <v>-9.6774193548386789E-3</v>
      </c>
      <c r="K166" s="15">
        <f t="shared" si="5"/>
        <v>-0.30000000000000071</v>
      </c>
    </row>
    <row r="167" spans="2:11" x14ac:dyDescent="0.25">
      <c r="B167" s="1"/>
      <c r="C167" s="1"/>
      <c r="F167" s="6" t="s">
        <v>370</v>
      </c>
      <c r="G167" s="4">
        <v>34.15</v>
      </c>
      <c r="H167" s="4">
        <v>33.950000000000003</v>
      </c>
      <c r="I167" s="14">
        <f t="shared" si="4"/>
        <v>-5.8565153733527442E-3</v>
      </c>
      <c r="K167" s="15">
        <f t="shared" si="5"/>
        <v>-0.19999999999999574</v>
      </c>
    </row>
    <row r="168" spans="2:11" x14ac:dyDescent="0.25">
      <c r="B168" s="1"/>
      <c r="C168" s="1"/>
      <c r="F168" s="7" t="s">
        <v>372</v>
      </c>
      <c r="G168" s="11">
        <v>212.6</v>
      </c>
      <c r="H168" s="11">
        <v>214.4</v>
      </c>
      <c r="I168" s="14">
        <f t="shared" si="4"/>
        <v>8.4666039510818969E-3</v>
      </c>
      <c r="K168" s="15">
        <f t="shared" si="5"/>
        <v>1.8000000000000114</v>
      </c>
    </row>
    <row r="169" spans="2:11" x14ac:dyDescent="0.25">
      <c r="B169" s="1"/>
      <c r="C169" s="1"/>
      <c r="F169" s="7" t="s">
        <v>94</v>
      </c>
      <c r="G169" s="11">
        <v>13.46</v>
      </c>
      <c r="H169" s="11">
        <v>13.6</v>
      </c>
      <c r="I169" s="14">
        <f t="shared" si="4"/>
        <v>1.0401188707280795E-2</v>
      </c>
      <c r="K169" s="15">
        <f t="shared" si="5"/>
        <v>0.13999999999999879</v>
      </c>
    </row>
    <row r="170" spans="2:11" x14ac:dyDescent="0.25">
      <c r="B170" s="1"/>
      <c r="C170" s="1"/>
      <c r="F170" s="7" t="s">
        <v>375</v>
      </c>
      <c r="G170" s="11">
        <v>17.78</v>
      </c>
      <c r="H170" s="11">
        <v>17.52</v>
      </c>
      <c r="I170" s="14">
        <f t="shared" si="4"/>
        <v>-1.4623172103487181E-2</v>
      </c>
      <c r="K170" s="15">
        <f t="shared" si="5"/>
        <v>-0.26000000000000156</v>
      </c>
    </row>
    <row r="171" spans="2:11" x14ac:dyDescent="0.25">
      <c r="B171" s="1"/>
      <c r="C171" s="1"/>
      <c r="F171" s="7" t="s">
        <v>51</v>
      </c>
      <c r="G171" s="11">
        <v>36.1</v>
      </c>
      <c r="H171" s="11">
        <v>35.65</v>
      </c>
      <c r="I171" s="14">
        <f t="shared" si="4"/>
        <v>-1.246537396121894E-2</v>
      </c>
      <c r="K171" s="15">
        <f t="shared" si="5"/>
        <v>-0.45000000000000284</v>
      </c>
    </row>
    <row r="172" spans="2:11" x14ac:dyDescent="0.25">
      <c r="B172" s="1"/>
      <c r="C172" s="1"/>
      <c r="F172" s="7" t="s">
        <v>378</v>
      </c>
      <c r="G172" s="11">
        <v>14.92</v>
      </c>
      <c r="H172" s="11">
        <v>14.66</v>
      </c>
      <c r="I172" s="14">
        <f t="shared" si="4"/>
        <v>-1.7426273458445052E-2</v>
      </c>
      <c r="K172" s="15">
        <f t="shared" si="5"/>
        <v>-0.25999999999999979</v>
      </c>
    </row>
    <row r="173" spans="2:11" x14ac:dyDescent="0.25">
      <c r="B173" s="1"/>
      <c r="C173" s="1"/>
      <c r="F173" s="7" t="s">
        <v>380</v>
      </c>
      <c r="G173" s="11">
        <v>11.72</v>
      </c>
      <c r="H173" s="11">
        <v>11.62</v>
      </c>
      <c r="I173" s="14">
        <f t="shared" si="4"/>
        <v>-8.5324232081912532E-3</v>
      </c>
      <c r="K173" s="15">
        <f t="shared" si="5"/>
        <v>-0.10000000000000142</v>
      </c>
    </row>
    <row r="174" spans="2:11" x14ac:dyDescent="0.25">
      <c r="B174" s="1"/>
      <c r="C174" s="1"/>
      <c r="F174" s="7" t="s">
        <v>382</v>
      </c>
      <c r="G174" s="11">
        <v>180</v>
      </c>
      <c r="H174" s="11">
        <v>179.8</v>
      </c>
      <c r="I174" s="14">
        <f t="shared" si="4"/>
        <v>-1.1111111111110628E-3</v>
      </c>
      <c r="K174" s="15">
        <f t="shared" si="5"/>
        <v>-0.19999999999998863</v>
      </c>
    </row>
    <row r="175" spans="2:11" x14ac:dyDescent="0.25">
      <c r="B175" s="1"/>
      <c r="C175" s="1"/>
      <c r="F175" s="7" t="s">
        <v>99</v>
      </c>
      <c r="G175" s="11">
        <v>0.44</v>
      </c>
      <c r="H175" s="11">
        <v>0.44</v>
      </c>
      <c r="I175" s="14">
        <f t="shared" si="4"/>
        <v>0</v>
      </c>
      <c r="K175" s="15">
        <f t="shared" si="5"/>
        <v>0</v>
      </c>
    </row>
    <row r="176" spans="2:11" x14ac:dyDescent="0.25">
      <c r="B176" s="1"/>
      <c r="C176" s="1"/>
      <c r="F176" s="7" t="s">
        <v>49</v>
      </c>
      <c r="G176" s="11">
        <v>10.14</v>
      </c>
      <c r="H176" s="11">
        <v>10.06</v>
      </c>
      <c r="I176" s="14">
        <f t="shared" si="4"/>
        <v>-7.8895463510848529E-3</v>
      </c>
      <c r="K176" s="15">
        <f t="shared" si="5"/>
        <v>-8.0000000000000071E-2</v>
      </c>
    </row>
    <row r="177" spans="2:11" x14ac:dyDescent="0.25">
      <c r="B177" s="1"/>
      <c r="C177" s="1"/>
      <c r="F177" s="6" t="s">
        <v>54</v>
      </c>
      <c r="G177" s="4">
        <v>151</v>
      </c>
      <c r="H177" s="4">
        <v>151.19999999999999</v>
      </c>
      <c r="I177" s="14">
        <f t="shared" si="4"/>
        <v>1.3245033112581073E-3</v>
      </c>
      <c r="K177" s="15">
        <f t="shared" si="5"/>
        <v>0.19999999999998863</v>
      </c>
    </row>
    <row r="178" spans="2:11" x14ac:dyDescent="0.25">
      <c r="B178" s="1"/>
      <c r="C178" s="1"/>
      <c r="F178" s="6" t="s">
        <v>387</v>
      </c>
      <c r="G178" s="4">
        <v>17.04</v>
      </c>
      <c r="H178" s="4">
        <v>17.04</v>
      </c>
      <c r="I178" s="14">
        <f t="shared" si="4"/>
        <v>0</v>
      </c>
      <c r="K178" s="15">
        <f t="shared" si="5"/>
        <v>0</v>
      </c>
    </row>
    <row r="179" spans="2:11" x14ac:dyDescent="0.25">
      <c r="B179" s="1"/>
      <c r="C179" s="1"/>
      <c r="F179" s="6" t="s">
        <v>389</v>
      </c>
      <c r="G179" s="4">
        <v>17.760000000000002</v>
      </c>
      <c r="H179" s="4">
        <v>17.66</v>
      </c>
      <c r="I179" s="14">
        <f t="shared" si="4"/>
        <v>-5.6306306306307397E-3</v>
      </c>
      <c r="K179" s="15">
        <f t="shared" si="5"/>
        <v>-0.10000000000000142</v>
      </c>
    </row>
    <row r="180" spans="2:11" x14ac:dyDescent="0.25">
      <c r="B180" s="1"/>
      <c r="C180" s="1"/>
      <c r="F180" s="6" t="s">
        <v>44</v>
      </c>
      <c r="G180" s="4">
        <v>26.95</v>
      </c>
      <c r="H180" s="4">
        <v>27.3</v>
      </c>
      <c r="I180" s="14">
        <f t="shared" si="4"/>
        <v>1.2987012987013102E-2</v>
      </c>
      <c r="K180" s="15">
        <f t="shared" si="5"/>
        <v>0.35000000000000142</v>
      </c>
    </row>
    <row r="181" spans="2:11" x14ac:dyDescent="0.25">
      <c r="B181" s="1"/>
      <c r="C181" s="1"/>
      <c r="F181" s="6" t="s">
        <v>392</v>
      </c>
      <c r="G181" s="4">
        <v>18.78</v>
      </c>
      <c r="H181" s="4">
        <v>18.64</v>
      </c>
      <c r="I181" s="14">
        <f t="shared" si="4"/>
        <v>-7.4547390841320782E-3</v>
      </c>
      <c r="K181" s="15">
        <f t="shared" si="5"/>
        <v>-0.14000000000000057</v>
      </c>
    </row>
    <row r="182" spans="2:11" x14ac:dyDescent="0.25">
      <c r="B182" s="1"/>
      <c r="C182" s="1"/>
      <c r="F182" s="6" t="s">
        <v>48</v>
      </c>
      <c r="G182" s="4">
        <v>19.739999999999998</v>
      </c>
      <c r="H182" s="4">
        <v>19.54</v>
      </c>
      <c r="I182" s="14">
        <f t="shared" si="4"/>
        <v>-1.0131712259371817E-2</v>
      </c>
      <c r="K182" s="15">
        <f t="shared" si="5"/>
        <v>-0.19999999999999929</v>
      </c>
    </row>
    <row r="183" spans="2:11" x14ac:dyDescent="0.25">
      <c r="B183" s="1"/>
      <c r="C183" s="1"/>
      <c r="F183" s="6" t="s">
        <v>47</v>
      </c>
      <c r="G183" s="4">
        <v>23.22</v>
      </c>
      <c r="H183" s="4">
        <v>22.74</v>
      </c>
      <c r="I183" s="14">
        <f t="shared" si="4"/>
        <v>-2.0671834625323071E-2</v>
      </c>
      <c r="K183" s="15">
        <f t="shared" si="5"/>
        <v>-0.48000000000000043</v>
      </c>
    </row>
    <row r="184" spans="2:11" x14ac:dyDescent="0.25">
      <c r="B184" s="1"/>
      <c r="C184" s="1"/>
      <c r="F184" s="6" t="s">
        <v>396</v>
      </c>
      <c r="G184" s="4">
        <v>21.02</v>
      </c>
      <c r="H184" s="4">
        <v>21.04</v>
      </c>
      <c r="I184" s="14">
        <f t="shared" si="4"/>
        <v>9.5147478591806056E-4</v>
      </c>
      <c r="K184" s="15">
        <f t="shared" si="5"/>
        <v>1.9999999999999574E-2</v>
      </c>
    </row>
    <row r="185" spans="2:11" x14ac:dyDescent="0.25">
      <c r="B185" s="1"/>
      <c r="C185" s="1"/>
      <c r="F185" s="6" t="s">
        <v>20</v>
      </c>
      <c r="G185" s="4">
        <v>18.7</v>
      </c>
      <c r="H185" s="4">
        <v>18.52</v>
      </c>
      <c r="I185" s="14">
        <f t="shared" si="4"/>
        <v>-9.6256684491978772E-3</v>
      </c>
      <c r="K185" s="15">
        <f t="shared" si="5"/>
        <v>-0.17999999999999972</v>
      </c>
    </row>
    <row r="186" spans="2:11" x14ac:dyDescent="0.25">
      <c r="B186" s="1"/>
      <c r="C186" s="1"/>
      <c r="F186" s="6" t="s">
        <v>399</v>
      </c>
      <c r="G186" s="4">
        <v>17.5</v>
      </c>
      <c r="H186" s="4">
        <v>17.739999999999998</v>
      </c>
      <c r="I186" s="14">
        <f t="shared" si="4"/>
        <v>1.3714285714285568E-2</v>
      </c>
      <c r="K186" s="15">
        <f t="shared" si="5"/>
        <v>0.23999999999999844</v>
      </c>
    </row>
    <row r="187" spans="2:11" x14ac:dyDescent="0.25">
      <c r="B187" s="1"/>
      <c r="C187" s="1"/>
      <c r="F187" s="6" t="s">
        <v>50</v>
      </c>
      <c r="G187" s="4">
        <v>17.760000000000002</v>
      </c>
      <c r="H187" s="4">
        <v>18.04</v>
      </c>
      <c r="I187" s="14">
        <f t="shared" si="4"/>
        <v>1.5765765765765716E-2</v>
      </c>
      <c r="K187" s="15">
        <f t="shared" si="5"/>
        <v>0.27999999999999758</v>
      </c>
    </row>
    <row r="188" spans="2:11" x14ac:dyDescent="0.25">
      <c r="B188" s="1"/>
      <c r="C188" s="1"/>
      <c r="F188" s="6" t="s">
        <v>53</v>
      </c>
      <c r="G188" s="4">
        <v>13.8</v>
      </c>
      <c r="H188" s="4">
        <v>13.66</v>
      </c>
      <c r="I188" s="14">
        <f t="shared" si="4"/>
        <v>-1.0144927536231974E-2</v>
      </c>
      <c r="K188" s="15">
        <f t="shared" si="5"/>
        <v>-0.14000000000000057</v>
      </c>
    </row>
    <row r="189" spans="2:11" x14ac:dyDescent="0.25">
      <c r="B189" s="1"/>
      <c r="C189" s="1"/>
      <c r="F189" s="6" t="s">
        <v>92</v>
      </c>
      <c r="G189" s="4">
        <v>18.440000000000001</v>
      </c>
      <c r="H189" s="4">
        <v>18.420000000000002</v>
      </c>
      <c r="I189" s="14">
        <f t="shared" si="4"/>
        <v>-1.0845986984815426E-3</v>
      </c>
      <c r="K189" s="15">
        <f t="shared" si="5"/>
        <v>-1.9999999999999574E-2</v>
      </c>
    </row>
    <row r="190" spans="2:11" x14ac:dyDescent="0.25">
      <c r="B190" s="1"/>
      <c r="C190" s="1"/>
      <c r="F190" s="6" t="s">
        <v>404</v>
      </c>
      <c r="G190" s="4">
        <v>18.440000000000001</v>
      </c>
      <c r="H190" s="4">
        <v>18.38</v>
      </c>
      <c r="I190" s="14">
        <f t="shared" si="4"/>
        <v>-3.2537960954448497E-3</v>
      </c>
      <c r="K190" s="15">
        <f t="shared" si="5"/>
        <v>-6.0000000000002274E-2</v>
      </c>
    </row>
    <row r="191" spans="2:11" x14ac:dyDescent="0.25">
      <c r="B191" s="1"/>
      <c r="C191" s="1"/>
      <c r="F191" s="6" t="s">
        <v>58</v>
      </c>
      <c r="G191" s="4">
        <v>10.119999999999999</v>
      </c>
      <c r="H191" s="4">
        <v>10</v>
      </c>
      <c r="I191" s="14">
        <f t="shared" si="4"/>
        <v>-1.1857707509881354E-2</v>
      </c>
      <c r="K191" s="15">
        <f t="shared" si="5"/>
        <v>-0.11999999999999922</v>
      </c>
    </row>
    <row r="192" spans="2:11" x14ac:dyDescent="0.25">
      <c r="B192" s="1"/>
      <c r="C192" s="1"/>
      <c r="F192" s="6" t="s">
        <v>407</v>
      </c>
      <c r="G192" s="4">
        <v>58.3</v>
      </c>
      <c r="H192" s="4">
        <v>58.7</v>
      </c>
      <c r="I192" s="14">
        <f t="shared" si="4"/>
        <v>6.8610634648371693E-3</v>
      </c>
      <c r="K192" s="15">
        <f t="shared" si="5"/>
        <v>0.40000000000000568</v>
      </c>
    </row>
    <row r="193" spans="2:11" x14ac:dyDescent="0.25">
      <c r="B193" s="1"/>
      <c r="C193" s="1"/>
      <c r="F193" s="6" t="s">
        <v>409</v>
      </c>
      <c r="G193" s="4">
        <v>184.4</v>
      </c>
      <c r="H193" s="4">
        <v>184.4</v>
      </c>
      <c r="I193" s="14">
        <f t="shared" si="4"/>
        <v>0</v>
      </c>
      <c r="K193" s="15">
        <f t="shared" si="5"/>
        <v>0</v>
      </c>
    </row>
    <row r="194" spans="2:11" x14ac:dyDescent="0.25">
      <c r="B194" s="1"/>
      <c r="C194" s="1"/>
      <c r="F194" s="6" t="s">
        <v>411</v>
      </c>
      <c r="G194" s="4">
        <v>172.6</v>
      </c>
      <c r="H194" s="4">
        <v>173.4</v>
      </c>
      <c r="I194" s="14">
        <f t="shared" si="4"/>
        <v>4.6349942062573479E-3</v>
      </c>
      <c r="K194" s="15">
        <f t="shared" si="5"/>
        <v>0.80000000000001137</v>
      </c>
    </row>
    <row r="195" spans="2:11" x14ac:dyDescent="0.25">
      <c r="B195" s="1"/>
      <c r="C195" s="1"/>
      <c r="F195" s="6" t="s">
        <v>79</v>
      </c>
      <c r="G195" s="4">
        <v>56</v>
      </c>
      <c r="H195" s="4">
        <v>55.6</v>
      </c>
      <c r="I195" s="14">
        <f t="shared" si="4"/>
        <v>-7.1428571428571175E-3</v>
      </c>
      <c r="K195" s="15">
        <f t="shared" si="5"/>
        <v>-0.39999999999999858</v>
      </c>
    </row>
    <row r="196" spans="2:11" x14ac:dyDescent="0.25">
      <c r="B196" s="1"/>
      <c r="C196" s="1"/>
      <c r="F196" s="6" t="s">
        <v>414</v>
      </c>
      <c r="G196" s="4">
        <v>31.5</v>
      </c>
      <c r="H196" s="4">
        <v>31.6</v>
      </c>
      <c r="I196" s="14">
        <f t="shared" si="4"/>
        <v>3.1746031746031633E-3</v>
      </c>
      <c r="K196" s="15">
        <f t="shared" si="5"/>
        <v>0.10000000000000142</v>
      </c>
    </row>
    <row r="197" spans="2:11" x14ac:dyDescent="0.25">
      <c r="B197" s="1"/>
      <c r="C197" s="1"/>
      <c r="F197" s="6" t="s">
        <v>416</v>
      </c>
      <c r="G197" s="4">
        <v>12.36</v>
      </c>
      <c r="H197" s="4">
        <v>12.26</v>
      </c>
      <c r="I197" s="14">
        <f t="shared" si="4"/>
        <v>-8.090614886731351E-3</v>
      </c>
      <c r="K197" s="15">
        <f t="shared" si="5"/>
        <v>-9.9999999999999645E-2</v>
      </c>
    </row>
    <row r="198" spans="2:11" x14ac:dyDescent="0.25">
      <c r="B198" s="1"/>
      <c r="C198" s="1"/>
      <c r="F198" s="6" t="s">
        <v>63</v>
      </c>
      <c r="G198" s="4">
        <v>22.78</v>
      </c>
      <c r="H198" s="4">
        <v>23.12</v>
      </c>
      <c r="I198" s="14">
        <f t="shared" si="4"/>
        <v>1.4925373134328401E-2</v>
      </c>
      <c r="K198" s="15">
        <f t="shared" si="5"/>
        <v>0.33999999999999986</v>
      </c>
    </row>
    <row r="199" spans="2:11" x14ac:dyDescent="0.25">
      <c r="B199" s="1"/>
      <c r="C199" s="1"/>
      <c r="F199" s="6" t="s">
        <v>419</v>
      </c>
      <c r="G199" s="4">
        <v>17.739999999999998</v>
      </c>
      <c r="H199" s="4">
        <v>17.600000000000001</v>
      </c>
      <c r="I199" s="14">
        <f t="shared" si="4"/>
        <v>-7.8917700112738354E-3</v>
      </c>
      <c r="K199" s="15">
        <f t="shared" si="5"/>
        <v>-0.13999999999999702</v>
      </c>
    </row>
    <row r="200" spans="2:11" x14ac:dyDescent="0.25">
      <c r="B200" s="1"/>
      <c r="C200" s="1"/>
      <c r="F200" s="6" t="s">
        <v>68</v>
      </c>
      <c r="G200" s="4">
        <v>25.05</v>
      </c>
      <c r="H200" s="4">
        <v>25</v>
      </c>
      <c r="I200" s="14">
        <f t="shared" si="4"/>
        <v>-1.9960079840319889E-3</v>
      </c>
      <c r="K200" s="15">
        <f t="shared" si="5"/>
        <v>-5.0000000000000711E-2</v>
      </c>
    </row>
    <row r="201" spans="2:11" x14ac:dyDescent="0.25">
      <c r="B201" s="1"/>
      <c r="C201" s="1"/>
      <c r="F201" s="6" t="s">
        <v>422</v>
      </c>
      <c r="G201" s="4">
        <v>11.24</v>
      </c>
      <c r="H201" s="4">
        <v>11.2</v>
      </c>
      <c r="I201" s="14">
        <f t="shared" si="4"/>
        <v>-3.558718861210064E-3</v>
      </c>
      <c r="K201" s="15">
        <f t="shared" si="5"/>
        <v>-4.0000000000000924E-2</v>
      </c>
    </row>
    <row r="202" spans="2:11" x14ac:dyDescent="0.25">
      <c r="B202" s="1"/>
      <c r="C202" s="1"/>
      <c r="F202" s="6" t="s">
        <v>109</v>
      </c>
      <c r="G202" s="4">
        <v>13.04</v>
      </c>
      <c r="H202" s="4">
        <v>13</v>
      </c>
      <c r="I202" s="14">
        <f t="shared" si="4"/>
        <v>-3.0674846625766694E-3</v>
      </c>
      <c r="K202" s="15">
        <f t="shared" si="5"/>
        <v>-3.9999999999999147E-2</v>
      </c>
    </row>
    <row r="203" spans="2:11" x14ac:dyDescent="0.25">
      <c r="B203" s="1"/>
      <c r="C203" s="1"/>
      <c r="F203" s="6" t="s">
        <v>425</v>
      </c>
      <c r="G203" s="4">
        <v>90.7</v>
      </c>
      <c r="H203" s="4">
        <v>90.8</v>
      </c>
      <c r="I203" s="14">
        <f t="shared" si="4"/>
        <v>1.1025358324145973E-3</v>
      </c>
      <c r="K203" s="15">
        <f t="shared" si="5"/>
        <v>9.9999999999994316E-2</v>
      </c>
    </row>
    <row r="204" spans="2:11" x14ac:dyDescent="0.25">
      <c r="B204" s="1"/>
      <c r="C204" s="1"/>
      <c r="F204" s="7" t="s">
        <v>93</v>
      </c>
      <c r="G204" s="11">
        <v>150</v>
      </c>
      <c r="H204" s="11">
        <v>149</v>
      </c>
      <c r="I204" s="14">
        <f t="shared" si="4"/>
        <v>-6.6666666666667096E-3</v>
      </c>
      <c r="K204" s="15">
        <f t="shared" si="5"/>
        <v>-1</v>
      </c>
    </row>
    <row r="205" spans="2:11" x14ac:dyDescent="0.25">
      <c r="B205" s="1"/>
      <c r="C205" s="1"/>
      <c r="F205" s="7" t="s">
        <v>428</v>
      </c>
      <c r="G205" s="11">
        <v>6.79</v>
      </c>
      <c r="H205" s="11">
        <v>6.76</v>
      </c>
      <c r="I205" s="14">
        <f t="shared" si="4"/>
        <v>-4.4182621502208974E-3</v>
      </c>
      <c r="K205" s="15">
        <f t="shared" si="5"/>
        <v>-3.0000000000000249E-2</v>
      </c>
    </row>
    <row r="206" spans="2:11" x14ac:dyDescent="0.25">
      <c r="B206" s="1"/>
      <c r="C206" s="1"/>
      <c r="F206" s="7" t="s">
        <v>430</v>
      </c>
      <c r="G206" s="11">
        <v>315.2</v>
      </c>
      <c r="H206" s="11">
        <v>315.39999999999998</v>
      </c>
      <c r="I206" s="14">
        <f t="shared" ref="I206:I249" si="6">H206/G206-1</f>
        <v>6.3451776649747771E-4</v>
      </c>
      <c r="K206" s="15">
        <f t="shared" si="5"/>
        <v>0.19999999999998863</v>
      </c>
    </row>
    <row r="207" spans="2:11" x14ac:dyDescent="0.25">
      <c r="B207" s="1"/>
      <c r="C207" s="1"/>
      <c r="F207" s="7" t="s">
        <v>432</v>
      </c>
      <c r="G207" s="11">
        <v>1113.4000000000001</v>
      </c>
      <c r="H207" s="11">
        <v>1113</v>
      </c>
      <c r="I207" s="14">
        <f t="shared" si="6"/>
        <v>-3.592599245555439E-4</v>
      </c>
      <c r="K207" s="15">
        <f t="shared" ref="K207:K250" si="7">H207-G207</f>
        <v>-0.40000000000009095</v>
      </c>
    </row>
    <row r="208" spans="2:11" x14ac:dyDescent="0.25">
      <c r="B208" s="1"/>
      <c r="C208" s="1"/>
      <c r="F208" s="7" t="s">
        <v>434</v>
      </c>
      <c r="G208" s="11">
        <v>14.44</v>
      </c>
      <c r="H208" s="11">
        <v>14.36</v>
      </c>
      <c r="I208" s="14">
        <f t="shared" si="6"/>
        <v>-5.5401662049862077E-3</v>
      </c>
      <c r="K208" s="15">
        <f t="shared" si="7"/>
        <v>-8.0000000000000071E-2</v>
      </c>
    </row>
    <row r="209" spans="2:11" x14ac:dyDescent="0.25">
      <c r="B209" s="1"/>
      <c r="C209" s="1"/>
      <c r="F209" s="6" t="s">
        <v>39</v>
      </c>
      <c r="G209" s="4">
        <v>44.15</v>
      </c>
      <c r="H209" s="4">
        <v>43.75</v>
      </c>
      <c r="I209" s="14">
        <f t="shared" si="6"/>
        <v>-9.060022650056565E-3</v>
      </c>
      <c r="K209" s="15">
        <f t="shared" si="7"/>
        <v>-0.39999999999999858</v>
      </c>
    </row>
    <row r="210" spans="2:11" x14ac:dyDescent="0.25">
      <c r="B210" s="1"/>
      <c r="C210" s="1"/>
      <c r="F210" s="6" t="s">
        <v>437</v>
      </c>
      <c r="G210" s="4">
        <v>57</v>
      </c>
      <c r="H210" s="4">
        <v>57.2</v>
      </c>
      <c r="I210" s="14">
        <f t="shared" si="6"/>
        <v>3.5087719298245723E-3</v>
      </c>
      <c r="K210" s="15">
        <f t="shared" si="7"/>
        <v>0.20000000000000284</v>
      </c>
    </row>
    <row r="211" spans="2:11" x14ac:dyDescent="0.25">
      <c r="B211" s="1"/>
      <c r="C211" s="1"/>
      <c r="F211" s="6" t="s">
        <v>439</v>
      </c>
      <c r="G211" s="4">
        <v>10.56</v>
      </c>
      <c r="H211" s="4">
        <v>10.56</v>
      </c>
      <c r="I211" s="14">
        <f t="shared" si="6"/>
        <v>0</v>
      </c>
      <c r="K211" s="15">
        <f t="shared" si="7"/>
        <v>0</v>
      </c>
    </row>
    <row r="212" spans="2:11" x14ac:dyDescent="0.25">
      <c r="B212" s="1"/>
      <c r="C212" s="1"/>
      <c r="F212" s="6" t="s">
        <v>441</v>
      </c>
      <c r="G212" s="4">
        <v>106.6</v>
      </c>
      <c r="H212" s="4">
        <v>106</v>
      </c>
      <c r="I212" s="14">
        <f t="shared" si="6"/>
        <v>-5.6285178236397115E-3</v>
      </c>
      <c r="K212" s="15">
        <f t="shared" si="7"/>
        <v>-0.59999999999999432</v>
      </c>
    </row>
    <row r="213" spans="2:11" x14ac:dyDescent="0.25">
      <c r="B213" s="1"/>
      <c r="C213" s="1"/>
      <c r="F213" s="7" t="s">
        <v>113</v>
      </c>
      <c r="G213" s="11">
        <v>109.4</v>
      </c>
      <c r="H213" s="11">
        <v>112.2</v>
      </c>
      <c r="I213" s="14">
        <f t="shared" si="6"/>
        <v>2.5594149908592323E-2</v>
      </c>
      <c r="K213" s="15">
        <f t="shared" si="7"/>
        <v>2.7999999999999972</v>
      </c>
    </row>
    <row r="214" spans="2:11" x14ac:dyDescent="0.25">
      <c r="B214" s="1"/>
      <c r="C214" s="1"/>
      <c r="F214" s="7" t="s">
        <v>444</v>
      </c>
      <c r="G214" s="11">
        <v>160</v>
      </c>
      <c r="H214" s="11">
        <v>158.19999999999999</v>
      </c>
      <c r="I214" s="14">
        <f t="shared" si="6"/>
        <v>-1.1250000000000093E-2</v>
      </c>
      <c r="K214" s="15">
        <f t="shared" si="7"/>
        <v>-1.8000000000000114</v>
      </c>
    </row>
    <row r="215" spans="2:11" x14ac:dyDescent="0.25">
      <c r="B215" s="1"/>
      <c r="C215" s="1"/>
      <c r="F215" s="7" t="s">
        <v>446</v>
      </c>
      <c r="G215" s="11">
        <v>396</v>
      </c>
      <c r="H215" s="11">
        <v>392.6</v>
      </c>
      <c r="I215" s="14">
        <f t="shared" si="6"/>
        <v>-8.5858585858584746E-3</v>
      </c>
      <c r="K215" s="15">
        <f t="shared" si="7"/>
        <v>-3.3999999999999773</v>
      </c>
    </row>
    <row r="216" spans="2:11" x14ac:dyDescent="0.25">
      <c r="B216" s="1"/>
      <c r="C216" s="1"/>
      <c r="F216" s="7" t="s">
        <v>448</v>
      </c>
      <c r="G216" s="11">
        <v>50.8</v>
      </c>
      <c r="H216" s="11">
        <v>50.6</v>
      </c>
      <c r="I216" s="14">
        <f t="shared" si="6"/>
        <v>-3.93700787401563E-3</v>
      </c>
      <c r="K216" s="15">
        <f t="shared" si="7"/>
        <v>-0.19999999999999574</v>
      </c>
    </row>
    <row r="217" spans="2:11" x14ac:dyDescent="0.25">
      <c r="B217" s="1"/>
      <c r="C217" s="1"/>
      <c r="F217" s="7" t="s">
        <v>450</v>
      </c>
      <c r="G217" s="11">
        <v>27.15</v>
      </c>
      <c r="H217" s="11">
        <v>26.95</v>
      </c>
      <c r="I217" s="14">
        <f t="shared" si="6"/>
        <v>-7.3664825046040328E-3</v>
      </c>
      <c r="K217" s="15">
        <f t="shared" si="7"/>
        <v>-0.19999999999999929</v>
      </c>
    </row>
    <row r="218" spans="2:11" x14ac:dyDescent="0.25">
      <c r="B218" s="1"/>
      <c r="C218" s="1"/>
      <c r="F218" s="7" t="s">
        <v>452</v>
      </c>
      <c r="G218" s="11">
        <v>17.3</v>
      </c>
      <c r="H218" s="11">
        <v>17.22</v>
      </c>
      <c r="I218" s="14">
        <f t="shared" si="6"/>
        <v>-4.6242774566475076E-3</v>
      </c>
      <c r="K218" s="15">
        <f t="shared" si="7"/>
        <v>-8.0000000000001847E-2</v>
      </c>
    </row>
    <row r="219" spans="2:11" x14ac:dyDescent="0.25">
      <c r="B219" s="1"/>
      <c r="C219" s="1"/>
      <c r="F219" s="6" t="s">
        <v>454</v>
      </c>
      <c r="G219" s="4">
        <v>6.33</v>
      </c>
      <c r="H219" s="4">
        <v>6.3</v>
      </c>
      <c r="I219" s="14">
        <f t="shared" si="6"/>
        <v>-4.7393364928910442E-3</v>
      </c>
      <c r="K219" s="15">
        <f t="shared" si="7"/>
        <v>-3.0000000000000249E-2</v>
      </c>
    </row>
    <row r="220" spans="2:11" x14ac:dyDescent="0.25">
      <c r="B220" s="1"/>
      <c r="C220" s="1"/>
      <c r="F220" s="6" t="s">
        <v>456</v>
      </c>
      <c r="G220" s="4">
        <v>15.26</v>
      </c>
      <c r="H220" s="4">
        <v>15.14</v>
      </c>
      <c r="I220" s="14">
        <f t="shared" si="6"/>
        <v>-7.8636959370903536E-3</v>
      </c>
      <c r="K220" s="15">
        <f t="shared" si="7"/>
        <v>-0.11999999999999922</v>
      </c>
    </row>
    <row r="221" spans="2:11" x14ac:dyDescent="0.25">
      <c r="B221" s="1"/>
      <c r="C221" s="1"/>
      <c r="F221" s="6" t="s">
        <v>458</v>
      </c>
      <c r="G221" s="4">
        <v>6.4</v>
      </c>
      <c r="H221" s="4">
        <v>6.33</v>
      </c>
      <c r="I221" s="14">
        <f t="shared" si="6"/>
        <v>-1.0937500000000044E-2</v>
      </c>
      <c r="K221" s="15">
        <f t="shared" si="7"/>
        <v>-7.0000000000000284E-2</v>
      </c>
    </row>
    <row r="222" spans="2:11" x14ac:dyDescent="0.25">
      <c r="B222" s="1"/>
      <c r="C222" s="1"/>
      <c r="F222" s="6" t="s">
        <v>460</v>
      </c>
      <c r="G222" s="4">
        <v>10.24</v>
      </c>
      <c r="H222" s="4">
        <v>10.26</v>
      </c>
      <c r="I222" s="14">
        <f t="shared" si="6"/>
        <v>1.953125E-3</v>
      </c>
      <c r="K222" s="15">
        <f t="shared" si="7"/>
        <v>1.9999999999999574E-2</v>
      </c>
    </row>
    <row r="223" spans="2:11" x14ac:dyDescent="0.25">
      <c r="B223" s="1"/>
      <c r="C223" s="1"/>
      <c r="F223" s="6" t="s">
        <v>462</v>
      </c>
      <c r="G223" s="4">
        <v>9.32</v>
      </c>
      <c r="H223" s="4">
        <v>9.1999999999999993</v>
      </c>
      <c r="I223" s="14">
        <f t="shared" si="6"/>
        <v>-1.2875536480686844E-2</v>
      </c>
      <c r="K223" s="15">
        <f t="shared" si="7"/>
        <v>-0.12000000000000099</v>
      </c>
    </row>
    <row r="224" spans="2:11" x14ac:dyDescent="0.25">
      <c r="B224" s="1"/>
      <c r="C224" s="1"/>
      <c r="F224" s="6" t="s">
        <v>464</v>
      </c>
      <c r="G224" s="4">
        <v>4.4800000000000004</v>
      </c>
      <c r="H224" s="4">
        <v>4.47</v>
      </c>
      <c r="I224" s="14">
        <f t="shared" si="6"/>
        <v>-2.2321428571430157E-3</v>
      </c>
      <c r="K224" s="15">
        <f t="shared" si="7"/>
        <v>-1.0000000000000675E-2</v>
      </c>
    </row>
    <row r="225" spans="2:11" x14ac:dyDescent="0.25">
      <c r="B225" s="1"/>
      <c r="C225" s="1"/>
      <c r="F225" s="6" t="s">
        <v>466</v>
      </c>
      <c r="G225" s="4">
        <v>5.2</v>
      </c>
      <c r="H225" s="4">
        <v>5.17</v>
      </c>
      <c r="I225" s="14">
        <f t="shared" si="6"/>
        <v>-5.7692307692308598E-3</v>
      </c>
      <c r="K225" s="15">
        <f t="shared" si="7"/>
        <v>-3.0000000000000249E-2</v>
      </c>
    </row>
    <row r="226" spans="2:11" x14ac:dyDescent="0.25">
      <c r="B226" s="1"/>
      <c r="C226" s="1"/>
      <c r="F226" s="6" t="s">
        <v>468</v>
      </c>
      <c r="G226" s="4">
        <v>4.07</v>
      </c>
      <c r="H226" s="4">
        <v>4.01</v>
      </c>
      <c r="I226" s="14">
        <f t="shared" si="6"/>
        <v>-1.4742014742014864E-2</v>
      </c>
      <c r="K226" s="15">
        <f t="shared" si="7"/>
        <v>-6.0000000000000497E-2</v>
      </c>
    </row>
    <row r="227" spans="2:11" x14ac:dyDescent="0.25">
      <c r="B227" s="1"/>
      <c r="C227" s="1"/>
      <c r="F227" s="6" t="s">
        <v>470</v>
      </c>
      <c r="G227" s="4">
        <v>7.16</v>
      </c>
      <c r="H227" s="4">
        <v>7.11</v>
      </c>
      <c r="I227" s="14">
        <f t="shared" si="6"/>
        <v>-6.9832402234636382E-3</v>
      </c>
      <c r="K227" s="15">
        <f t="shared" si="7"/>
        <v>-4.9999999999999822E-2</v>
      </c>
    </row>
    <row r="228" spans="2:11" x14ac:dyDescent="0.25">
      <c r="B228" s="1"/>
      <c r="C228" s="1"/>
      <c r="F228" s="6" t="s">
        <v>472</v>
      </c>
      <c r="G228" s="4">
        <v>5.89</v>
      </c>
      <c r="H228" s="4">
        <v>5.83</v>
      </c>
      <c r="I228" s="14">
        <f t="shared" si="6"/>
        <v>-1.018675721561968E-2</v>
      </c>
      <c r="K228" s="15">
        <f t="shared" si="7"/>
        <v>-5.9999999999999609E-2</v>
      </c>
    </row>
    <row r="229" spans="2:11" x14ac:dyDescent="0.25">
      <c r="B229" s="1"/>
      <c r="C229" s="1"/>
      <c r="F229" s="6" t="s">
        <v>474</v>
      </c>
      <c r="G229" s="4">
        <v>8.4499999999999993</v>
      </c>
      <c r="H229" s="4">
        <v>8.4</v>
      </c>
      <c r="I229" s="14">
        <f t="shared" si="6"/>
        <v>-5.9171597633135287E-3</v>
      </c>
      <c r="K229" s="15">
        <f t="shared" si="7"/>
        <v>-4.9999999999998934E-2</v>
      </c>
    </row>
    <row r="230" spans="2:11" x14ac:dyDescent="0.25">
      <c r="B230" s="1"/>
      <c r="C230" s="1"/>
      <c r="F230" s="6" t="s">
        <v>476</v>
      </c>
      <c r="G230" s="4">
        <v>10.08</v>
      </c>
      <c r="H230" s="4">
        <v>10.08</v>
      </c>
      <c r="I230" s="14">
        <f t="shared" si="6"/>
        <v>0</v>
      </c>
      <c r="K230" s="15">
        <f t="shared" si="7"/>
        <v>0</v>
      </c>
    </row>
    <row r="231" spans="2:11" x14ac:dyDescent="0.25">
      <c r="B231" s="1"/>
      <c r="C231" s="1"/>
      <c r="F231" s="6" t="s">
        <v>478</v>
      </c>
      <c r="G231" s="4">
        <v>8.1199999999999992</v>
      </c>
      <c r="H231" s="4">
        <v>8.07</v>
      </c>
      <c r="I231" s="14">
        <f t="shared" si="6"/>
        <v>-6.1576354679802048E-3</v>
      </c>
      <c r="K231" s="15">
        <f t="shared" si="7"/>
        <v>-4.9999999999998934E-2</v>
      </c>
    </row>
    <row r="232" spans="2:11" x14ac:dyDescent="0.25">
      <c r="B232" s="1"/>
      <c r="C232" s="1"/>
      <c r="F232" s="6" t="s">
        <v>480</v>
      </c>
      <c r="G232" s="4">
        <v>4.7300000000000004</v>
      </c>
      <c r="H232" s="4">
        <v>4.72</v>
      </c>
      <c r="I232" s="14">
        <f t="shared" si="6"/>
        <v>-2.1141649048627142E-3</v>
      </c>
      <c r="K232" s="15">
        <f t="shared" si="7"/>
        <v>-1.0000000000000675E-2</v>
      </c>
    </row>
    <row r="233" spans="2:11" x14ac:dyDescent="0.25">
      <c r="B233" s="1"/>
      <c r="C233" s="1"/>
      <c r="F233" s="6" t="s">
        <v>482</v>
      </c>
      <c r="G233" s="4">
        <v>4.03</v>
      </c>
      <c r="H233" s="4">
        <v>4.01</v>
      </c>
      <c r="I233" s="14">
        <f t="shared" si="6"/>
        <v>-4.9627791563277013E-3</v>
      </c>
      <c r="K233" s="15">
        <f t="shared" si="7"/>
        <v>-2.0000000000000462E-2</v>
      </c>
    </row>
    <row r="234" spans="2:11" x14ac:dyDescent="0.25">
      <c r="B234" s="1"/>
      <c r="C234" s="1"/>
      <c r="F234" s="6" t="s">
        <v>484</v>
      </c>
      <c r="G234" s="4">
        <v>9.51</v>
      </c>
      <c r="H234" s="4">
        <v>9.5</v>
      </c>
      <c r="I234" s="14">
        <f t="shared" si="6"/>
        <v>-1.051524710830698E-3</v>
      </c>
      <c r="K234" s="15">
        <f t="shared" si="7"/>
        <v>-9.9999999999997868E-3</v>
      </c>
    </row>
    <row r="235" spans="2:11" x14ac:dyDescent="0.25">
      <c r="B235" s="1"/>
      <c r="C235" s="1"/>
      <c r="F235" s="6" t="s">
        <v>486</v>
      </c>
      <c r="G235" s="4">
        <v>5.97</v>
      </c>
      <c r="H235" s="4">
        <v>5.97</v>
      </c>
      <c r="I235" s="14">
        <f t="shared" si="6"/>
        <v>0</v>
      </c>
      <c r="K235" s="15">
        <f t="shared" si="7"/>
        <v>0</v>
      </c>
    </row>
    <row r="236" spans="2:11" x14ac:dyDescent="0.25">
      <c r="B236" s="1"/>
      <c r="C236" s="1"/>
      <c r="F236" s="6" t="s">
        <v>488</v>
      </c>
      <c r="G236" s="4">
        <v>8.16</v>
      </c>
      <c r="H236" s="4">
        <v>8.16</v>
      </c>
      <c r="I236" s="14">
        <f t="shared" si="6"/>
        <v>0</v>
      </c>
      <c r="K236" s="15">
        <f t="shared" si="7"/>
        <v>0</v>
      </c>
    </row>
    <row r="237" spans="2:11" x14ac:dyDescent="0.25">
      <c r="B237" s="1"/>
      <c r="C237" s="1"/>
      <c r="F237" s="6" t="s">
        <v>490</v>
      </c>
      <c r="G237" s="4">
        <v>7.85</v>
      </c>
      <c r="H237" s="4">
        <v>7.76</v>
      </c>
      <c r="I237" s="14">
        <f t="shared" si="6"/>
        <v>-1.1464968152866239E-2</v>
      </c>
      <c r="K237" s="15">
        <f t="shared" si="7"/>
        <v>-8.9999999999999858E-2</v>
      </c>
    </row>
    <row r="238" spans="2:11" x14ac:dyDescent="0.25">
      <c r="B238" s="1"/>
      <c r="C238" s="1"/>
      <c r="F238" s="7" t="s">
        <v>492</v>
      </c>
      <c r="G238" s="11">
        <v>26.9</v>
      </c>
      <c r="H238" s="11">
        <v>26.7</v>
      </c>
      <c r="I238" s="14">
        <f t="shared" si="6"/>
        <v>-7.4349442379182396E-3</v>
      </c>
      <c r="K238" s="15">
        <f t="shared" si="7"/>
        <v>-0.19999999999999929</v>
      </c>
    </row>
    <row r="239" spans="2:11" x14ac:dyDescent="0.25">
      <c r="B239" s="1"/>
      <c r="C239" s="1"/>
      <c r="F239" s="7" t="s">
        <v>121</v>
      </c>
      <c r="G239" s="11">
        <v>49.3</v>
      </c>
      <c r="H239" s="11">
        <v>49.25</v>
      </c>
      <c r="I239" s="14">
        <f t="shared" si="6"/>
        <v>-1.0141987829613841E-3</v>
      </c>
      <c r="K239" s="15">
        <f t="shared" si="7"/>
        <v>-4.9999999999997158E-2</v>
      </c>
    </row>
    <row r="240" spans="2:11" x14ac:dyDescent="0.25">
      <c r="B240" s="1"/>
      <c r="C240" s="1"/>
      <c r="F240" s="7" t="s">
        <v>116</v>
      </c>
      <c r="G240" s="11">
        <v>111.8</v>
      </c>
      <c r="H240" s="11">
        <v>113.4</v>
      </c>
      <c r="I240" s="14">
        <f t="shared" si="6"/>
        <v>1.4311270125223707E-2</v>
      </c>
      <c r="K240" s="15">
        <f t="shared" si="7"/>
        <v>1.6000000000000085</v>
      </c>
    </row>
    <row r="241" spans="2:11" x14ac:dyDescent="0.25">
      <c r="B241" s="1"/>
      <c r="C241" s="1"/>
      <c r="F241" s="7" t="s">
        <v>105</v>
      </c>
      <c r="G241" s="11">
        <v>36.25</v>
      </c>
      <c r="H241" s="11">
        <v>35.549999999999997</v>
      </c>
      <c r="I241" s="14">
        <f t="shared" si="6"/>
        <v>-1.9310344827586312E-2</v>
      </c>
      <c r="K241" s="15">
        <f t="shared" si="7"/>
        <v>-0.70000000000000284</v>
      </c>
    </row>
    <row r="242" spans="2:11" x14ac:dyDescent="0.25">
      <c r="B242" s="1"/>
      <c r="C242" s="1"/>
      <c r="F242" s="7" t="s">
        <v>497</v>
      </c>
      <c r="G242" s="11">
        <v>17.2</v>
      </c>
      <c r="H242" s="11">
        <v>17.100000000000001</v>
      </c>
      <c r="I242" s="14">
        <f t="shared" si="6"/>
        <v>-5.8139534883719923E-3</v>
      </c>
      <c r="K242" s="15">
        <f t="shared" si="7"/>
        <v>-9.9999999999997868E-2</v>
      </c>
    </row>
    <row r="243" spans="2:11" x14ac:dyDescent="0.25">
      <c r="B243" s="1"/>
      <c r="C243" s="1"/>
      <c r="F243" s="7" t="s">
        <v>499</v>
      </c>
      <c r="G243" s="11">
        <v>59</v>
      </c>
      <c r="H243" s="11">
        <v>58.6</v>
      </c>
      <c r="I243" s="14">
        <f t="shared" si="6"/>
        <v>-6.7796610169491567E-3</v>
      </c>
      <c r="K243" s="15">
        <f t="shared" si="7"/>
        <v>-0.39999999999999858</v>
      </c>
    </row>
    <row r="244" spans="2:11" x14ac:dyDescent="0.25">
      <c r="B244" s="1"/>
      <c r="C244" s="1"/>
      <c r="F244" s="7" t="s">
        <v>501</v>
      </c>
      <c r="G244" s="11">
        <v>26.2</v>
      </c>
      <c r="H244" s="11">
        <v>26.15</v>
      </c>
      <c r="I244" s="14">
        <f t="shared" si="6"/>
        <v>-1.9083969465648609E-3</v>
      </c>
      <c r="K244" s="15">
        <f t="shared" si="7"/>
        <v>-5.0000000000000711E-2</v>
      </c>
    </row>
    <row r="245" spans="2:11" x14ac:dyDescent="0.25">
      <c r="B245" s="1"/>
      <c r="C245" s="1"/>
      <c r="F245" s="7" t="s">
        <v>503</v>
      </c>
      <c r="G245" s="11">
        <v>17.600000000000001</v>
      </c>
      <c r="H245" s="11">
        <v>17.62</v>
      </c>
      <c r="I245" s="14">
        <f t="shared" si="6"/>
        <v>1.1363636363637131E-3</v>
      </c>
      <c r="K245" s="15">
        <f t="shared" si="7"/>
        <v>1.9999999999999574E-2</v>
      </c>
    </row>
    <row r="246" spans="2:11" x14ac:dyDescent="0.25">
      <c r="B246" s="1"/>
      <c r="C246" s="1"/>
      <c r="F246" s="7" t="s">
        <v>65</v>
      </c>
      <c r="G246" s="11">
        <v>15.44</v>
      </c>
      <c r="H246" s="11">
        <v>15.2</v>
      </c>
      <c r="I246" s="14">
        <f t="shared" si="6"/>
        <v>-1.5544041450777257E-2</v>
      </c>
      <c r="K246" s="15">
        <f t="shared" si="7"/>
        <v>-0.24000000000000021</v>
      </c>
    </row>
    <row r="247" spans="2:11" x14ac:dyDescent="0.25">
      <c r="B247" s="1"/>
      <c r="C247" s="1"/>
      <c r="F247" s="7" t="s">
        <v>77</v>
      </c>
      <c r="G247" s="11">
        <v>24.84</v>
      </c>
      <c r="H247" s="11">
        <v>24.9</v>
      </c>
      <c r="I247" s="14">
        <f t="shared" si="6"/>
        <v>2.4154589371980784E-3</v>
      </c>
      <c r="K247" s="15">
        <f t="shared" si="7"/>
        <v>5.9999999999998721E-2</v>
      </c>
    </row>
    <row r="248" spans="2:11" x14ac:dyDescent="0.25">
      <c r="B248" s="1"/>
      <c r="C248" s="1"/>
      <c r="F248" s="7" t="s">
        <v>507</v>
      </c>
      <c r="G248" s="11">
        <v>21.24</v>
      </c>
      <c r="H248" s="11">
        <v>21.28</v>
      </c>
      <c r="I248" s="14">
        <f t="shared" si="6"/>
        <v>1.8832391713747842E-3</v>
      </c>
      <c r="K248" s="15">
        <f t="shared" si="7"/>
        <v>4.00000000000027E-2</v>
      </c>
    </row>
    <row r="249" spans="2:11" x14ac:dyDescent="0.25">
      <c r="B249" s="1"/>
      <c r="C249" s="1"/>
      <c r="F249" s="7" t="s">
        <v>509</v>
      </c>
      <c r="G249" s="11">
        <v>17.28</v>
      </c>
      <c r="H249" s="11">
        <v>17</v>
      </c>
      <c r="I249" s="14">
        <f t="shared" si="6"/>
        <v>-1.620370370370372E-2</v>
      </c>
      <c r="K249" s="15">
        <f t="shared" si="7"/>
        <v>-0.28000000000000114</v>
      </c>
    </row>
    <row r="250" spans="2:11" x14ac:dyDescent="0.25">
      <c r="B250" s="1"/>
      <c r="C250" s="1"/>
      <c r="F250" s="7" t="s">
        <v>511</v>
      </c>
      <c r="G250" s="11">
        <v>51.4</v>
      </c>
      <c r="H250" s="11">
        <v>51.8</v>
      </c>
      <c r="I250" s="14">
        <f>H250/G250-1</f>
        <v>7.7821011673151474E-3</v>
      </c>
      <c r="K250" s="15">
        <f>H250-G250</f>
        <v>0.39999999999999858</v>
      </c>
    </row>
    <row r="251" spans="2:11" x14ac:dyDescent="0.25">
      <c r="B251" s="1"/>
      <c r="C251" s="1"/>
      <c r="F251" s="7" t="s">
        <v>513</v>
      </c>
      <c r="G251" s="11">
        <v>7.01</v>
      </c>
      <c r="H251" s="11">
        <v>6.96</v>
      </c>
      <c r="I251" s="14">
        <f>H251/G251-1</f>
        <v>-7.132667617688937E-3</v>
      </c>
      <c r="K251" s="15">
        <f>H251-G251</f>
        <v>-4.9999999999999822E-2</v>
      </c>
    </row>
  </sheetData>
  <conditionalFormatting sqref="G2:H251">
    <cfRule type="cellIs" dxfId="1" priority="1" stopIfTrue="1" operator="equal">
      <formula>0</formula>
    </cfRule>
  </conditionalFormatting>
  <conditionalFormatting sqref="I2:I251">
    <cfRule type="cellIs" dxfId="0" priority="2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Sot</vt:lpstr>
    </vt:vector>
  </TitlesOfParts>
  <Company>ZKFC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Taiyab</dc:creator>
  <cp:lastModifiedBy>hp</cp:lastModifiedBy>
  <dcterms:created xsi:type="dcterms:W3CDTF">2006-09-13T06:55:50Z</dcterms:created>
  <dcterms:modified xsi:type="dcterms:W3CDTF">2025-02-16T17:04:26Z</dcterms:modified>
</cp:coreProperties>
</file>