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Users\adnan\Desktop\Vocabulary-Meta-Analysis\Excel\"/>
    </mc:Choice>
  </mc:AlternateContent>
  <xr:revisionPtr revIDLastSave="0" documentId="13_ncr:1_{F145C299-EE1C-4B64-A976-12E3F8B4238C}" xr6:coauthVersionLast="47" xr6:coauthVersionMax="47" xr10:uidLastSave="{00000000-0000-0000-0000-000000000000}"/>
  <bookViews>
    <workbookView xWindow="-110" yWindow="-110" windowWidth="38620" windowHeight="10300" xr2:uid="{00000000-000D-0000-FFFF-FFFF00000000}"/>
  </bookViews>
  <sheets>
    <sheet name="Alldata" sheetId="28" r:id="rId1"/>
    <sheet name="Alldata Outliers" sheetId="29" r:id="rId2"/>
    <sheet name="Alldata Adjustment for Outliers" sheetId="30" r:id="rId3"/>
    <sheet name="Sheet1" sheetId="3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30" l="1"/>
  <c r="E2" i="30"/>
  <c r="F3" i="37"/>
  <c r="G3" i="37"/>
  <c r="H3" i="37"/>
  <c r="I3" i="37"/>
  <c r="J3" i="37"/>
  <c r="K3" i="37"/>
  <c r="L3" i="37"/>
  <c r="M3" i="37"/>
  <c r="N3" i="37"/>
  <c r="O3" i="37"/>
  <c r="P3" i="37"/>
  <c r="G2" i="30" l="1"/>
  <c r="H2" i="30" s="1"/>
  <c r="F2" i="29"/>
  <c r="E2" i="29"/>
  <c r="I2" i="30" l="1"/>
  <c r="D29" i="30" s="1"/>
  <c r="G2" i="29"/>
  <c r="H2" i="29" s="1"/>
  <c r="D24" i="30" l="1"/>
  <c r="D32" i="30"/>
  <c r="D2" i="30"/>
  <c r="D9" i="30"/>
  <c r="D15" i="30"/>
  <c r="D12" i="30"/>
  <c r="D37" i="30"/>
  <c r="D5" i="30"/>
  <c r="D25" i="30"/>
  <c r="D16" i="30"/>
  <c r="D20" i="30"/>
  <c r="D21" i="30"/>
  <c r="D10" i="30"/>
  <c r="D17" i="30"/>
  <c r="D27" i="30"/>
  <c r="D36" i="30"/>
  <c r="D11" i="30"/>
  <c r="D18" i="30"/>
  <c r="D35" i="30"/>
  <c r="D7" i="30"/>
  <c r="D26" i="30"/>
  <c r="D33" i="30"/>
  <c r="D6" i="30"/>
  <c r="D23" i="30"/>
  <c r="D30" i="30"/>
  <c r="D34" i="30"/>
  <c r="D3" i="30"/>
  <c r="D14" i="30"/>
  <c r="D8" i="30"/>
  <c r="D13" i="30"/>
  <c r="D19" i="30"/>
  <c r="D22" i="30"/>
  <c r="D31" i="30"/>
  <c r="D28" i="30"/>
  <c r="D4" i="30"/>
  <c r="I2" i="29"/>
  <c r="E25" i="30" l="1"/>
  <c r="D31" i="29"/>
  <c r="D36" i="29"/>
  <c r="D19" i="29"/>
  <c r="D12" i="29"/>
  <c r="D32" i="29"/>
  <c r="D24" i="29"/>
  <c r="D20" i="29"/>
  <c r="D30" i="29"/>
  <c r="D26" i="29"/>
  <c r="D37" i="29"/>
  <c r="D23" i="29"/>
  <c r="D34" i="29"/>
  <c r="D8" i="29"/>
  <c r="D11" i="29"/>
  <c r="D9" i="29"/>
  <c r="D15" i="29"/>
  <c r="D6" i="29"/>
  <c r="D3" i="29"/>
  <c r="D2" i="29"/>
  <c r="D22" i="29"/>
  <c r="D10" i="29"/>
  <c r="D28" i="29"/>
  <c r="D21" i="29"/>
  <c r="D17" i="29"/>
  <c r="D29" i="29"/>
  <c r="D7" i="29"/>
  <c r="D5" i="29"/>
  <c r="D35" i="29"/>
  <c r="D27" i="29"/>
  <c r="D13" i="29"/>
  <c r="D18" i="29"/>
  <c r="D4" i="29"/>
  <c r="D14" i="29"/>
  <c r="D16" i="29"/>
  <c r="D33" i="29"/>
  <c r="D25" i="29"/>
  <c r="E25" i="2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tc={A000FB22-FA54-4A51-9ADF-F576B57CBF29}</author>
    <author>tc={AE97BF97-DB82-4CC4-B61B-435F5CB00CCB}</author>
    <author>tc={EE1B85A1-77E7-497C-B990-526F125AC390}</author>
    <author>tc={73A46C9B-C427-47A5-A8FC-DE40FBE766B1}</author>
    <author>tc={0DE4ACD4-F214-4B58-8D37-7869B2DDD0E6}</author>
    <author>tc={FA34F51A-FB47-4A4C-AEEF-28BD33EF9D35}</author>
    <author>tc={B3EB6B19-C4A8-4CFD-9A86-519C92AB7237}</author>
    <author>tc={E86B1995-BFD2-4B9B-9EAE-AC9471DF6233}</author>
    <author>tc={A87B8562-B264-4C25-B115-ACB4FA22695D}</author>
    <author>tc={BA3EC15D-A502-429B-BE3E-CB7C670CD896}</author>
    <author>tc={1C6E1C80-060D-449A-8062-2FFC906D66A2}</author>
    <author>tc={61B64620-E511-493A-81EE-B100BB4BF314}</author>
    <author>tc={DA9CCB8E-F12A-4FC0-A1AD-89C5476F55E2}</author>
    <author>tc={B4372E8B-38A6-41C4-8033-55CF8741C01D}</author>
    <author>tc={57E1D03B-01CE-4146-A5EE-7D8D2102727C}</author>
    <author>tc={EA4C7273-32A3-4F3A-88D4-D856431C463E}</author>
    <author>tc={41DB261F-CB42-4785-8ECF-13A83CD2FC75}</author>
    <author>tc={E978FEC9-5DF3-4033-97EF-710CB05B553F}</author>
    <author>tc={23B65836-AFE5-4D7D-B1BF-72C02D0CAD66}</author>
    <author>tc={E8B5C9F5-C924-4B55-8F49-360668240564}</author>
    <author>tc={4EC9F7CA-3FAA-465A-B460-A95F4961EEAD}</author>
    <author>tc={D38DB03F-E891-4E1B-AEBF-E30E9C16E9F7}</author>
    <author>tc={CDB7F9C8-6C7B-4051-B570-3EEBAE874500}</author>
    <author>tc={209B1FBF-5A7E-446A-8922-EF36295D1118}</author>
    <author>tc={FDC24F34-10C4-40BD-BFE1-6D6EDBE59FC9}</author>
    <author>tc={282E34A5-221F-4150-A480-DA38171A4198}</author>
    <author>tc={D94B5A42-BFF2-4A63-8FA3-A3023DE86ECF}</author>
    <author>tc={4005D16D-2F01-45E4-B273-DB77D5997739}</author>
    <author>tc={A1D7954A-68F6-4948-B6F7-46104507F9A2}</author>
    <author>tc={DC8F47E6-B3B2-4E4F-B3E7-813EE1C19378}</author>
    <author>tc={970C59CE-682F-46B3-ACC4-8C52DAC36941}</author>
    <author>tc={CD55539E-64B8-44DC-A551-A30140CD1844}</author>
    <author>tc={4C3D9725-A764-478B-8C3D-7364A5017373}</author>
    <author>tc={1EDD929D-10C6-41A8-BFB1-DC2E10292685}</author>
    <author>tc={BCA9077C-122C-43CE-B639-5AE1807D51B5}</author>
    <author>tc={528A14A5-96C2-4E5B-8B60-27F6A199B507}</author>
    <author>tc={3FCD4EEA-0A2F-44C6-9153-FF36DFF1D4AD}</author>
    <author>tc={288BEB1A-0AEA-4B77-946F-4A17E60F988F}</author>
    <author>tc={FCDF5B71-279D-4A0F-BC91-002D6B9B6556}</author>
    <author>tc={DDFDAA0D-D406-477C-8741-510F5A9E9080}</author>
    <author>tc={AD3BD0C5-1A8C-468E-B82C-B8BD346937A7}</author>
    <author>tc={9D564895-6380-497E-BF6B-1AC9E3EFD9C3}</author>
    <author>tc={5A0087FC-D6DC-48B1-80C8-D1C2DB7E5722}</author>
    <author>tc={26B7E36E-5209-4CC1-AA77-580A70EECF99}</author>
    <author>tc={2CFED366-C72A-46C7-A304-E3A1AE2A5F55}</author>
    <author>tc={14D99222-746D-4012-A5E3-8B53B183F632}</author>
    <author>tc={96546F28-0841-4A51-90E7-F73B4159CAE4}</author>
    <author>tc={C6E9B797-B7C1-4665-8184-AAADF6A026E9}</author>
    <author>tc={09C63B44-8CD7-4786-9E28-EC2223E5E998}</author>
    <author>tc={BAAE48E7-8927-436A-8F47-1F7C3C2E8485}</author>
    <author>tc={AB3B1DC9-462C-4FCD-9B68-AB12BD3AD280}</author>
    <author>tc={C6631797-87B9-44CA-A79D-FBE0B371CEC0}</author>
    <author>tc={7349C6F1-3BE6-4759-89B2-6BBC3651A3C0}</author>
    <author>tc={2BFAAA35-3047-402D-A09A-3D1AEF465E37}</author>
    <author>tc={A6CBFB13-3267-4643-A04C-F097C4399DC2}</author>
    <author>tc={3E81D456-0251-4B60-A8BC-4CE345B976E5}</author>
    <author>tc={39F6A6B6-D1D4-490E-9E96-700C3EDD3D80}</author>
    <author>tc={1BCA7212-1FD1-4713-9A69-FAE4F6D0AA35}</author>
    <author>tc={DC47DEB1-5D2D-456A-A1AA-E8265017EC04}</author>
    <author>tc={A7E11ECF-E940-457F-A980-D34EA82F9A4A}</author>
    <author>tc={210D14ED-53B1-4B84-8835-E25194C0774C}</author>
    <author>tc={173BF2AA-04C7-4084-8CEA-9B039801BDEC}</author>
    <author>tc={76CD5E80-3E56-4CA5-AEFE-A21B80C47A72}</author>
    <author>tc={C79E7243-262C-4ACA-9777-D3E9B7F0C52B}</author>
    <author>tc={179DEC4A-CB1E-4E41-BF0C-19BB1FA36D0E}</author>
    <author>tc={979B750E-B55F-451B-A254-EF872552FBDD}</author>
    <author>tc={17077C4B-05DA-4F29-B9BA-4C255CC786F8}</author>
    <author>tc={FF3F59A4-4667-4D7B-A35A-FAD52598173F}</author>
    <author>tc={1A671365-D6CE-4B21-9393-EAAAF6E0741E}</author>
    <author>tc={EBC37C15-54E2-477A-BF23-6473D35488DF}</author>
    <author>tc={3B954232-7FD6-430F-A9BC-A299BAF30B15}</author>
    <author>tc={03B49E86-9B4D-4850-AA14-525B2753E2B1}</author>
    <author>tc={3F145920-6534-4871-A63D-B68E1AA39A5E}</author>
    <author>tc={B3940E52-FA3A-4589-ACFF-72C738C8A293}</author>
    <author>tc={381BAFD7-8E04-46BA-97F7-9B5580F0331F}</author>
    <author>tc={30DA7867-0EDC-46F9-9231-ED5B8D2A3EF0}</author>
    <author>tc={86B96044-6EEB-49EB-BB32-91A4124F0970}</author>
    <author>tc={A576FDD0-AF2E-485C-AB0F-3D1A3BF80719}</author>
    <author>tc={43C6A3FF-D13C-4E27-B02D-AED316F105BF}</author>
    <author>tc={F3C46B38-6973-441D-9859-84D250A552F4}</author>
    <author>tc={EBC2D049-49A7-49F3-B409-2157CC867865}</author>
    <author>tc={85B24CD2-1951-4FB4-AE93-010A4DB70D57}</author>
    <author>tc={BA12A01D-9CBA-4935-8A57-01F0F7A70B62}</author>
    <author>tc={895F1A04-11D9-4D38-B7E2-B2B833FD04EA}</author>
    <author>tc={8DA1B219-1156-4F24-A5CD-AB0E97CD800F}</author>
    <author>tc={53151ED1-F2A5-4634-91B5-000764CF1EE1}</author>
    <author>tc={1CD6FCD8-8F6C-42EF-8466-21A2B95E2827}</author>
    <author>tc={0EEFF83C-8D45-40C0-909F-D882008F3CDA}</author>
    <author>tc={E36E8D96-1904-41E8-9674-61E451DA8F23}</author>
    <author>tc={B2A8FDCE-3683-41E5-A812-414A5DDDBB82}</author>
    <author>tc={C48EF105-81BA-4ED0-8419-058E36E4B62D}</author>
    <author>tc={D33B58A0-0EA0-4947-8CE3-179A0AA1B76C}</author>
    <author>tc={5034E4D6-1A80-4592-BDC4-205BCFFF47B0}</author>
    <author>tc={D234710E-B0CB-4EAF-AC8F-B28256EBA917}</author>
    <author>tc={F71E50D3-1C6C-43A7-AA99-3B88FB0800EC}</author>
    <author>tc={6615AD06-98DD-4815-BF70-CF0966754852}</author>
    <author>tc={CBD2028A-4FEE-4E89-A0CD-CD30564DA665}</author>
    <author>tc={D261AC55-29D6-4E6D-8229-20DCE0949873}</author>
    <author>tc={C379C403-BC20-473C-AA10-ED600C946CF1}</author>
    <author>tc={45FE6442-EE34-4230-A2AE-E48910134C1D}</author>
    <author>tc={505F559D-5E63-4226-8A9E-D6BB33A8B30E}</author>
    <author>tc={6D5222A0-9258-4CAC-A1D3-05ACDD1DCAC7}</author>
    <author>tc={E39CBB67-DA73-43AA-AE6A-5BEEBEAFEC38}</author>
    <author>tc={9A836AF8-CCB6-4D98-9A4E-12C360A6BCF4}</author>
    <author>tc={46D7BB49-12A1-43AB-9804-EA8F10568E92}</author>
    <author>tc={D199B314-EA61-4190-BB32-54D2363AED67}</author>
    <author>tc={A8D1EC05-B417-4E4C-A0C4-5182F33829A2}</author>
    <author>tc={A2D83DFF-420F-4450-AB21-75F571FB46FC}</author>
    <author>tc={B8C42623-BBA0-4581-8564-95333A0224A0}</author>
    <author>tc={A13F0504-4B57-4118-BEDE-BFA3BD1AF3DD}</author>
    <author>tc={F48CF0D7-4977-4C30-A128-FE82E4A05CB1}</author>
    <author>tc={D0C04D7D-15E2-4516-A152-3C3C14991A8A}</author>
    <author>tc={9671FAAA-7021-4AD0-9135-A54855D981E0}</author>
    <author>tc={8CA11E19-A670-44CA-A749-6F93766C44D1}</author>
    <author>tc={4AA32817-D6F4-4895-BCD0-DC7C79C43E0D}</author>
    <author>tc={07CD767A-7286-4418-92AC-A588D823979F}</author>
    <author>tc={51CC4146-D4FB-4D93-B6AF-916C7628C842}</author>
    <author>tc={69DA9521-9755-43AC-9DBB-D1EF3CC2CC53}</author>
    <author>tc={EBF83C9F-C912-4BAD-A354-DD99BEDFC356}</author>
    <author>tc={650A33A9-3AFD-4B46-ACCC-B12221347410}</author>
    <author>tc={399029BC-0799-4541-8505-A60262F051D9}</author>
    <author>tc={9311DCA1-3177-485E-9971-4F9D2D8B14FA}</author>
    <author>tc={B64BFB96-E836-4BFE-A687-C9C1238FE339}</author>
    <author>tc={4C59C6FB-FD68-45AE-A7F8-EF64659AF4F7}</author>
    <author>tc={74E00816-723B-439B-A635-7E9F50ADD263}</author>
    <author>tc={A157D1E7-CC4C-4014-8D31-A734276ED805}</author>
    <author>tc={B51D3404-4769-4025-AFE7-DA500B566DC3}</author>
    <author>tc={A917FAC9-97DA-480A-8C70-F22D5D10C3EF}</author>
    <author>tc={A5AEF470-4F59-4A12-951D-DA4DFD6E3AE1}</author>
    <author>tc={82E81582-DC53-4340-AE41-811FC2C5ECD1}</author>
    <author>tc={37927291-182C-44B5-8CC9-BA58154C1D8F}</author>
    <author>tc={29DCB349-4825-43CE-AAF4-7576A083E0C7}</author>
    <author>tc={FEFF0348-9FF4-4D48-B738-F2314C03E84A}</author>
    <author>tc={59338E53-2B30-453C-A929-BA975195162D}</author>
    <author>tc={5F5DA0BE-B2A1-4919-A3A7-A0CC5C6F74CF}</author>
    <author>tc={9AD4F3BA-F2EC-4E84-9EB1-305A76A5289D}</author>
    <author>tc={BD90BE00-E144-488C-8CEB-52B2BF62AC6C}</author>
    <author>tc={364C0BAF-CE0F-494E-93A1-C5183DB42BFC}</author>
    <author>tc={DA8B78B7-2582-4B18-B42A-46EFB70F87AB}</author>
    <author>tc={AEB87519-C33C-4EFF-9985-5B7BEF48160C}</author>
    <author>tc={E2BCE48C-3BC3-4962-BAA8-C50D326CB680}</author>
    <author>tc={5D3FE7B2-9BEE-4AFF-A4FE-DCF1D04CEBD0}</author>
    <author>tc={C349D02C-4ADC-46C0-A3AC-56C4161A9E86}</author>
    <author>tc={770BAA4F-541E-4047-85B2-38A9538864DE}</author>
    <author>tc={B55230E1-4580-49B9-BEF0-F09763C96CCD}</author>
    <author>tc={37E51957-528A-409B-AA2E-38C502A19782}</author>
    <author>tc={74370FB7-4846-4C3F-8536-C4E2490E4B7B}</author>
    <author>tc={E20F64A6-833B-4DE4-9319-0921941AAEE1}</author>
    <author>tc={C86918C9-8484-4E51-A10E-ADFF6EC2FD60}</author>
    <author>tc={29764D39-3F5D-4C54-9025-002A36D7E154}</author>
    <author>tc={981D15C4-E5FD-4D75-97D9-8324B9A51C05}</author>
    <author>tc={47AF3C92-B119-4990-9FAA-FA10C047DBE2}</author>
    <author>tc={FD952414-774D-433F-A507-7AFDB6BE46E6}</author>
    <author>tc={7080E004-A801-4675-B826-09419B9824D2}</author>
    <author>tc={C3B9B2A5-F8AC-47F4-AE6F-D54238C1A33D}</author>
    <author>tc={485E8447-51F2-49D4-90AC-FB5B6B12ECBB}</author>
    <author>tc={FE0E7AD8-1D24-42DC-B901-7E2A55EE2870}</author>
    <author>tc={54099E0B-90CA-432B-9C97-17AF32325486}</author>
    <author>tc={B87B4EB7-0A1A-4F0E-ACCC-D4884DB771D0}</author>
    <author>tc={0416D768-4BA7-4FC8-BCC9-7C699B2113F0}</author>
    <author>tc={6A12B0BE-3D93-4E6D-987F-7940B8C279C1}</author>
    <author>tc={721911F4-C84E-4699-B8A6-76F0869B7B9D}</author>
    <author>tc={B4E4404A-8B12-4213-8C76-063C47560EC9}</author>
    <author>tc={A29B1382-365C-47BF-A0E1-F1E7AA1EF53F}</author>
    <author>tc={94E56625-AF8D-40FC-AE09-B69542E07E52}</author>
    <author>tc={BF3339DC-6D59-4D7D-A85A-4E9214195B69}</author>
    <author>tc={1D1C145C-8446-47AE-B61C-5086AE25185A}</author>
    <author>tc={35B0E085-199C-4A3D-BE88-A30CD60763F8}</author>
    <author>tc={259D1C19-FE9E-4D52-B202-A1C796591E46}</author>
    <author>tc={8E3B54EA-DEE2-44FA-AEAB-31A6876381CC}</author>
    <author>tc={01E9B23F-0773-4950-A502-215C38A2B9B3}</author>
    <author>tc={8AC031E5-36ED-462B-9E1D-A5EEB1021CD9}</author>
    <author>tc={D1EB018B-C585-4639-9CF0-46F033213540}</author>
    <author>tc={3879C091-DF7F-4667-B8AE-6E65E383943E}</author>
    <author>tc={E4149AA5-C56A-4D4F-8E8D-79337A9D986F}</author>
    <author>tc={9CE685B2-7E69-45B2-9645-930F026C4C91}</author>
    <author>tc={1E618880-6414-45BA-9AC3-1999B2456F2B}</author>
    <author>tc={3D981C47-4B58-4DF7-BFEA-511500C14702}</author>
    <author>tc={BF1962F0-1AB0-484A-B662-AB12B3C2336D}</author>
    <author>tc={15180F0D-6AE9-45C6-836F-7CFB840972D7}</author>
    <author>tc={CBD616B1-4749-4959-AC8F-6D2F03FBB116}</author>
    <author>tc={239B6290-CFE5-4FA4-99AD-8FE019959C2F}</author>
    <author>tc={098AC8CD-ED2E-427C-8962-0437704332F7}</author>
    <author>tc={A00F405A-BDFE-458F-8F45-F72574095F53}</author>
    <author>tc={AC3CAD97-5FDF-4CE5-84C4-6F464C0BC1AF}</author>
    <author>tc={AB74C642-079A-49EC-A190-C877C929225B}</author>
    <author>tc={506FFBF4-061E-4930-AE7E-2F29D69B9715}</author>
    <author>tc={9AD4A0B8-B678-4367-B679-17527B76D292}</author>
    <author>tc={24EAEC66-44AE-41F9-8953-54565A966CC9}</author>
    <author>tc={AF0D46F3-5E16-4282-AC11-809D0BF19A0F}</author>
    <author>tc={3E2E205D-8086-4697-ABA0-C27C6942C885}</author>
    <author>tc={5546DD8B-32F1-4296-8011-AC7DEF640AB9}</author>
    <author>tc={61F6DB52-E1F9-40F0-886A-7A7A9BED2676}</author>
    <author>tc={5A851EAC-E8F9-4E54-BD71-DF93589650D1}</author>
    <author>tc={388AB7D8-B5AE-4BD9-998E-381BD5E57450}</author>
    <author>tc={8FB8CB05-CBB3-43CA-B661-8D9ABFBF8153}</author>
    <author>tc={35FAF467-1681-447C-9E99-1EC1A3C1F43C}</author>
    <author>tc={306E103E-7882-4808-99BA-69BC5304238E}</author>
    <author>tc={1E0301A9-96F8-4BA5-A059-A569E4973BE5}</author>
    <author>tc={3E2A46C0-B2C5-4B04-84DD-F66C40748AB3}</author>
    <author>tc={1FFF4916-9F10-4EDB-BD06-BAEDC9C147C0}</author>
    <author>tc={D9837B0B-68D3-4D43-9877-32EDB296FB1F}</author>
    <author>tc={471B565D-0B75-42C9-9202-B8C859D867DF}</author>
    <author>tc={82BC16D9-43F8-4895-947D-46B14F16D6E4}</author>
    <author>tc={541FD4BF-A5E9-464F-B9C0-8CEC227762A0}</author>
    <author>tc={51088EE9-8BB1-485D-881A-D830FC42C88D}</author>
    <author>tc={A630A9D1-972E-4079-96C2-19C54471AF39}</author>
    <author>tc={1D491A5B-A5A3-4AFB-8F56-CF7346709B48}</author>
    <author>tc={B2CFB56D-F0B1-4DD2-B8E5-0753DE3B10E7}</author>
    <author>tc={2E46BDD3-89B2-4DD7-A5E3-48FDF3C3ADDB}</author>
    <author>tc={1EFB7845-FFD5-4ABF-BA9B-A465098A6E95}</author>
    <author>tc={1FBE514F-862B-4A24-B6F2-CB0400C71126}</author>
    <author>tc={E18A9F1D-72F9-4BE4-9EE2-57F12E9428DB}</author>
    <author>tc={1EDC7117-3AEF-4554-A0FD-74ADA65257A8}</author>
    <author>tc={B87AABC0-8D54-442F-AF7C-8088D3506C03}</author>
    <author>tc={D13ABAE7-AE9B-4DA4-980B-DC3CEC0E7ED0}</author>
    <author>tc={1F82FA05-BEDF-4922-97C2-01CF14A400AF}</author>
    <author>tc={CA59A3A9-87DE-457B-855E-D89DE29656D5}</author>
    <author>tc={26EE7F88-DAE0-4EA4-8823-24A74ED0CF23}</author>
    <author>tc={6BB08D90-D2F3-4313-9460-AB67E91A1C19}</author>
    <author>tc={934B9AD1-9F80-4F16-AE46-0B9523F3D7E5}</author>
    <author>tc={12E7F8D1-10FC-4A7D-9302-189DA92B87F1}</author>
    <author>tc={A973D2E4-3EFA-4380-BA05-0E4F6C25E81C}</author>
    <author>tc={6352B47B-EBA7-4D27-A8BC-85259DB4DD0C}</author>
    <author>tc={25A981C8-B537-4AD7-9CDC-224B6B10C3BF}</author>
    <author>tc={F77CE512-7E49-4340-8ACF-3BFD49EDB103}</author>
    <author>tc={EE8C3DA1-8E0F-4B38-8377-C913FB3BD85B}</author>
    <author>tc={EE4F959A-B8C2-48D1-A65B-11660031CB1D}</author>
  </authors>
  <commentList>
    <comment ref="C1" authorId="0" shapeId="0" xr:uid="{A000FB22-FA54-4A51-9ADF-F576B57CBF29}">
      <text>
        <t>[Threaded comment]
Your version of Excel allows you to read this threaded comment; however, any edits to it will get removed if the file is opened in a newer version of Excel. Learn more: https://go.microsoft.com/fwlink/?linkid=870924
Comment:
    Total sample size</t>
      </text>
    </comment>
    <comment ref="U1" authorId="1" shapeId="0" xr:uid="{AE97BF97-DB82-4CC4-B61B-435F5CB00CCB}">
      <text>
        <t>[Threaded comment]
Your version of Excel allows you to read this threaded comment; however, any edits to it will get removed if the file is opened in a newer version of Excel. Learn more: https://go.microsoft.com/fwlink/?linkid=870924
Comment:
    Via app or By app</t>
      </text>
    </comment>
    <comment ref="D2" authorId="2" shapeId="0" xr:uid="{EE1B85A1-77E7-497C-B990-526F125AC390}">
      <text>
        <t>[Threaded comment]
Your version of Excel allows you to read this threaded comment; however, any edits to it will get removed if the file is opened in a newer version of Excel. Learn more: https://go.microsoft.com/fwlink/?linkid=870924
Comment:
    Post-test Table 1</t>
      </text>
    </comment>
    <comment ref="Q2" authorId="3" shapeId="0" xr:uid="{73A46C9B-C427-47A5-A8FC-DE40FBE766B1}">
      <text>
        <t>[Threaded comment]
Your version of Excel allows you to read this threaded comment; however, any edits to it will get removed if the file is opened in a newer version of Excel. Learn more: https://go.microsoft.com/fwlink/?linkid=870924
Comment:
    This study tried to investigate the effectiveness of SMS on Iranian university students’ vocabulary learning and retention
During 16 weeks of experiment, the participants of the experimental
group (N = 28) were taught 320 head words from the Academic Word List (Coxhead, 2000) via SMS.</t>
      </text>
    </comment>
    <comment ref="T2" authorId="4" shapeId="0" xr:uid="{0DE4ACD4-F214-4B58-8D37-7869B2DDD0E6}">
      <text>
        <t>[Threaded comment]
Your version of Excel allows you to read this threaded comment; however, any edits to it will get removed if the file is opened in a newer version of Excel. Learn more: https://go.microsoft.com/fwlink/?linkid=870924
Comment:
    freshmen at Sharif University</t>
      </text>
    </comment>
    <comment ref="W2" authorId="5" shapeId="0" xr:uid="{FA34F51A-FB47-4A4C-AEEF-28BD33EF9D35}">
      <text>
        <t>[Threaded comment]
Your version of Excel allows you to read this threaded comment; however, any edits to it will get removed if the file is opened in a newer version of Excel. Learn more: https://go.microsoft.com/fwlink/?linkid=870924
Comment:
    To this end forty five university freshman students with upper intermediate proficiency
level were chosen to take part in this study.</t>
      </text>
    </comment>
    <comment ref="S3" authorId="6" shapeId="0" xr:uid="{B3EB6B19-C4A8-4CFD-9A86-519C92AB7237}">
      <text>
        <t>[Threaded comment]
Your version of Excel allows you to read this threaded comment; however, any edits to it will get removed if the file is opened in a newer version of Excel. Learn more: https://go.microsoft.com/fwlink/?linkid=870924
Comment:
    This study involved four groups of third year students from the University of Almeria that were taking a B1 English course.</t>
      </text>
    </comment>
    <comment ref="U3" authorId="7" shapeId="0" xr:uid="{E86B1995-BFD2-4B9B-9EAE-AC9471DF6233}">
      <text>
        <t>[Threaded comment]
Your version of Excel allows you to read this threaded comment; however, any edits to it will get removed if the file is opened in a newer version of Excel. Learn more: https://go.microsoft.com/fwlink/?linkid=870924
Comment:
    Conversely, this process may have ended up generating non-target like forms, hence, feedback was required in order to guide the learning process (Hanaoka &amp; Izumi, 2012).</t>
      </text>
    </comment>
    <comment ref="D4" authorId="8" shapeId="0" xr:uid="{A87B8562-B264-4C25-B115-ACB4FA22695D}">
      <text>
        <t>[Threaded comment]
Your version of Excel allows you to read this threaded comment; however, any edits to it will get removed if the file is opened in a newer version of Excel. Learn more: https://go.microsoft.com/fwlink/?linkid=870924
Comment:
    Posttest table 1</t>
      </text>
    </comment>
    <comment ref="R4" authorId="9" shapeId="0" xr:uid="{BA3EC15D-A502-429B-BE3E-CB7C670CD896}">
      <text>
        <t>[Threaded comment]
Your version of Excel allows you to read this threaded comment; however, any edits to it will get removed if the file is opened in a newer version of Excel. Learn more: https://go.microsoft.com/fwlink/?linkid=870924
Comment:
    To assess
the newly learned vocabularies, a validated multiple choice test was administered after
the study.</t>
      </text>
    </comment>
    <comment ref="S4" authorId="10" shapeId="0" xr:uid="{1C6E1C80-060D-449A-8062-2FFC906D66A2}">
      <text>
        <t>[Threaded comment]
Your version of Excel allows you to read this threaded comment; however, any edits to it will get removed if the file is opened in a newer version of Excel. Learn more: https://go.microsoft.com/fwlink/?linkid=870924
Comment:
    The
present study compared the use of two strategies for vocabulary learning
(i.e. flashcards and m-learning) among 80 students studying English Literature
and Translation at BA level in a non-profit, non-governmental university in the
city of Tehran, the capital of Iran.</t>
      </text>
    </comment>
    <comment ref="T4" authorId="11" shapeId="0" xr:uid="{61B64620-E511-493A-81EE-B100BB4BF314}">
      <text>
        <t>[Threaded comment]
Your version of Excel allows you to read this threaded comment; however, any edits to it will get removed if the file is opened in a newer version of Excel. Learn more: https://go.microsoft.com/fwlink/?linkid=870924
Comment:
    The
present study compared the use of two strategies for vocabulary learning
(i.e. flashcards and m-learning) among 80 students studying English Literature
and Translation at BA level in a non-profit, non-governmental university in the
city of Tehran, the capital of Iran.</t>
      </text>
    </comment>
    <comment ref="U4" authorId="12" shapeId="0" xr:uid="{DA9CCB8E-F12A-4FC0-A1AD-89C5476F55E2}">
      <text>
        <t>[Threaded comment]
Your version of Excel allows you to read this threaded comment; however, any edits to it will get removed if the file is opened in a newer version of Excel. Learn more: https://go.microsoft.com/fwlink/?linkid=870924
Comment:
    students can receive instant feedback as they submit the right answer</t>
      </text>
    </comment>
    <comment ref="W4" authorId="13" shapeId="0" xr:uid="{B4372E8B-38A6-41C4-8033-55CF8741C01D}">
      <text>
        <t>[Threaded comment]
Your version of Excel allows you to read this threaded comment; however, any edits to it will get removed if the file is opened in a newer version of Excel. Learn more: https://go.microsoft.com/fwlink/?linkid=870924
Comment:
    It is also important to note
that the language proficiency level of these students was upper- intermediate</t>
      </text>
    </comment>
    <comment ref="AA4" authorId="14" shapeId="0" xr:uid="{57E1D03B-01CE-4146-A5EE-7D8D2102727C}">
      <text>
        <t>[Threaded comment]
Your version of Excel allows you to read this threaded comment; however, any edits to it will get removed if the file is opened in a newer version of Excel. Learn more: https://go.microsoft.com/fwlink/?linkid=870924
Comment:
    During the seven weeks, the students had to use the vocabulary programme both inside and outside the classroom, and they had to answer the SMS sent to them by the teachers. Sometimes they had to listen to some useful files sent to them via Bluetooth for increasing their understanding of the newly learned vocabularies.</t>
      </text>
    </comment>
    <comment ref="D5" authorId="15" shapeId="0" xr:uid="{EA4C7273-32A3-4F3A-88D4-D856431C463E}">
      <text>
        <t>[Threaded comment]
Your version of Excel allows you to read this threaded comment; however, any edits to it will get removed if the file is opened in a newer version of Excel. Learn more: https://go.microsoft.com/fwlink/?linkid=870924
Comment:
    Table 4.5</t>
      </text>
    </comment>
    <comment ref="Q5" authorId="16" shapeId="0" xr:uid="{41DB261F-CB42-4785-8ECF-13A83CD2FC75}">
      <text>
        <t>[Threaded comment]
Your version of Excel allows you to read this threaded comment; however, any edits to it will get removed if the file is opened in a newer version of Excel. Learn more: https://go.microsoft.com/fwlink/?linkid=870924
Comment:
    This study aimed to design a web-based system that connects out of class activities to the vocabulary items covered in the curriculum
The mobile learning system was designed as a vocabulary pool for the students where each student in the mobile group could view the materials and make contributions at the same time. To achieve this aim, a freeware social sharing application named MeWe was used. One of the main reasons for choosing this application was its unique feature that allows its members to create separate groups for sharing information specific to that group and group members.</t>
      </text>
    </comment>
    <comment ref="R5" authorId="17" shapeId="0" xr:uid="{E978FEC9-5DF3-4033-97EF-710CB05B553F}">
      <text>
        <t>[Threaded comment]
Your version of Excel allows you to read this threaded comment; however, any edits to it will get removed if the file is opened in a newer version of Excel. Learn more: https://go.microsoft.com/fwlink/?linkid=870924
Comment:
    The test consisted of fill-in-the-blank questions that required students to choose the correct word from the listed words in the box.</t>
      </text>
    </comment>
    <comment ref="S5" authorId="18" shapeId="0" xr:uid="{23B65836-AFE5-4D7D-B1BF-72C02D0CAD66}">
      <text>
        <t>[Threaded comment]
Your version of Excel allows you to read this threaded comment; however, any edits to it will get removed if the file is opened in a newer version of Excel. Learn more: https://go.microsoft.com/fwlink/?linkid=870924
Comment:
    The target population of this study was English Preparatory school students of the universities in Turkey.</t>
      </text>
    </comment>
    <comment ref="T5" authorId="19" shapeId="0" xr:uid="{E8B5C9F5-C924-4B55-8F49-360668240564}">
      <text>
        <t>[Threaded comment]
Your version of Excel allows you to read this threaded comment; however, any edits to it will get removed if the file is opened in a newer version of Excel. Learn more: https://go.microsoft.com/fwlink/?linkid=870924
Comment:
    The sample of the study included the elementary level students of English Preparatory School at METU</t>
      </text>
    </comment>
    <comment ref="W5" authorId="20" shapeId="0" xr:uid="{4EC9F7CA-3FAA-465A-B460-A95F4961EEAD}">
      <text>
        <t>[Threaded comment]
Your version of Excel allows you to read this threaded comment; however, any edits to it will get removed if the file is opened in a newer version of Excel. Learn more: https://go.microsoft.com/fwlink/?linkid=870924
Comment:
    terms of deciding the proficiency level of the students, beginner students were excluded from the choice list since the study requires students to understand simple sentences and form their own sentences regarding the selected words. Elementary students were the best choice since they are capable of understanding and creating simple sentences and in need of new vocabulary knowledge at the same time</t>
      </text>
    </comment>
    <comment ref="AA5" authorId="21" shapeId="0" xr:uid="{D38DB03F-E891-4E1B-AEBF-E30E9C16E9F7}">
      <text>
        <t>[Threaded comment]
Your version of Excel allows you to read this threaded comment; however, any edits to it will get removed if the file is opened in a newer version of Excel. Learn more: https://go.microsoft.com/fwlink/?linkid=870924
Comment:
    At the beginning of each week, seven vocabulary groups were formed in the mobile application at once and the students in the experimental group were added to the groups as participants. After the participants joined the groups, the experimental group instructor uploaded an example photo together with an example sentence describing the photo to each vocabulary group. In addition, the instructor uploaded the pronunciations of the words together with their phonetic spellings. The sharings of the pronunciations and phonetic spellings were pinned to the top of each group for easy access. The pronunciations of the words from British native speakers were recorded from Cambridge online dictionary. Similar to the mobile group students, the traditional group students received a printed booklet including seven vocabulary items at the beginning of each week. The vocabulary items, example photos and example sentences used in the booklets were identical to the ones shared on the mobile application.
The treatment period lasted for six weeks (apart from the midterm breaks) both for the mobile and traditional group students. During the treatment period, the mobile group students were asked to take photos that represented their own understanding of the given words. Then, they were asked to share their photos on the corresponding vocabulary groups together with sentences describing these photos. Moreover, the students were informed about the notification feature of the application which notifies participants when someone else shares a post in a vocabulary group or responds to their shared posts using comments or emoji icons. On the other side, the traditional group students were asked to draw illustrations that represented their own understanding of the supplied words. Then, they were asked to write their own sentences describing the illustrations they drew.</t>
      </text>
    </comment>
    <comment ref="D6" authorId="22" shapeId="0" xr:uid="{CDB7F9C8-6C7B-4051-B570-3EEBAE874500}">
      <text>
        <t>[Threaded comment]
Your version of Excel allows you to read this threaded comment; however, any edits to it will get removed if the file is opened in a newer version of Excel. Learn more: https://go.microsoft.com/fwlink/?linkid=870924
Comment:
    Post-test Table 1 &amp; 2</t>
      </text>
    </comment>
    <comment ref="Q6" authorId="23" shapeId="0" xr:uid="{209B1FBF-5A7E-446A-8922-EF36295D1118}">
      <text>
        <t>[Threaded comment]
Your version of Excel allows you to read this threaded comment; however, any edits to it will get removed if the file is opened in a newer version of Excel. Learn more: https://go.microsoft.com/fwlink/?linkid=870924
Comment:
    In this context, the participants of the experimental group were asked whether they have WhatsApp mobile application on their mobile phones and how frequently they use them. All of the participants had this application on their mobile phones and stated that they used it frequently. After this check, the control group was given printed handouts including traditional activities on the idioms such the meaning of idioms, usage examples and fill in the blanks exercises. The experimental group on the other hand was taken MMS messages through the use of WhatsApp mobile application on a weekly basis.</t>
      </text>
    </comment>
    <comment ref="R6" authorId="24" shapeId="0" xr:uid="{FDC24F34-10C4-40BD-BFE1-6D6EDBE59FC9}">
      <text>
        <t>[Threaded comment]
Your version of Excel allows you to read this threaded comment; however, any edits to it will get removed if the file is opened in a newer version of Excel. Learn more: https://go.microsoft.com/fwlink/?linkid=870924
Comment:
    In this context, the participants of the experimental group were asked whether they have WhatsApp mobile application on their mobile phones and how frequently they use them. All of the participants had this application on their mobile phones and stated that they used it frequently. After this check, the control group was given printed handouts including traditional activities on the idioms such the meaning of idioms, usage examples and fill in the blanks exercises. The experimental group on the other hand was taken MMS messages through the use of WhatsApp mobile application on a weekly basis.</t>
      </text>
    </comment>
    <comment ref="S6" authorId="25" shapeId="0" xr:uid="{282E34A5-221F-4150-A480-DA38171A4198}">
      <text>
        <t>[Threaded comment]
Your version of Excel allows you to read this threaded comment; however, any edits to it will get removed if the file is opened in a newer version of Excel. Learn more: https://go.microsoft.com/fwlink/?linkid=870924
Comment:
    The number of participants who took part in the study was 50 first-year students from an English Language Teaching Department of a state university in Turkey.</t>
      </text>
    </comment>
    <comment ref="T6" authorId="26" shapeId="0" xr:uid="{D94B5A42-BFF2-4A63-8FA3-A3023DE86ECF}">
      <text>
        <t>[Threaded comment]
Your version of Excel allows you to read this threaded comment; however, any edits to it will get removed if the file is opened in a newer version of Excel. Learn more: https://go.microsoft.com/fwlink/?linkid=870924
Comment:
    The number of participants who took part in the study was 50 first-year students from an English Language Teaching Department of a state university in Turkey.</t>
      </text>
    </comment>
    <comment ref="W6" authorId="27" shapeId="0" xr:uid="{4005D16D-2F01-45E4-B273-DB77D5997739}">
      <text>
        <t>[Threaded comment]
Your version of Excel allows you to read this threaded comment; however, any edits to it will get removed if the file is opened in a newer version of Excel. Learn more: https://go.microsoft.com/fwlink/?linkid=870924
Comment:
    Their level could be defined as upper intermediate since they are accepted to the department with Foreign Language Exam (YDS) score</t>
      </text>
    </comment>
    <comment ref="AA6" authorId="28" shapeId="0" xr:uid="{A1D7954A-68F6-4948-B6F7-46104507F9A2}">
      <text>
        <t>[Threaded comment]
Your version of Excel allows you to read this threaded comment; however, any edits to it will get removed if the file is opened in a newer version of Excel. Learn more: https://go.microsoft.com/fwlink/?linkid=870924
Comment:
    Every week, 10 MMS messages related with the target idioms (see appendix for the examples of MMS messages) were sent to the experimental group. The MMS contains the idiom, meaning of the idiom, a picture demonstrating the meaning of the idiom, and at least 3 sample sentences for each idiom. After sending MMS messages of 10 idioms, a mini test including fill in the blanks questions were sent to the participants as an MMS and the answers to the mini test was sent after 2 hours. This process took four weeks to complete. After the treatment completed, the achievement test was used as the posttest.</t>
      </text>
    </comment>
    <comment ref="D7" authorId="29" shapeId="0" xr:uid="{DC8F47E6-B3B2-4E4F-B3E7-813EE1C19378}">
      <text>
        <t>[Threaded comment]
Your version of Excel allows you to read this threaded comment; however, any edits to it will get removed if the file is opened in a newer version of Excel. Learn more: https://go.microsoft.com/fwlink/?linkid=870924
Comment:
    Post-test Table 1</t>
      </text>
    </comment>
    <comment ref="R7" authorId="30" shapeId="0" xr:uid="{970C59CE-682F-46B3-ACC4-8C52DAC36941}">
      <text>
        <t>[Threaded comment]
Your version of Excel allows you to read this threaded comment; however, any edits to it will get removed if the file is opened in a newer version of Excel. Learn more: https://go.microsoft.com/fwlink/?linkid=870924
Comment:
    A multiple-choice test to assess experimental and control
groups’ English vocabulary acquisition was administered before and after the study.</t>
      </text>
    </comment>
    <comment ref="S7" authorId="31" shapeId="0" xr:uid="{CD55539E-64B8-44DC-A551-A30140CD1844}">
      <text>
        <t>[Threaded comment]
Your version of Excel allows you to read this threaded comment; however, any edits to it will get removed if the file is opened in a newer version of Excel. Learn more: https://go.microsoft.com/fwlink/?linkid=870924
Comment:
    The effects
of using vocabulary learning programs in mobile phones on students’ English vocabulary learning are investigated using the mixed-method research design with sixty students studying in the Undergraduate Compulsory Preparatory Program of a public university located in the Black Sea region of Turkey.</t>
      </text>
    </comment>
    <comment ref="T7" authorId="32" shapeId="0" xr:uid="{4C3D9725-A764-478B-8C3D-7364A5017373}">
      <text>
        <t>[Threaded comment]
Your version of Excel allows you to read this threaded comment; however, any edits to it will get removed if the file is opened in a newer version of Excel. Learn more: https://go.microsoft.com/fwlink/?linkid=870924
Comment:
    The effects
of using vocabulary learning programs in mobile phones on students’ English vocabulary learning are investigated using the mixed-method research design with sixty students studying in the Undergraduate Compulsory Preparatory Program of a public university located in the Black Sea region of Turkey.</t>
      </text>
    </comment>
    <comment ref="AA7" authorId="33" shapeId="0" xr:uid="{1EDD929D-10C6-41A8-BFB1-DC2E10292685}">
      <text>
        <t>[Threaded comment]
Your version of Excel allows you to read this threaded comment; however, any edits to it will get removed if the file is opened in a newer version of Excel. Learn more: https://go.microsoft.com/fwlink/?linkid=870924
Comment:
    During the six-week period, students were expected to use the vocabulary program on their mobile phones in their extracurricular times. Students in the control group were
given the vocabulary flashcards including words available in the mobile phones and they were expected to use
the traditional vocabulary learning techniques. Using these vocabulary flashcards, students in the control group
studied the new words on paper for six weeks. Students in the control group were not able to interact with the
vocabulary acquisition program in mobile phones.</t>
      </text>
    </comment>
    <comment ref="D8" authorId="34" shapeId="0" xr:uid="{BCA9077C-122C-43CE-B639-5AE1807D51B5}">
      <text>
        <t>[Threaded comment]
Your version of Excel allows you to read this threaded comment; however, any edits to it will get removed if the file is opened in a newer version of Excel. Learn more: https://go.microsoft.com/fwlink/?linkid=870924
Comment:
    Post-test Table 2</t>
      </text>
    </comment>
    <comment ref="Q8" authorId="35" shapeId="0" xr:uid="{528A14A5-96C2-4E5B-8B60-27F6A199B507}">
      <text>
        <t>[Threaded comment]
Your version of Excel allows you to read this threaded comment; however, any edits to it will get removed if the file is opened in a newer version of Excel. Learn more: https://go.microsoft.com/fwlink/?linkid=870924
Comment:
    These two groups were respectively the control group that was taught with traditional activities (paper-based technique), and the experimental group that was taught with the use of the mobile application (Whatsapp based technique). Each participant of the experimental group owned a smartphonewith WhatsApp installed</t>
      </text>
    </comment>
    <comment ref="R8" authorId="36" shapeId="0" xr:uid="{3FCD4EEA-0A2F-44C6-9153-FF36DFF1D4AD}">
      <text>
        <t>[Threaded comment]
Your version of Excel allows you to read this threaded comment; however, any edits to it will get removed if the file is opened in a newer version of Excel. Learn more: https://go.microsoft.com/fwlink/?linkid=870924
Comment:
    The students from this group had to create sentences with the received words and send them back to the teacher for correction via WhatsApp.</t>
      </text>
    </comment>
    <comment ref="S8" authorId="37" shapeId="0" xr:uid="{288BEB1A-0AEA-4B77-946F-4A17E60F988F}">
      <text>
        <t>[Threaded comment]
Your version of Excel allows you to read this threaded comment; however, any edits to it will get removed if the file is opened in a newer version of Excel. Learn more: https://go.microsoft.com/fwlink/?linkid=870924
Comment:
    The research was conducted in the form of an experiment in a vocational school in Poland.</t>
      </text>
    </comment>
    <comment ref="T8" authorId="38" shapeId="0" xr:uid="{FCDF5B71-279D-4A0F-BC91-002D6B9B6556}">
      <text>
        <t>[Threaded comment]
Your version of Excel allows you to read this threaded comment; however, any edits to it will get removed if the file is opened in a newer version of Excel. Learn more: https://go.microsoft.com/fwlink/?linkid=870924
Comment:
    The students were placed into classes based on the particular vocational education course chosen by the learners in the school recruitment process. One hundred and fourteen students studying in the second and third class (age 17 – 18) participated in this research</t>
      </text>
    </comment>
    <comment ref="AA8" authorId="39" shapeId="0" xr:uid="{DDFDAA0D-D406-477C-8741-510F5A9E9080}">
      <text>
        <t>[Threaded comment]
Your version of Excel allows you to read this threaded comment; however, any edits to it will get removed if the file is opened in a newer version of Excel. Learn more: https://go.microsoft.com/fwlink/?linkid=870924
Comment:
    The students from the experimental group received word lists via Whatsapp after the teacher-researcher created separate groups for each profession. Each of the participants joined a particular group after obtaining permission. The treatment for the experimental group was based on the sending of material from the teacher’s phone directly to the learners’ phones. Three terms a day were sent to the members of this group. The messages were sent at different times of the day, except for weekends and after nine p.m. The members of the control group received printed copies of word lists in the class. The vocabulary list was delivered once per week, and this was governed in accordance with the frequency of class meeting.</t>
      </text>
    </comment>
    <comment ref="D9" authorId="40" shapeId="0" xr:uid="{AD3BD0C5-1A8C-468E-B82C-B8BD346937A7}">
      <text>
        <t>[Threaded comment]
Your version of Excel allows you to read this threaded comment; however, any edits to it will get removed if the file is opened in a newer version of Excel. Learn more: https://go.microsoft.com/fwlink/?linkid=870924
Comment:
    Post-test Table 1</t>
      </text>
    </comment>
    <comment ref="Q9" authorId="41" shapeId="0" xr:uid="{9D564895-6380-497E-BF6B-1AC9E3EFD9C3}">
      <text>
        <t>[Threaded comment]
Your version of Excel allows you to read this threaded comment; however, any edits to it will get removed if the file is opened in a newer version of Excel. Learn more: https://go.microsoft.com/fwlink/?linkid=870924
Comment:
    Practice tools were the apps that were used in practice session. In the lexical instruction group’s practice session, the apps used are Kahoot App and Cram Flashcard App. In the contextual instruction group, Socrative App was used. The common apps used in both groups were WhatsApp Messenger App and YouTube App.</t>
      </text>
    </comment>
    <comment ref="R9" authorId="42" shapeId="0" xr:uid="{5A0087FC-D6DC-48B1-80C8-D1C2DB7E5722}">
      <text>
        <t>[Threaded comment]
Your version of Excel allows you to read this threaded comment; however, any edits to it will get removed if the file is opened in a newer version of Excel. Learn more: https://go.microsoft.com/fwlink/?linkid=870924
Comment:
    a test including the same 40 words was administered, asking to fill in the blanks in the sentences using the contextually appropriate words in the box at the top of the page.</t>
      </text>
    </comment>
    <comment ref="S9" authorId="43" shapeId="0" xr:uid="{26B7E36E-5209-4CC1-AA77-580A70EECF99}">
      <text>
        <t>[Threaded comment]
Your version of Excel allows you to read this threaded comment; however, any edits to it will get removed if the file is opened in a newer version of Excel. Learn more: https://go.microsoft.com/fwlink/?linkid=870924
Comment:
    Balıkesir University, a  public university in Turkey.</t>
      </text>
    </comment>
    <comment ref="T9" authorId="44" shapeId="0" xr:uid="{2CFED366-C72A-46C7-A304-E3A1AE2A5F55}">
      <text>
        <t>[Threaded comment]
Your version of Excel allows you to read this threaded comment; however, any edits to it will get removed if the file is opened in a newer version of Excel. Learn more: https://go.microsoft.com/fwlink/?linkid=870924
Comment:
    84 freshmen students at Balıkesir University, a  public university in Turkey.</t>
      </text>
    </comment>
    <comment ref="W9" authorId="45" shapeId="0" xr:uid="{14D99222-746D-4012-A5E3-8B53B183F632}">
      <text>
        <t>[Threaded comment]
Your version of Excel allows you to read this threaded comment; however, any edits to it will get removed if the file is opened in a newer version of Excel. Learn more: https://go.microsoft.com/fwlink/?linkid=870924
Comment:
    Participants’ age group was 18-20 and their English level was A-1. They took English classes in the first year for two terms and for two hours in a week in one term.</t>
      </text>
    </comment>
    <comment ref="AA9" authorId="46" shapeId="0" xr:uid="{96546F28-0841-4A51-90E7-F73B4159CAE4}">
      <text>
        <t>[Threaded comment]
Your version of Excel allows you to read this threaded comment; however, any edits to it will get removed if the file is opened in a newer version of Excel. Learn more: https://go.microsoft.com/fwlink/?linkid=870924
Comment:
    For the literal instruction group, the list of target vocabulary and their meaning were sent to students before class via WhatsApp Messenger App. At the beginning of the class, in the engaging part, students were introduced a video named ‘Horses can read emotions’ which includes the ten-target vocabulary to be taught in the lesson. In the study part, learners checked the meaning of the words from bilingual word lists and watched the video again. After watching the video, learners tried to memorize the meanings of words with a flashcard app named Cram Flashcard App. In the activating part, students checked their knowledge with an interactive multiple-choice quiz game named Kahoot asking for the Turkish equivalents of the target words. At the end of the game, students could see their overall progress from their mobile phones and the game was repeated again in ‘ghost mode’ which allowed learners to compete with the ghost of themselves in the previous quiz. At the end of the activating part, students were announced to join a versatile quiz at a pre-defined hour with an online distance quiz after class.
Reply:
    For the contextual instruction group, the list of target vocabulary and their definitions were sent to the students before class. In the engaging part of the class, a video including the ten-target words was introduced to the students. Students tried to catch the words they had been introduced and notice their contextual use. Then in the study part, each word was introduced to the students with lexical definitions, pictures, videos and realia without giving the literal equivalents of the words. In the second part of the study, target words were introduced to students in a reading passage about the video watched at the beginning. In the study part, students checked their knowledge with an online interactive quiz application called Socrative and competed with each other. At the end of the quiz, the teacher could see the overall progress of the class and personal progress of the students and detect the missing parts. Teacher studied on unclear parts with students and the quiz was repeated. At the end of the study part, students were announced to join a versatile quiz at a pre-defined hour with an online distant quiz.</t>
      </text>
    </comment>
    <comment ref="D10" authorId="47" shapeId="0" xr:uid="{C6E9B797-B7C1-4665-8184-AAADF6A026E9}">
      <text>
        <t>[Threaded comment]
Your version of Excel allows you to read this threaded comment; however, any edits to it will get removed if the file is opened in a newer version of Excel. Learn more: https://go.microsoft.com/fwlink/?linkid=870924
Comment:
    Post-test Table 1</t>
      </text>
    </comment>
    <comment ref="Q10" authorId="48" shapeId="0" xr:uid="{09C63B44-8CD7-4786-9E28-EC2223E5E998}">
      <text>
        <t>[Threaded comment]
Your version of Excel allows you to read this threaded comment; however, any edits to it will get removed if the file is opened in a newer version of Excel. Learn more: https://go.microsoft.com/fwlink/?linkid=870924
Comment:
    During the first week, the first experimental group was sent two vocabulary items three times a day every day for a period of seven days via
WhatsApp messenger while the control group was given a printed list of the 14 items at the start of the week. In the second week, the two groups switched places and the
experiment was repeated with another 14 words.</t>
      </text>
    </comment>
    <comment ref="R10" authorId="49" shapeId="0" xr:uid="{BAAE48E7-8927-436A-8F47-1F7C3C2E8485}">
      <text>
        <t>[Threaded comment]
Your version of Excel allows you to read this threaded comment; however, any edits to it will get removed if the file is opened in a newer version of Excel. Learn more: https://go.microsoft.com/fwlink/?linkid=870924
Comment:
    The two post-tests consisted of two sets of multiple choice exercises based on choosing the correct
word to complete the given sentence and in the second set, determining the part of speech
of a word</t>
      </text>
    </comment>
    <comment ref="S10" authorId="50" shapeId="0" xr:uid="{AB3B1DC9-462C-4FCD-9B68-AB12BD3AD280}">
      <text>
        <t>[Threaded comment]
Your version of Excel allows you to read this threaded comment; however, any edits to it will get removed if the file is opened in a newer version of Excel. Learn more: https://go.microsoft.com/fwlink/?linkid=870924
Comment:
    They had studied English for at least
two years when they took part in the study. They were 10th grade students, commonly
known in Morocco as common core level.</t>
      </text>
    </comment>
    <comment ref="T10" authorId="51" shapeId="0" xr:uid="{C6631797-87B9-44CA-A79D-FBE0B371CEC0}">
      <text>
        <t>[Threaded comment]
Your version of Excel allows you to read this threaded comment; however, any edits to it will get removed if the file is opened in a newer version of Excel. Learn more: https://go.microsoft.com/fwlink/?linkid=870924
Comment:
    60 Moroccan
high school students took part in the study.</t>
      </text>
    </comment>
    <comment ref="AA10" authorId="52" shapeId="0" xr:uid="{7349C6F1-3BE6-4759-89B2-6BBC3651A3C0}">
      <text>
        <t>[Threaded comment]
Your version of Excel allows you to read this threaded comment; however, any edits to it will get removed if the file is opened in a newer version of Excel. Learn more: https://go.microsoft.com/fwlink/?linkid=870924
Comment:
    The groups in the two scenarios were informed that they would sit for a
vocabulary test at the end of every week to see how many words they had learned. The
results of the two tests were counted towards their class grades. As expected, this
procedure encouraged the students to make good efforts to learn all the twenty-eight
words. Not only grades were used, but pocket dictionaries were given to participants who
successfully completed all the stages of the experiment.</t>
      </text>
    </comment>
    <comment ref="D11" authorId="53" shapeId="0" xr:uid="{2BFAAA35-3047-402D-A09A-3D1AEF465E37}">
      <text>
        <t>[Threaded comment]
Your version of Excel allows you to read this threaded comment; however, any edits to it will get removed if the file is opened in a newer version of Excel. Learn more: https://go.microsoft.com/fwlink/?linkid=870924
Comment:
    Post-test Table 1</t>
      </text>
    </comment>
    <comment ref="Q11" authorId="54" shapeId="0" xr:uid="{A6CBFB13-3267-4643-A04C-F097C4399DC2}">
      <text>
        <t>[Threaded comment]
Your version of Excel allows you to read this threaded comment; however, any edits to it will get removed if the file is opened in a newer version of Excel. Learn more: https://go.microsoft.com/fwlink/?linkid=870924
Comment:
    Fig. 3. Examples of vocabulary annotation mode and the shared annotation mode.</t>
      </text>
    </comment>
    <comment ref="R11" authorId="55" shapeId="0" xr:uid="{3E81D456-0251-4B60-A8BC-4CE345B976E5}">
      <text>
        <t>[Threaded comment]
Your version of Excel allows you to read this threaded comment; however, any edits to it will get removed if the file is opened in a newer version of Excel. Learn more: https://go.microsoft.com/fwlink/?linkid=870924
Comment:
    Functions of quiz module. The EVLAPP-SRLM provides multiple choice questions in response to which learners must choose one of three answers based on the English words that the learner has clicked on.</t>
      </text>
    </comment>
    <comment ref="S11" authorId="56" shapeId="0" xr:uid="{39F6A6B6-D1D4-490E-9E96-700C3EDD3D80}">
      <text>
        <t>[Threaded comment]
Your version of Excel allows you to read this threaded comment; however, any edits to it will get removed if the file is opened in a newer version of Excel. Learn more: https://go.microsoft.com/fwlink/?linkid=870924
Comment:
    To evaluate the performance of the proposed EVLAPP-SRLM, a total of 46 Grade 5 students were recruited from two classes in an elementary school of Taoyuan City, Taiwan, to participate in the experiment.</t>
      </text>
    </comment>
    <comment ref="T11" authorId="57" shapeId="0" xr:uid="{1BCA7212-1FD1-4713-9A69-FAE4F6D0AA35}">
      <text>
        <t>[Threaded comment]
Your version of Excel allows you to read this threaded comment; however, any edits to it will get removed if the file is opened in a newer version of Excel. Learn more: https://go.microsoft.com/fwlink/?linkid=870924
Comment:
    To evaluate the performance of the proposed EVLAPP-SRLM, a total of 46 Grade 5 students were recruited from two classes in an elementary school of Taoyuan City, Taiwan, to participate in the experiment.</t>
      </text>
    </comment>
    <comment ref="AA11" authorId="58" shapeId="0" xr:uid="{DC47DEB1-5D2D-456A-A1AA-E8265017EC04}">
      <text>
        <t>[Threaded comment]
Your version of Excel allows you to read this threaded comment; however, any edits to it will get removed if the file is opened in a newer version of Excel. Learn more: https://go.microsoft.com/fwlink/?linkid=870924
Comment:
    This study developed an English vocabulary learning app with a self-regulated learning mechanism (EVLAPP-SRLM) to help learners improve their SRL abilities, with a view to improving their learning performance and motivation in a mobile learning context.</t>
      </text>
    </comment>
    <comment ref="D12" authorId="59" shapeId="0" xr:uid="{A7E11ECF-E940-457F-A980-D34EA82F9A4A}">
      <text>
        <t>[Threaded comment]
Your version of Excel allows you to read this threaded comment; however, any edits to it will get removed if the file is opened in a newer version of Excel. Learn more: https://go.microsoft.com/fwlink/?linkid=870924
Comment:
    Post-test Table 1
Reply:
    T-TEST: not equal sample size: Ex 54 vs Con 60</t>
      </text>
    </comment>
    <comment ref="Q12" authorId="60" shapeId="0" xr:uid="{210D14ED-53B1-4B84-8835-E25194C0774C}">
      <text>
        <t>[Threaded comment]
Your version of Excel allows you to read this threaded comment; however, any edits to it will get removed if the file is opened in a newer version of Excel. Learn more: https://go.microsoft.com/fwlink/?linkid=870924
Comment:
    CSIEC (Computer Simulation in Educational Communication) is an intelligent and
personalised web-based system for teaching and learning English as a foreign language
(Jia, 2009).</t>
      </text>
    </comment>
    <comment ref="R12" authorId="61" shapeId="0" xr:uid="{173BF2AA-04C7-4084-8CEA-9B039801BDEC}">
      <text>
        <t>[Threaded comment]
Your version of Excel allows you to read this threaded comment; however, any edits to it will get removed if the file is opened in a newer version of Excel. Learn more: https://go.microsoft.com/fwlink/?linkid=870924
Comment:
    Multiple sources of data were collected to analyse the effect of using CSIEC system on
vocabulary learning.</t>
      </text>
    </comment>
    <comment ref="S12" authorId="62" shapeId="0" xr:uid="{76CD5E80-3E56-4CA5-AEFE-A21B80C47A72}">
      <text>
        <t>[Threaded comment]
Your version of Excel allows you to read this threaded comment; however, any edits to it will get removed if the file is opened in a newer version of Excel. Learn more: https://go.microsoft.com/fwlink/?linkid=870924
Comment:
    Quasi-experimental research was conducted at a university in Beijing to examine the
effect of mobile learning on vocabulary learning. 59 freshmen students from an intact class were treated as the experimental class, while another class of 60 freshmen students was treated as the control class.</t>
      </text>
    </comment>
    <comment ref="T12" authorId="63" shapeId="0" xr:uid="{C79E7243-262C-4ACA-9777-D3E9B7F0C52B}">
      <text>
        <t>[Threaded comment]
Your version of Excel allows you to read this threaded comment; however, any edits to it will get removed if the file is opened in a newer version of Excel. Learn more: https://go.microsoft.com/fwlink/?linkid=870924
Comment:
    Quasi-experimental research was conducted at a university in Beijing to examine the
effect of mobile learning on vocabulary learning. 59 freshmen students from an intact class were treated as the experimental class, while another class of 60 freshmen students was treated as the control class.</t>
      </text>
    </comment>
    <comment ref="W12" authorId="64" shapeId="0" xr:uid="{179DEC4A-CB1E-4E41-BF0C-19BB1FA36D0E}">
      <text>
        <t>[Threaded comment]
Your version of Excel allows you to read this threaded comment; however, any edits to it will get removed if the file is opened in a newer version of Excel. Learn more: https://go.microsoft.com/fwlink/?linkid=870924
Comment:
    The students were at an intermediate level of
English proficiency.</t>
      </text>
    </comment>
    <comment ref="AA12" authorId="65" shapeId="0" xr:uid="{979B750E-B55F-451B-A254-EF872552FBDD}">
      <text>
        <t>[Threaded comment]
Your version of Excel allows you to read this threaded comment; however, any edits to it will get removed if the file is opened in a newer version of Excel. Learn more: https://go.microsoft.com/fwlink/?linkid=870924
Comment:
    Both the treatment class and the control class would finish these exercises in the textbook. The difference is that the treatment class receives additional practice to reinforce their vocabulary. The two classes were taught by the same teacher by following the same syllabus.</t>
      </text>
    </comment>
    <comment ref="D13" authorId="66" shapeId="0" xr:uid="{17077C4B-05DA-4F29-B9BA-4C255CC786F8}">
      <text>
        <t>[Threaded comment]
Your version of Excel allows you to read this threaded comment; however, any edits to it will get removed if the file is opened in a newer version of Excel. Learn more: https://go.microsoft.com/fwlink/?linkid=870924
Comment:
    Post-test Table 4</t>
      </text>
    </comment>
    <comment ref="F13" authorId="67" shapeId="0" xr:uid="{FF3F59A4-4667-4D7B-A35A-FAD52598173F}">
      <text>
        <t>[Threaded comment]
Your version of Excel allows you to read this threaded comment; however, any edits to it will get removed if the file is opened in a newer version of Excel. Learn more: https://go.microsoft.com/fwlink/?linkid=870924
Comment:
    Original = 28.31</t>
      </text>
    </comment>
    <comment ref="Q13" authorId="68" shapeId="0" xr:uid="{1A671365-D6CE-4B21-9393-EAAAF6E0741E}">
      <text>
        <t>[Threaded comment]
Your version of Excel allows you to read this threaded comment; however, any edits to it will get removed if the file is opened in a newer version of Excel. Learn more: https://go.microsoft.com/fwlink/?linkid=870924
Comment:
    During the application that lasted for 14 weeks, the experimental group tried to learn 40 collocations via CollocatApp, while control group used worksheets.</t>
      </text>
    </comment>
    <comment ref="R13" authorId="69" shapeId="0" xr:uid="{EBC37C15-54E2-477A-BF23-6473D35488DF}">
      <text>
        <t>[Threaded comment]
Your version of Excel allows you to read this threaded comment; however, any edits to it will get removed if the file is opened in a newer version of Excel. Learn more: https://go.microsoft.com/fwlink/?linkid=870924
Comment:
    Firstly, 42 multiple choice questions were written by the researchers</t>
      </text>
    </comment>
    <comment ref="S13" authorId="70" shapeId="0" xr:uid="{3B954232-7FD6-430F-A9BC-A299BAF30B15}">
      <text>
        <t>[Threaded comment]
Your version of Excel allows you to read this threaded comment; however, any edits to it will get removed if the file is opened in a newer version of Excel. Learn more: https://go.microsoft.com/fwlink/?linkid=870924
Comment:
    This study adopted a quasi-experimental research design consisting of an experimental and a control group with 73 participants studying at two state universities in Turkey.</t>
      </text>
    </comment>
    <comment ref="T13" authorId="71" shapeId="0" xr:uid="{03B49E86-9B4D-4850-AA14-525B2753E2B1}">
      <text>
        <t>[Threaded comment]
Your version of Excel allows you to read this threaded comment; however, any edits to it will get removed if the file is opened in a newer version of Excel. Learn more: https://go.microsoft.com/fwlink/?linkid=870924
Comment:
    This study adopted a quasi-experimental research design consisting of an experimental and a control group with 73 participants studying at two state universities in Turkey.</t>
      </text>
    </comment>
    <comment ref="AA13" authorId="72" shapeId="0" xr:uid="{3F145920-6534-4871-A63D-B68E1AA39A5E}">
      <text>
        <t>[Threaded comment]
Your version of Excel allows you to read this threaded comment; however, any edits to it will get removed if the file is opened in a newer version of Excel. Learn more: https://go.microsoft.com/fwlink/?linkid=870924
Comment:
    The implementation required a self-study
approach so the researchers or practitioners conducted no treatments</t>
      </text>
    </comment>
    <comment ref="D14" authorId="73" shapeId="0" xr:uid="{B3940E52-FA3A-4589-ACFF-72C738C8A293}">
      <text>
        <t>[Threaded comment]
Your version of Excel allows you to read this threaded comment; however, any edits to it will get removed if the file is opened in a newer version of Excel. Learn more: https://go.microsoft.com/fwlink/?linkid=870924
Comment:
    Post-test Table 2</t>
      </text>
    </comment>
    <comment ref="R14" authorId="74" shapeId="0" xr:uid="{381BAFD7-8E04-46BA-97F7-9B5580F0331F}">
      <text>
        <t>[Threaded comment]
Your version of Excel allows you to read this threaded comment; however, any edits to it will get removed if the file is opened in a newer version of Excel. Learn more: https://go.microsoft.com/fwlink/?linkid=870924
Comment:
    they were told to make some sentences in the class to become familiar with these words; they were requested to work cooperatively in small groups of 3 or 4 in order to have the opportunity to talk
more about these words.</t>
      </text>
    </comment>
    <comment ref="S14" authorId="75" shapeId="0" xr:uid="{30DA7867-0EDC-46F9-9231-ED5B8D2A3EF0}">
      <text>
        <t>[Threaded comment]
Your version of Excel allows you to read this threaded comment; however, any edits to it will get removed if the file is opened in a newer version of Excel. Learn more: https://go.microsoft.com/fwlink/?linkid=870924
Comment:
    43 participants from among 85 freshmen studying in Torbat-e-Heydarieh Azad
University participated in the study.</t>
      </text>
    </comment>
    <comment ref="T14" authorId="76" shapeId="0" xr:uid="{86B96044-6EEB-49EB-BB32-91A4124F0970}">
      <text>
        <t>[Threaded comment]
Your version of Excel allows you to read this threaded comment; however, any edits to it will get removed if the file is opened in a newer version of Excel. Learn more: https://go.microsoft.com/fwlink/?linkid=870924
Comment:
    43 participants from among 85 freshmen studying in Torbat-e-Heydarieh Azad
University participated in the study.</t>
      </text>
    </comment>
    <comment ref="U14" authorId="77" shapeId="0" xr:uid="{A576FDD0-AF2E-485C-AB0F-3D1A3BF80719}">
      <text>
        <t>[Threaded comment]
Your version of Excel allows you to read this threaded comment; however, any edits to it will get removed if the file is opened in a newer version of Excel. Learn more: https://go.microsoft.com/fwlink/?linkid=870924
Comment:
    Peer feedback: they were told to make some sentences in the class to become familiar with these words; they were requested to work cooperatively in small groups of 3 or 4 in order to have the opportunity to talk
more about these words.
Reply:
    Then, the participants in the experimental group sent the
researcher one text-message containing an original sentence for each word covered in
the class. They were also asked to send a text-message containing a sentence to their
three predetermined partners.</t>
      </text>
    </comment>
    <comment ref="AA14" authorId="78" shapeId="0" xr:uid="{43C6A3FF-D13C-4E27-B02D-AED316F105BF}">
      <text>
        <t>[Threaded comment]
Your version of Excel allows you to read this threaded comment; however, any edits to it will get removed if the file is opened in a newer version of Excel. Learn more: https://go.microsoft.com/fwlink/?linkid=870924
Comment:
    they were told to make some sentences in the class to become familiar with these words; they were requested to work cooperatively in small groups of 3 or 4 in order to have the opportunity to talk
more about these words.
Reply:
    Then, the participants in the experimental group sent the
researcher one text-message containing an original sentence for each word covered in
the class. They were also asked to send a text-message containing a sentence to their
three predetermined partners.</t>
      </text>
    </comment>
    <comment ref="D15" authorId="79" shapeId="0" xr:uid="{F3C46B38-6973-441D-9859-84D250A552F4}">
      <text>
        <t>[Threaded comment]
Your version of Excel allows you to read this threaded comment; however, any edits to it will get removed if the file is opened in a newer version of Excel. Learn more: https://go.microsoft.com/fwlink/?linkid=870924
Comment:
    Post-test Table 5</t>
      </text>
    </comment>
    <comment ref="F15" authorId="80" shapeId="0" xr:uid="{EBC2D049-49A7-49F3-B409-2157CC867865}">
      <text>
        <t>[Threaded comment]
Your version of Excel allows you to read this threaded comment; however, any edits to it will get removed if the file is opened in a newer version of Excel. Learn more: https://go.microsoft.com/fwlink/?linkid=870924
Comment:
    Original = 83.22</t>
      </text>
    </comment>
    <comment ref="Q15" authorId="81" shapeId="0" xr:uid="{85B24CD2-1951-4FB4-AE93-010A4DB70D57}">
      <text>
        <t>[Threaded comment]
Your version of Excel allows you to read this threaded comment; however, any edits to it will get removed if the file is opened in a newer version of Excel. Learn more: https://go.microsoft.com/fwlink/?linkid=870924
Comment:
    The experimental group was sent a list of words selected from the textbook using
Whatsapp 3 times a week after each class. Learners in this group were asked to define the words using the Android Online Dictionary (http://dictionary.reference.com/) application, use the words in sentences they created and send those sentences back to their peers and the teachers for correction.</t>
      </text>
    </comment>
    <comment ref="R15" authorId="82" shapeId="0" xr:uid="{BA12A01D-9CBA-4935-8A57-01F0F7A70B62}">
      <text>
        <t>[Threaded comment]
Your version of Excel allows you to read this threaded comment; however, any edits to it will get removed if the file is opened in a newer version of Excel. Learn more: https://go.microsoft.com/fwlink/?linkid=870924
Comment:
    Appendix A</t>
      </text>
    </comment>
    <comment ref="S15" authorId="83" shapeId="0" xr:uid="{895F1A04-11D9-4D38-B7E2-B2B833FD04EA}">
      <text>
        <t>[Threaded comment]
Your version of Excel allows you to read this threaded comment; however, any edits to it will get removed if the file is opened in a newer version of Excel. Learn more: https://go.microsoft.com/fwlink/?linkid=870924
Comment:
    Abha, King Khalid University, Kingdom of Saudi Arabia.</t>
      </text>
    </comment>
    <comment ref="T15" authorId="84" shapeId="0" xr:uid="{8DA1B219-1156-4F24-A5CD-AB0E97CD800F}">
      <text>
        <t>[Threaded comment]
Your version of Excel allows you to read this threaded comment; however, any edits to it will get removed if the file is opened in a newer version of Excel. Learn more: https://go.microsoft.com/fwlink/?linkid=870924
Comment:
    While further research is needed, the analysis of data indicates that the use of mobile phones is a viable vocabulary instructional/learning method at the college level.</t>
      </text>
    </comment>
    <comment ref="AA15" authorId="85" shapeId="0" xr:uid="{53151ED1-F2A5-4634-91B5-000764CF1EE1}">
      <text>
        <t>[Threaded comment]
Your version of Excel allows you to read this threaded comment; however, any edits to it will get removed if the file is opened in a newer version of Excel. Learn more: https://go.microsoft.com/fwlink/?linkid=870924
Comment:
    Each class for each group continued for three hours and met three times per week. The groups were taught by the same instructor to avoid instructor-related effects.</t>
      </text>
    </comment>
    <comment ref="D16" authorId="86" shapeId="0" xr:uid="{1CD6FCD8-8F6C-42EF-8466-21A2B95E2827}">
      <text>
        <t>[Threaded comment]
Your version of Excel allows you to read this threaded comment; however, any edits to it will get removed if the file is opened in a newer version of Excel. Learn more: https://go.microsoft.com/fwlink/?linkid=870924
Comment:
    Post-test Table 3</t>
      </text>
    </comment>
    <comment ref="Q16" authorId="87" shapeId="0" xr:uid="{0EEFF83C-8D45-40C0-909F-D882008F3CDA}">
      <text>
        <t>[Threaded comment]
Your version of Excel allows you to read this threaded comment; however, any edits to it will get removed if the file is opened in a newer version of Excel. Learn more: https://go.microsoft.com/fwlink/?linkid=870924
Comment:
    The students in the EG learned vocabulary through Quizlet as the gamification tool which was downloaded on their mobile devices (smartphones and tablets) while those in the CG learned through regular drill practice techniques.</t>
      </text>
    </comment>
    <comment ref="S16" authorId="88" shapeId="0" xr:uid="{E36E8D96-1904-41E8-9674-61E451DA8F23}">
      <text>
        <t>[Threaded comment]
Your version of Excel allows you to read this threaded comment; however, any edits to it will get removed if the file is opened in a newer version of Excel. Learn more: https://go.microsoft.com/fwlink/?linkid=870924
Comment:
    Two classes comprising 74 first-year students taking a General English course at a state university in Indonesia were selected as the participants in this study and later randomly assigned to experimental and control groups</t>
      </text>
    </comment>
    <comment ref="T16" authorId="89" shapeId="0" xr:uid="{B2A8FDCE-3683-41E5-A812-414A5DDDBB82}">
      <text>
        <t>[Threaded comment]
Your version of Excel allows you to read this threaded comment; however, any edits to it will get removed if the file is opened in a newer version of Excel. Learn more: https://go.microsoft.com/fwlink/?linkid=870924
Comment:
    Two classes comprising 74 first-year students taking a General English course at a state university in Indonesia were selected as the participants in this study and later randomly assigned to experimental and control groups</t>
      </text>
    </comment>
    <comment ref="AA16" authorId="90" shapeId="0" xr:uid="{C48EF105-81BA-4ED0-8419-058E36E4B62D}">
      <text>
        <t>[Threaded comment]
Your version of Excel allows you to read this threaded comment; however, any edits to it will get removed if the file is opened in a newer version of Excel. Learn more: https://go.microsoft.com/fwlink/?linkid=870924
Comment:
    For this study, the researcher along with the lecturer created five learning modules or study sets which could be assessed by the EG students through five modes: ‘learn,’ ‘flashcard,’ ‘write,’ ‘match,’ and ‘test,’ as seen in Figure 1.</t>
      </text>
    </comment>
    <comment ref="D17" authorId="91" shapeId="0" xr:uid="{D33B58A0-0EA0-4947-8CE3-179A0AA1B76C}">
      <text>
        <t>[Threaded comment]
Your version of Excel allows you to read this threaded comment; however, any edits to it will get removed if the file is opened in a newer version of Excel. Learn more: https://go.microsoft.com/fwlink/?linkid=870924
Comment:
    Tabe 5 Posttest: average of both control groups: Contextual learning group &amp; Self-study group</t>
      </text>
    </comment>
    <comment ref="Q17" authorId="92" shapeId="0" xr:uid="{5034E4D6-1A80-4592-BDC4-205BCFFF47B0}">
      <text>
        <t>[Threaded comment]
Your version of Excel allows you to read this threaded comment; however, any edits to it will get removed if the file is opened in a newer version of Excel. Learn more: https://go.microsoft.com/fwlink/?linkid=870924
Comment:
    Before the beginning of the instruction for the SMS-basedm group, it was checked that all the participants had mobile phones and carried with them at all times—at least in the scheduled timetable</t>
      </text>
    </comment>
    <comment ref="R17" authorId="93" shapeId="0" xr:uid="{D234710E-B0CB-4EAF-AC8F-B28256EBA917}">
      <text>
        <t>[Threaded comment]
Your version of Excel allows you to read this threaded comment; however, any edits to it will get removed if the file is opened in a newer version of Excel. Learn more: https://go.microsoft.com/fwlink/?linkid=870924
Comment:
    a 50-item multiple-choice test,</t>
      </text>
    </comment>
    <comment ref="T17" authorId="94" shapeId="0" xr:uid="{F71E50D3-1C6C-43A7-AA99-3B88FB0800EC}">
      <text>
        <t>[Threaded comment]
Your version of Excel allows you to read this threaded comment; however, any edits to it will get removed if the file is opened in a newer version of Excel. Learn more: https://go.microsoft.com/fwlink/?linkid=870924
Comment:
    Shahid Chamran University of
Ahvaz</t>
      </text>
    </comment>
    <comment ref="W17" authorId="95" shapeId="0" xr:uid="{6615AD06-98DD-4815-BF70-CF0966754852}">
      <text>
        <t>[Threaded comment]
Your version of Excel allows you to read this threaded comment; however, any edits to it will get removed if the file is opened in a newer version of Excel. Learn more: https://go.microsoft.com/fwlink/?linkid=870924
Comment:
    60 Persian learners (15 were exculed later)
of English, who had been studying English for 11 semesters in a private English language institute, were taken as population of the study.</t>
      </text>
    </comment>
    <comment ref="AA17" authorId="96" shapeId="0" xr:uid="{CBD2028A-4FEE-4E89-A0CD-CD30564DA665}">
      <text>
        <t>[Threaded comment]
Your version of Excel allows you to read this threaded comment; however, any edits to it will get removed if the file is opened in a newer version of Excel. Learn more: https://go.microsoft.com/fwlink/?linkid=870924
Comment:
    It is noteworthy that
these three different groupings did not interfere with the institute’s schedule for different classes
since from all the three groups, only one group, who were taught the idioms in a contextual
learning approach, attended a separate classroom that was instructed by one of the researchers
using Practicing Idioms (Watson, 1991). The other two groups received instruction as an extracurricular
activity outside the institute in proportion to the respective approaches taken. Thus, no
manipulation was involved in students’ groupings in keeping with the institute’s priorities.</t>
      </text>
    </comment>
    <comment ref="D18" authorId="97" shapeId="0" xr:uid="{D261AC55-29D6-4E6D-8229-20DCE0949873}">
      <text>
        <t>[Threaded comment]
Your version of Excel allows you to read this threaded comment; however, any edits to it will get removed if the file is opened in a newer version of Excel. Learn more: https://go.microsoft.com/fwlink/?linkid=870924
Comment:
    Posttest Table 2</t>
      </text>
    </comment>
    <comment ref="Q18" authorId="98" shapeId="0" xr:uid="{C379C403-BC20-473C-AA10-ED600C946CF1}">
      <text>
        <t>[Threaded comment]
Your version of Excel allows you to read this threaded comment; however, any edits to it will get removed if the file is opened in a newer version of Excel. Learn more: https://go.microsoft.com/fwlink/?linkid=870924
Comment:
    Figure 2. Detecting an outdoor learning site and arriving at the outdoor learning site
First, using the mobile learning tool, students are guided to an outdoor learning site through a navigation interface.
With the tool, red dots presented on a map indicate various outdoor learning sites to learners.</t>
      </text>
    </comment>
    <comment ref="R18" authorId="99" shapeId="0" xr:uid="{45FE6442-EE34-4230-A2AE-E48910134C1D}">
      <text>
        <t>[Threaded comment]
Your version of Excel allows you to read this threaded comment; however, any edits to it will get removed if the file is opened in a newer version of Excel. Learn more: https://go.microsoft.com/fwlink/?linkid=870924
Comment:
    The posttest quiz employed in this study was designed by senior teachers. The posttest quiz comprised 10 multiplechoice
questions regarding English to Chinese translations and 10 multiple-choice questions regarding the example
sentences</t>
      </text>
    </comment>
    <comment ref="S18" authorId="100" shapeId="0" xr:uid="{505F559D-5E63-4226-8A9E-D6BB33A8B30E}">
      <text>
        <t>[Threaded comment]
Your version of Excel allows you to read this threaded comment; however, any edits to it will get removed if the file is opened in a newer version of Excel. Learn more: https://go.microsoft.com/fwlink/?linkid=870924
Comment:
    The study participants comprised 80 fourth grade students at an elementary school located in Northern Taiwan.</t>
      </text>
    </comment>
    <comment ref="T18" authorId="101" shapeId="0" xr:uid="{6D5222A0-9258-4CAC-A1D3-05ACDD1DCAC7}">
      <text>
        <t>[Threaded comment]
Your version of Excel allows you to read this threaded comment; however, any edits to it will get removed if the file is opened in a newer version of Excel. Learn more: https://go.microsoft.com/fwlink/?linkid=870924
Comment:
    The study participants comprised 80 fourth grade students at an elementary school located in Northern Taiwan.</t>
      </text>
    </comment>
    <comment ref="W18" authorId="102" shapeId="0" xr:uid="{E39CBB67-DA73-43AA-AE6A-5BEEBEAFEC38}">
      <text>
        <t>[Threaded comment]
Your version of Excel allows you to read this threaded comment; however, any edits to it will get removed if the file is opened in a newer version of Excel. Learn more: https://go.microsoft.com/fwlink/?linkid=870924
Comment:
    Next, both the experimental and control groups were divided into several subgroups that each comprised three students (i.e., one high-learning-ability student, one medium-learning-ability student, and one low-learning-ability
student). According to the results of a pretest, students that ranked above the 67th percentile were considered highlearning-
ability students, students that ranked below the 33rd percentile were considered low-learning-ability students, and the remaining students were considered medium-learning-ability students.</t>
      </text>
    </comment>
    <comment ref="AA18" authorId="103" shapeId="0" xr:uid="{9A836AF8-CCB6-4D98-9A4E-12C360A6BCF4}">
      <text>
        <t>[Threaded comment]
Your version of Excel allows you to read this threaded comment; however, any edits to it will get removed if the file is opened in a newer version of Excel. Learn more: https://go.microsoft.com/fwlink/?linkid=870924
Comment:
    This study developed a 5-step vocabulary learning (FSVL) strategy and a mobile learning tool in a situational
English vocabulary learning environment and assessed their effects on the learning motivation and performance
of English as a foreign language (EFL) students in a situational English vocabulary learning environment.</t>
      </text>
    </comment>
    <comment ref="D19" authorId="104" shapeId="0" xr:uid="{46D7BB49-12A1-43AB-9804-EA8F10568E92}">
      <text>
        <t>[Threaded comment]
Your version of Excel allows you to read this threaded comment; however, any edits to it will get removed if the file is opened in a newer version of Excel. Learn more: https://go.microsoft.com/fwlink/?linkid=870924
Comment:
    Posttest Table 1</t>
      </text>
    </comment>
    <comment ref="Q19" authorId="105" shapeId="0" xr:uid="{D199B314-EA61-4190-BB32-54D2363AED67}">
      <text>
        <t>[Threaded comment]
Your version of Excel allows you to read this threaded comment; however, any edits to it will get removed if the file is opened in a newer version of Excel. Learn more: https://go.microsoft.com/fwlink/?linkid=870924
Comment:
    After administering the pre-test, the treatments were given to the experimental group, but in the control group, they were treated using the conventional method, both groups used the textbook from the school. The following were several steps in using Mobile Phone as MALL method, for the experimental group: (1). The teacher introduced the lesson and the use of Mobile Phones as the MALL method to the students. (2). The teacher sends the SMS about ten of the new vocabularies/words from the student's textbook that the students had to memorize before the meeting. (3). The teacher asked the students to retell the vocabularies that they had received the night before the meeting. (4). The teacher discussed and explained the vocabularies/words that were included in the lesson for that day, taken from the student's text book. (5). After the explanation, the students had to do the worksheet that has been prepared by the teacher, for measuring the student's understanding of the use of vocabularies/words in the sentences. (6). The teacher checked the result of the student's work and their achievement.
After the treatments, a post-test was conducted to find out whether the use of the MALL method made an impact on the student's vocabulary improvement. The post-test instrument was multiple choice forms and it consisted of 40 questions.</t>
      </text>
    </comment>
    <comment ref="R19" authorId="106" shapeId="0" xr:uid="{A8D1EC05-B417-4E4C-A0C4-5182F33829A2}">
      <text>
        <t>[Threaded comment]
Your version of Excel allows you to read this threaded comment; however, any edits to it will get removed if the file is opened in a newer version of Excel. Learn more: https://go.microsoft.com/fwlink/?linkid=870924
Comment:
    The post-test instrument was multiple choice forms and it consisted of 40 questions.</t>
      </text>
    </comment>
    <comment ref="S19" authorId="107" shapeId="0" xr:uid="{A2D83DFF-420F-4450-AB21-75F571FB46FC}">
      <text>
        <t>[Threaded comment]
Your version of Excel allows you to read this threaded comment; however, any edits to it will get removed if the file is opened in a newer version of Excel. Learn more: https://go.microsoft.com/fwlink/?linkid=870924
Comment:
    This study was carried out to find the enhancement of using MALL in vocabulary teaching to 79 grade 8 students in Bandung. This study was designed for quantitative and experimental research. The students were separated into two groups, experimental and control groups.</t>
      </text>
    </comment>
    <comment ref="T19" authorId="108" shapeId="0" xr:uid="{B8C42623-BBA0-4581-8564-95333A0224A0}">
      <text>
        <t>[Threaded comment]
Your version of Excel allows you to read this threaded comment; however, any edits to it will get removed if the file is opened in a newer version of Excel. Learn more: https://go.microsoft.com/fwlink/?linkid=870924
Comment:
    This study was carried out to find the enhancement of using MALL in vocabulary teaching to 79 grade 8 students in Bandung. This study was designed for quantitative and experimental research. The students were separated into two groups, experimental and control groups.</t>
      </text>
    </comment>
    <comment ref="AA19" authorId="109" shapeId="0" xr:uid="{A13F0504-4B57-4118-BEDE-BFA3BD1AF3DD}">
      <text>
        <t>[Threaded comment]
Your version of Excel allows you to read this threaded comment; however, any edits to it will get removed if the file is opened in a newer version of Excel. Learn more: https://go.microsoft.com/fwlink/?linkid=870924
Comment:
    A day before coming to class, 15-20 words to learn the following day was sent to the experimental group through a short messages system (SMS) for them to read, find the synonyms and meanings of those words before coming to the class.</t>
      </text>
    </comment>
    <comment ref="D20" authorId="110" shapeId="0" xr:uid="{F48CF0D7-4977-4C30-A128-FE82E4A05CB1}">
      <text>
        <t>[Threaded comment]
Your version of Excel allows you to read this threaded comment; however, any edits to it will get removed if the file is opened in a newer version of Excel. Learn more: https://go.microsoft.com/fwlink/?linkid=870924
Comment:
    Posttest results in paragraph, not table</t>
      </text>
    </comment>
    <comment ref="Q20" authorId="111" shapeId="0" xr:uid="{D0C04D7D-15E2-4516-A152-3C3C14991A8A}">
      <text>
        <t>[Threaded comment]
Your version of Excel allows you to read this threaded comment; however, any edits to it will get removed if the file is opened in a newer version of Excel. Learn more: https://go.microsoft.com/fwlink/?linkid=870924
Comment:
    Participants were divided into an experimental group who were supposed to equip their mobile phones or tablet PCs with a social networking application, i.e. Line, and form an online group to participate in virtual instructional sessions. Participants of the control group, however, underwent the traditional classroom learning during which target words were presented through routine classroom activities.</t>
      </text>
    </comment>
    <comment ref="R20" authorId="112" shapeId="0" xr:uid="{9671FAAA-7021-4AD0-9135-A54855D981E0}">
      <text>
        <t>[Threaded comment]
Your version of Excel allows you to read this threaded comment; however, any edits to it will get removed if the file is opened in a newer version of Excel. Learn more: https://go.microsoft.com/fwlink/?linkid=870924
Comment:
    The researcher then prepared a fifty-item multiple-choice test and did a pilot study on a smaller group. Based on the results of the pilot study, 10 items were discarded and some changes were made in the other items mainly because of participants’ familiarity with the items and because some items were not appropriate. Therefore, the revised test contained 40 multiple-choice items and was used for both Experimental and Control groups.</t>
      </text>
    </comment>
    <comment ref="S20" authorId="113" shapeId="0" xr:uid="{8CA11E19-A670-44CA-A749-6F93766C44D1}">
      <text>
        <t>[Threaded comment]
Your version of Excel allows you to read this threaded comment; however, any edits to it will get removed if the file is opened in a newer version of Excel. Learn more: https://go.microsoft.com/fwlink/?linkid=870924
Comment:
    Participants were 80 intermediate Persian-speaking EFL learners who were taking classes in a language institute in Isfahan.</t>
      </text>
    </comment>
    <comment ref="T20" authorId="114" shapeId="0" xr:uid="{4AA32817-D6F4-4895-BCD0-DC7C79C43E0D}">
      <text>
        <t>[Threaded comment]
Your version of Excel allows you to read this threaded comment; however, any edits to it will get removed if the file is opened in a newer version of Excel. Learn more: https://go.microsoft.com/fwlink/?linkid=870924
Comment:
    Participants were 80 intermediate Persian-speaking EFL learners who were taking classes in a language institute in Isfahan.</t>
      </text>
    </comment>
    <comment ref="W20" authorId="115" shapeId="0" xr:uid="{07CD767A-7286-4418-92AC-A588D823979F}">
      <text>
        <t>[Threaded comment]
Your version of Excel allows you to read this threaded comment; however, any edits to it will get removed if the file is opened in a newer version of Excel. Learn more: https://go.microsoft.com/fwlink/?linkid=870924
Comment:
    Participants were 80 intermediate Persian-speaking EFL learners who were taking classes in a language institute in Isfahan.</t>
      </text>
    </comment>
    <comment ref="AA20" authorId="116" shapeId="0" xr:uid="{51CC4146-D4FB-4D93-B6AF-916C7628C842}">
      <text>
        <t>[Threaded comment]
Your version of Excel allows you to read this threaded comment; however, any edits to it will get removed if the file is opened in a newer version of Excel. Learn more: https://go.microsoft.com/fwlink/?linkid=870924
Comment:
    As mentioned earlier, the target words were selected by the researcher based on their novelty and participants’ unfamiliarity. Therefore, after presenting the lessons (Units 1 to 8) which contained the target words, learners were given enough time to practice the new words by chatting online. This provided learner-learner and teacher-learner interaction in which instruction and feedback were provided. At the end of each session, the researcher recorded the word and sent the file to the group. Learners could listen to the recording and ask their questions about the meaning, pronunciation, use, and usage of the word.</t>
      </text>
    </comment>
    <comment ref="D21" authorId="117" shapeId="0" xr:uid="{69DA9521-9755-43AC-9DBB-D1EF3CC2CC53}">
      <text>
        <t>[Threaded comment]
Your version of Excel allows you to read this threaded comment; however, any edits to it will get removed if the file is opened in a newer version of Excel. Learn more: https://go.microsoft.com/fwlink/?linkid=870924
Comment:
    Table 1 &amp; 3 Posttest</t>
      </text>
    </comment>
    <comment ref="Q21" authorId="118" shapeId="0" xr:uid="{EBF83C9F-C912-4BAD-A354-DD99BEDFC356}">
      <text>
        <t>[Threaded comment]
Your version of Excel allows you to read this threaded comment; however, any edits to it will get removed if the file is opened in a newer version of Excel. Learn more: https://go.microsoft.com/fwlink/?linkid=870924
Comment:
    The app was created by the researcher in 2012, using the same contents as the traditional book. In the first part of the app, each English word was listed, along with its meaning in native Chinese. The second part listed phrases using the same English words as the first part. The third part was a short dialog based on the phrases listed in the second part. Touching any of the English words triggers a recording of that word, phrase, or dialog section. The students listened to the recordings and repeated aloud each of the three parts after the app. When they ran into difficulty, they would review and listen to the recordings several times.</t>
      </text>
    </comment>
    <comment ref="R21" authorId="119" shapeId="0" xr:uid="{650A33A9-3AFD-4B46-ACCC-B12221347410}">
      <text>
        <t>[Threaded comment]
Your version of Excel allows you to read this threaded comment; however, any edits to it will get removed if the file is opened in a newer version of Excel. Learn more: https://go.microsoft.com/fwlink/?linkid=870924
Comment:
    A teacher taught the students in Group A using a traditional book. The book was written by the researcher and published in 2012. First, the teacher asked the students to repeat the words after her. Then she used English to explain the meaning of the new words. Once the students understood the new words, the teacher asked them to, in turn, use the words to make sentences.</t>
      </text>
    </comment>
    <comment ref="S21" authorId="120" shapeId="0" xr:uid="{399029BC-0799-4541-8505-A60262F051D9}">
      <text>
        <t>[Threaded comment]
Your version of Excel allows you to read this threaded comment; however, any edits to it will get removed if the file is opened in a newer version of Excel. Learn more: https://go.microsoft.com/fwlink/?linkid=870924
Comment:
    A total of 120 Taiwanese senior high school and undergraduate students with a score at the intermediate level of the General English Proficiency Test (GEPT) was divided into three groups.</t>
      </text>
    </comment>
    <comment ref="T21" authorId="121" shapeId="0" xr:uid="{9311DCA1-3177-485E-9971-4F9D2D8B14FA}">
      <text>
        <t>[Threaded comment]
Your version of Excel allows you to read this threaded comment; however, any edits to it will get removed if the file is opened in a newer version of Excel. Learn more: https://go.microsoft.com/fwlink/?linkid=870924
Comment:
    A total of 120 Taiwanese senior high school and undergraduate students with a score at the intermediate level of the General English Proficiency Test (GEPT) was divided into three groups.</t>
      </text>
    </comment>
    <comment ref="W21" authorId="122" shapeId="0" xr:uid="{B64BFB96-E836-4BFE-A687-C9C1238FE339}">
      <text>
        <t>[Threaded comment]
Your version of Excel allows you to read this threaded comment; however, any edits to it will get removed if the file is opened in a newer version of Excel. Learn more: https://go.microsoft.com/fwlink/?linkid=870924
Comment:
    A total of 120 Taiwanese senior high school and undergraduate students with a score at the intermediate level of the General English Proficiency Test (GEPT) was divided into three groups.</t>
      </text>
    </comment>
    <comment ref="D22" authorId="123" shapeId="0" xr:uid="{4C59C6FB-FD68-45AE-A7F8-EF64659AF4F7}">
      <text>
        <t>[Threaded comment]
Your version of Excel allows you to read this threaded comment; however, any edits to it will get removed if the file is opened in a newer version of Excel. Learn more: https://go.microsoft.com/fwlink/?linkid=870924
Comment:
    Table 3 &amp; 4 Posttest</t>
      </text>
    </comment>
    <comment ref="Q22" authorId="124" shapeId="0" xr:uid="{74E00816-723B-439B-A635-7E9F50ADD263}">
      <text>
        <t>[Threaded comment]
Your version of Excel allows you to read this threaded comment; however, any edits to it will get removed if the file is opened in a newer version of Excel. Learn more: https://go.microsoft.com/fwlink/?linkid=870924
Comment:
    The mobile app, Zhimi, was chosen for its
spaced repetition, audio pronunciation, L1 support, and in particular, collocation knowledge instruction, which is a feature not commonly employed in other apps.</t>
      </text>
    </comment>
    <comment ref="R22" authorId="125" shapeId="0" xr:uid="{A157D1E7-CC4C-4014-8D31-A734276ED805}">
      <text>
        <t>[Threaded comment]
Your version of Excel allows you to read this threaded comment; however, any edits to it will get removed if the file is opened in a newer version of Excel. Learn more: https://go.microsoft.com/fwlink/?linkid=870924
Comment:
    An example of one set of vocabulary items assessed is shown in Extract 1.
One example of a translation test item can be seen in Extract 3.</t>
      </text>
    </comment>
    <comment ref="S22" authorId="126" shapeId="0" xr:uid="{B51D3404-4769-4025-AFE7-DA500B566DC3}">
      <text>
        <t>[Threaded comment]
Your version of Excel allows you to read this threaded comment; however, any edits to it will get removed if the file is opened in a newer version of Excel. Learn more: https://go.microsoft.com/fwlink/?linkid=870924
Comment:
    The participants comprised freshman students majoring in medicine at a university in China.</t>
      </text>
    </comment>
    <comment ref="T22" authorId="127" shapeId="0" xr:uid="{A917FAC9-97DA-480A-8C70-F22D5D10C3EF}">
      <text>
        <t>[Threaded comment]
Your version of Excel allows you to read this threaded comment; however, any edits to it will get removed if the file is opened in a newer version of Excel. Learn more: https://go.microsoft.com/fwlink/?linkid=870924
Comment:
    A total of 85 undergraduate students were recruited to take part in the study.</t>
      </text>
    </comment>
    <comment ref="W22" authorId="128" shapeId="0" xr:uid="{A5AEF470-4F59-4A12-951D-DA4DFD6E3AE1}">
      <text>
        <t>[Threaded comment]
Your version of Excel allows you to read this threaded comment; however, any edits to it will get removed if the file is opened in a newer version of Excel. Learn more: https://go.microsoft.com/fwlink/?linkid=870924
Comment:
    Their language proficiency was at the B1 level of the Common
European Framework of Reference for Languages, according to their scores on the National
Matriculation English Test in China. The participants had been preparing to take the College English Test Band 4 (CET-4) several months after the study took place.</t>
      </text>
    </comment>
    <comment ref="AA22" authorId="129" shapeId="0" xr:uid="{82E81582-DC53-4340-AE41-811FC2C5ECD1}">
      <text>
        <t>[Threaded comment]
Your version of Excel allows you to read this threaded comment; however, any edits to it will get removed if the file is opened in a newer version of Excel. Learn more: https://go.microsoft.com/fwlink/?linkid=870924
Comment:
    The study was conducted during English classes, and the vocabulary learning tools employed were
a digital mobile app (Zhimi) and physical word cards.</t>
      </text>
    </comment>
    <comment ref="D23" authorId="130" shapeId="0" xr:uid="{37927291-182C-44B5-8CC9-BA58154C1D8F}">
      <text>
        <t>[Threaded comment]
Your version of Excel allows you to read this threaded comment; however, any edits to it will get removed if the file is opened in a newer version of Excel. Learn more: https://go.microsoft.com/fwlink/?linkid=870924
Comment:
    Table 7 Posttest</t>
      </text>
    </comment>
    <comment ref="R23" authorId="131" shapeId="0" xr:uid="{29DCB349-4825-43CE-AAF4-7576A083E0C7}">
      <text>
        <t>[Threaded comment]
Your version of Excel allows you to read this threaded comment; however, any edits to it will get removed if the file is opened in a newer version of Excel. Learn more: https://go.microsoft.com/fwlink/?linkid=870924
Comment:
    Specifically, 30 multiple choice questions, with a total score of 30, were created to measure students’ idiomatic competence in the pre- and post-test. All the 30 multiple choice questions were designed based on the teaching material, 101 American English Idioms (Collins &amp; Risso, 2007). To ensure the inter-rater reliability of the pre- and post-test results from the two sections, two English instructors were recruited to grade the tests based on the provided answer keys.</t>
      </text>
    </comment>
    <comment ref="S23" authorId="132" shapeId="0" xr:uid="{FEFF0348-9FF4-4D48-B738-F2314C03E84A}">
      <text>
        <t>[Threaded comment]
Your version of Excel allows you to read this threaded comment; however, any edits to it will get removed if the file is opened in a newer version of Excel. Learn more: https://go.microsoft.com/fwlink/?linkid=870924
Comment:
    Participants in this study, having their first year study from a liberal arts college in Northeastern China, were 55 (N = 55) English-major undergraduate students enrolled in two sections (will be addressed as CECL 1 and CECL 2) of CECL in the Spring of 2018</t>
      </text>
    </comment>
    <comment ref="T23" authorId="133" shapeId="0" xr:uid="{59338E53-2B30-453C-A929-BA975195162D}">
      <text>
        <t>[Threaded comment]
Your version of Excel allows you to read this threaded comment; however, any edits to it will get removed if the file is opened in a newer version of Excel. Learn more: https://go.microsoft.com/fwlink/?linkid=870924
Comment:
    Participants in this study, having their first year study from a liberal arts college in Northeastern China, were 55 (N = 55) English-major undergraduate students enrolled in two sections (will be addressed as CECL 1 and CECL 2) of CECL in the Spring of 2018</t>
      </text>
    </comment>
    <comment ref="U23" authorId="134" shapeId="0" xr:uid="{5F5DA0BE-B2A1-4919-A3A7-A0CC5C6F74CF}">
      <text>
        <t>[Threaded comment]
Your version of Excel allows you to read this threaded comment; however, any edits to it will get removed if the file is opened in a newer version of Excel. Learn more: https://go.microsoft.com/fwlink/?linkid=870924
Comment:
    Providing feedback to the performing group via either text or voice feature on the Class WeChat group by 11:59 P. M. within the same instruction day.</t>
      </text>
    </comment>
    <comment ref="W23" authorId="135" shapeId="0" xr:uid="{9AD4F3BA-F2EC-4E84-9EB1-305A76A5289D}">
      <text>
        <t>[Threaded comment]
Your version of Excel allows you to read this threaded comment; however, any edits to it will get removed if the file is opened in a newer version of Excel. Learn more: https://go.microsoft.com/fwlink/?linkid=870924
Comment:
    Their English proficiency levels were considered to be intermediate.</t>
      </text>
    </comment>
    <comment ref="AA23" authorId="136" shapeId="0" xr:uid="{BD90BE00-E144-488C-8CEB-52B2BF62AC6C}">
      <text>
        <t>[Threaded comment]
Your version of Excel allows you to read this threaded comment; however, any edits to it will get removed if the file is opened in a newer version of Excel. Learn more: https://go.microsoft.com/fwlink/?linkid=870924
Comment:
    Experimental Section (the CECL 2 Section). The experimental section had 30 students (N2 = 30) and it had the same setting (textbook, classroom activities, and teaching approach). However, in regards to the idiom learning activity, the CECL 2 Section received the 8-week training with an intervention, WeChat.
Reply:
    In the virtual collaborative environment, learners are able to interact with their peers and instructor(s) regardless of the restrictions of time and space.</t>
      </text>
    </comment>
    <comment ref="D24" authorId="137" shapeId="0" xr:uid="{364C0BAF-CE0F-494E-93A1-C5183DB42BFC}">
      <text>
        <t>[Threaded comment]
Your version of Excel allows you to read this threaded comment; however, any edits to it will get removed if the file is opened in a newer version of Excel. Learn more: https://go.microsoft.com/fwlink/?linkid=870924
Comment:
    able 1. Posttest First week</t>
      </text>
    </comment>
    <comment ref="Q24" authorId="138" shapeId="0" xr:uid="{DA8B78B7-2582-4B18-B42A-46EFB70F87AB}">
      <text>
        <t>[Threaded comment]
Your version of Excel allows you to read this threaded comment; however, any edits to it will get removed if the file is opened in a newer version of Excel. Learn more: https://go.microsoft.com/fwlink/?linkid=870924
Comment:
    This study aims to examine the effectiveness of SMS vocabulary lessons of limited lexical information on the small screens of mobile phones.</t>
      </text>
    </comment>
    <comment ref="R24" authorId="139" shapeId="0" xr:uid="{AEB87519-C33C-4EFF-9985-5B7BEF48160C}">
      <text>
        <t>[Threaded comment]
Your version of Excel allows you to read this threaded comment; however, any edits to it will get removed if the file is opened in a newer version of Excel. Learn more: https://go.microsoft.com/fwlink/?linkid=870924
Comment:
    Participants were required to write down the
translation of each TW.</t>
      </text>
    </comment>
    <comment ref="S24" authorId="140" shapeId="0" xr:uid="{E2BCE48C-3BC3-4962-BAA8-C50D326CB680}">
      <text>
        <t>[Threaded comment]
Your version of Excel allows you to read this threaded comment; however, any edits to it will get removed if the file is opened in a newer version of Excel. Learn more: https://go.microsoft.com/fwlink/?linkid=870924
Comment:
    Is using SMS messages via mobile phone a more effective approach to self-learning vocabulary than using paper materials for vocational high school students in Taiwan?</t>
      </text>
    </comment>
    <comment ref="T24" authorId="141" shapeId="0" xr:uid="{5D3FE7B2-9BEE-4AFF-A4FE-DCF1D04CEBD0}">
      <text>
        <t>[Threaded comment]
Your version of Excel allows you to read this threaded comment; however, any edits to it will get removed if the file is opened in a newer version of Excel. Learn more: https://go.microsoft.com/fwlink/?linkid=870924
Comment:
    Thirty high school students were randomly distributed into two groups and given two sets of English words either on paper or through SMS messages during two weeks.</t>
      </text>
    </comment>
    <comment ref="W24" authorId="142" shapeId="0" xr:uid="{C349D02C-4ADC-46C0-A3AC-56C4161A9E86}">
      <text>
        <t>[Threaded comment]
Your version of Excel allows you to read this threaded comment; however, any edits to it will get removed if the file is opened in a newer version of Excel. Learn more: https://go.microsoft.com/fwlink/?linkid=870924
Comment:
    Their English proficiency level was intermediate according to their scores on the English test of the entrance examination and their ranking at school</t>
      </text>
    </comment>
    <comment ref="D25" authorId="143" shapeId="0" xr:uid="{770BAA4F-541E-4047-85B2-38A9538864DE}">
      <text>
        <t>[Threaded comment]
Your version of Excel allows you to read this threaded comment; however, any edits to it will get removed if the file is opened in a newer version of Excel. Learn more: https://go.microsoft.com/fwlink/?linkid=870924
Comment:
    Table 5 Posttest</t>
      </text>
    </comment>
    <comment ref="F25" authorId="144" shapeId="0" xr:uid="{B55230E1-4580-49B9-BEF0-F09763C96CCD}">
      <text>
        <t>[Threaded comment]
Your version of Excel allows you to read this threaded comment; however, any edits to it will get removed if the file is opened in a newer version of Excel. Learn more: https://go.microsoft.com/fwlink/?linkid=870924
Comment:
    28.76</t>
      </text>
    </comment>
    <comment ref="Q25" authorId="145" shapeId="0" xr:uid="{37E51957-528A-409B-AA2E-38C502A19782}">
      <text>
        <t>[Threaded comment]
Your version of Excel allows you to read this threaded comment; however, any edits to it will get removed if the file is opened in a newer version of Excel. Learn more: https://go.microsoft.com/fwlink/?linkid=870924
Comment:
    The purpose of this study was to examine the effects of SMS on vocabulary retention and reading comprehension ability of Iranian EFL learners. Forty university students were assigned into experimental and control groups. The participants in experimental group received English words as well as definitions and example sentences through SMS in a spaced and scheduled pattern of delivery three times a week throughout 16 sessions while those in control group were taught new words though conventional board and paper technique for the same period</t>
      </text>
    </comment>
    <comment ref="R25" authorId="146" shapeId="0" xr:uid="{74370FB7-4846-4C3F-8536-C4E2490E4B7B}">
      <text>
        <t>[Threaded comment]
Your version of Excel allows you to read this threaded comment; however, any edits to it will get removed if the file is opened in a newer version of Excel. Learn more: https://go.microsoft.com/fwlink/?linkid=870924
Comment:
    This test battery was piloted with a group of similar test-takers at the Islamic Azad University, Mashhad branch. Cronbach‟s Alpha formula for multiple choice items and Kuder-Richardson formula 21 (KR-21) for binary items were calculated; the results showed a reliability index of .818 and .712, respectively.</t>
      </text>
    </comment>
    <comment ref="S25" authorId="147" shapeId="0" xr:uid="{E20F64A6-833B-4DE4-9319-0921941AAEE1}">
      <text>
        <t>[Threaded comment]
Your version of Excel allows you to read this threaded comment; however, any edits to it will get removed if the file is opened in a newer version of Excel. Learn more: https://go.microsoft.com/fwlink/?linkid=870924
Comment:
    The participants were selected from 90 lower-intermediate EFL adult learners who took general English course at Sama College, affiliated to Islamic Azad University (IAU) of Mashhad, Iran.</t>
      </text>
    </comment>
    <comment ref="T25" authorId="148" shapeId="0" xr:uid="{C86918C9-8484-4E51-A10E-ADFF6EC2FD60}">
      <text>
        <t>[Threaded comment]
Your version of Excel allows you to read this threaded comment; however, any edits to it will get removed if the file is opened in a newer version of Excel. Learn more: https://go.microsoft.com/fwlink/?linkid=870924
Comment:
    The participants were selected from 90 lower-intermediate EFL adult learners who took general English course at Sama College, affiliated to Islamic Azad University (IAU) of Mashhad, Iran.</t>
      </text>
    </comment>
    <comment ref="W25" authorId="149" shapeId="0" xr:uid="{29764D39-3F5D-4C54-9025-002A36D7E154}">
      <text>
        <t>[Threaded comment]
Your version of Excel allows you to read this threaded comment; however, any edits to it will get removed if the file is opened in a newer version of Excel. Learn more: https://go.microsoft.com/fwlink/?linkid=870924
Comment:
    The participants were selected from 90 lower-intermediate EFL adult learners who took general English course at Sama College, affiliated to Islamic Azad University (IAU) of Mashhad, Iran.</t>
      </text>
    </comment>
    <comment ref="AA25" authorId="150" shapeId="0" xr:uid="{981D15C4-E5FD-4D75-97D9-8324B9A51C05}">
      <text>
        <t>[Threaded comment]
Your version of Excel allows you to read this threaded comment; however, any edits to it will get removed if the file is opened in a newer version of Excel. Learn more: https://go.microsoft.com/fwlink/?linkid=870924
Comment:
    These messages were delivered in a spaced and scheduled pattern of delivery: three times a week on even days at 9.00 p.m.</t>
      </text>
    </comment>
    <comment ref="D26" authorId="151" shapeId="0" xr:uid="{47AF3C92-B119-4990-9FAA-FA10C047DBE2}">
      <text>
        <t>[Threaded comment]
Your version of Excel allows you to read this threaded comment; however, any edits to it will get removed if the file is opened in a newer version of Excel. Learn more: https://go.microsoft.com/fwlink/?linkid=870924
Comment:
    Table 4 Posttest</t>
      </text>
    </comment>
    <comment ref="Q26" authorId="152" shapeId="0" xr:uid="{FD952414-774D-433F-A507-7AFDB6BE46E6}">
      <text>
        <t>[Threaded comment]
Your version of Excel allows you to read this threaded comment; however, any edits to it will get removed if the file is opened in a newer version of Excel. Learn more: https://go.microsoft.com/fwlink/?linkid=870924
Comment:
    This study attempts comprehensively to investigate the effect of Short Message Service (SMS) on the retention of collocations among Iranian lower intermediate EFL learners.</t>
      </text>
    </comment>
    <comment ref="R26" authorId="153" shapeId="0" xr:uid="{7080E004-A801-4675-B826-09419B9824D2}">
      <text>
        <t>[Threaded comment]
Your version of Excel allows you to read this threaded comment; however, any edits to it will get removed if the file is opened in a newer version of Excel. Learn more: https://go.microsoft.com/fwlink/?linkid=870924
Comment:
    Second, a researcher- made collocation test was administered as pretest. It consisted of 40 multiple choice questions. These collocations were chosen from "Essential Idioms in English, Phrasal Verbs and Collocations" (by Dixon, 2003). Each collocation was checked again in 'Oxford Collocations Dictionary'. Since the time interval between the pretest and posttest was long enough, the same pretest was used as posttest too.</t>
      </text>
    </comment>
    <comment ref="S26" authorId="154" shapeId="0" xr:uid="{C3B9B2A5-F8AC-47F4-AE6F-D54238C1A33D}">
      <text>
        <t>[Threaded comment]
Your version of Excel allows you to read this threaded comment; however, any edits to it will get removed if the file is opened in a newer version of Excel. Learn more: https://go.microsoft.com/fwlink/?linkid=870924
Comment:
    In this study, sample population was selected out of 110 lower intermediate EFL learners who were studying five majors (Primary Education, Visual Arts, Educational affairs and Special Education) at Hashemi Nezhad Teaching Training Center (TTC) of Mashhad, Iran.</t>
      </text>
    </comment>
    <comment ref="T26" authorId="155" shapeId="0" xr:uid="{485E8447-51F2-49D4-90AC-FB5B6B12ECBB}">
      <text>
        <t>[Threaded comment]
Your version of Excel allows you to read this threaded comment; however, any edits to it will get removed if the file is opened in a newer version of Excel. Learn more: https://go.microsoft.com/fwlink/?linkid=870924
Comment:
    To this end, forty university students were assigned into experimental and control group. The participants received English collocations as well as definitions and example sentences either on paper or through SMS messages in a scheduled pattern of delivery two times a week during five weeks.</t>
      </text>
    </comment>
    <comment ref="W26" authorId="156" shapeId="0" xr:uid="{FE0E7AD8-1D24-42DC-B901-7E2A55EE2870}">
      <text>
        <t>[Threaded comment]
Your version of Excel allows you to read this threaded comment; however, any edits to it will get removed if the file is opened in a newer version of Excel. Learn more: https://go.microsoft.com/fwlink/?linkid=870924
Comment:
    This study attempts comprehensively to investigate the effect of Short Message Service (SMS) on the retention of collocations among Iranian lower intermediate EFL learners.</t>
      </text>
    </comment>
    <comment ref="AA26" authorId="157" shapeId="0" xr:uid="{54099E0B-90CA-432B-9C97-17AF32325486}">
      <text>
        <t>[Threaded comment]
Your version of Excel allows you to read this threaded comment; however, any edits to it will get removed if the file is opened in a newer version of Excel. Learn more: https://go.microsoft.com/fwlink/?linkid=870924
Comment:
    During 10 sessions of treatment 70 collocations followed by definitions and example sentences were given to students. In the experimental group, SMS were delivered in a scheduled pattern of delivery two times a week on Saturdays and Mondays at 9.00 p.m. Each message contained seven collocations as well as descriptions and examples. Totally 10 messages were sent during five weeks.</t>
      </text>
    </comment>
    <comment ref="D27" authorId="158" shapeId="0" xr:uid="{B87B4EB7-0A1A-4F0E-ACCC-D4884DB771D0}">
      <text>
        <t>[Threaded comment]
Your version of Excel allows you to read this threaded comment; however, any edits to it will get removed if the file is opened in a newer version of Excel. Learn more: https://go.microsoft.com/fwlink/?linkid=870924
Comment:
    Table 1 Posttest</t>
      </text>
    </comment>
    <comment ref="Q27" authorId="159" shapeId="0" xr:uid="{0416D768-4BA7-4FC8-BCC9-7C699B2113F0}">
      <text>
        <t>[Threaded comment]
Your version of Excel allows you to read this threaded comment; however, any edits to it will get removed if the file is opened in a newer version of Excel. Learn more: https://go.microsoft.com/fwlink/?linkid=870924
Comment:
    They were divided into two groups (17 in each group) based on their choice to work
with a mobile dictionary or a printed one for their language course.</t>
      </text>
    </comment>
    <comment ref="R27" authorId="160" shapeId="0" xr:uid="{6A12B0BE-3D93-4E6D-987F-7940B8C279C1}">
      <text>
        <t>[Threaded comment]
Your version of Excel allows you to read this threaded comment; however, any edits to it will get removed if the file is opened in a newer version of Excel. Learn more: https://go.microsoft.com/fwlink/?linkid=870924
Comment:
    All parts except the writing part had a multiple choice format, and thus were scored objectively (1 for correct and 0 for wrong answers). The writing part included writing a short paragraph and was scored using a weighted rubric (Sokolik, 2003). The paragraphs were scored two times by the teacher.</t>
      </text>
    </comment>
    <comment ref="S27" authorId="161" shapeId="0" xr:uid="{721911F4-C84E-4699-B8A6-76F0869B7B9D}">
      <text>
        <t>[Threaded comment]
Your version of Excel allows you to read this threaded comment; however, any edits to it will get removed if the file is opened in a newer version of Excel. Learn more: https://go.microsoft.com/fwlink/?linkid=870924
Comment:
    English Department, Faculty of Humanities, Shahid Rajaee Teacher Training University, Lavizan, Tehran, 1678815811, Iran</t>
      </text>
    </comment>
    <comment ref="W27" authorId="162" shapeId="0" xr:uid="{B4E4404A-8B12-4213-8C76-063C47560EC9}">
      <text>
        <t>[Threaded comment]
Your version of Excel allows you to read this threaded comment; however, any edits to it will get removed if the file is opened in a newer version of Excel. Learn more: https://go.microsoft.com/fwlink/?linkid=870924
Comment:
    Thirty-four lower-intermediate language learners participated in a pretest-posttest quasi-experimental study</t>
      </text>
    </comment>
    <comment ref="AA27" authorId="163" shapeId="0" xr:uid="{A29B1382-365C-47BF-A0E1-F1E7AA1EF53F}">
      <text>
        <t>[Threaded comment]
Your version of Excel allows you to read this threaded comment; however, any edits to it will get removed if the file is opened in a newer version of Excel. Learn more: https://go.microsoft.com/fwlink/?linkid=870924
Comment:
    For a 16-session semester the experimental group used LDOCE installed on their mobile phones to do all their activities in and out of the classroom.</t>
      </text>
    </comment>
    <comment ref="D28" authorId="164" shapeId="0" xr:uid="{94E56625-AF8D-40FC-AE09-B69542E07E52}">
      <text>
        <t>[Threaded comment]
Your version of Excel allows you to read this threaded comment; however, any edits to it will get removed if the file is opened in a newer version of Excel. Learn more: https://go.microsoft.com/fwlink/?linkid=870924
Comment:
    Table 8 Posttest</t>
      </text>
    </comment>
    <comment ref="Q28" authorId="165" shapeId="0" xr:uid="{BF3339DC-6D59-4D7D-A85A-4E9214195B69}">
      <text>
        <t>[Threaded comment]
Your version of Excel allows you to read this threaded comment; however, any edits to it will get removed if the file is opened in a newer version of Excel. Learn more: https://go.microsoft.com/fwlink/?linkid=870924
Comment:
    In this study, multimedia messages for mobile phones operated in second generation GSM networks were developed to consolidate vocabulary. The multimedia messages (MMS) in this study allowed students to see the definitions of words, exemplary sentences, visual representations, information on word formation, and pronunciations of words as shown in Figure 1.</t>
      </text>
    </comment>
    <comment ref="S28" authorId="166" shapeId="0" xr:uid="{1D1C145C-8446-47AE-B61C-5086AE25185A}">
      <text>
        <t>[Threaded comment]
Your version of Excel allows you to read this threaded comment; however, any edits to it will get removed if the file is opened in a newer version of Excel. Learn more: https://go.microsoft.com/fwlink/?linkid=870924
Comment:
    The participants of this study were a group of students attending the English Preparatory School of an English-medium university in Turkey.</t>
      </text>
    </comment>
    <comment ref="T28" authorId="167" shapeId="0" xr:uid="{35B0E085-199C-4A3D-BE88-A30CD60763F8}">
      <text>
        <t>[Threaded comment]
Your version of Excel allows you to read this threaded comment; however, any edits to it will get removed if the file is opened in a newer version of Excel. Learn more: https://go.microsoft.com/fwlink/?linkid=870924
Comment:
    The participants of this study were 103 students attending the English Preparatory School of a university. Since the medium of instruction is English at this university, all incoming students are given an English proficiency exam at the beginning of the academic year,. Based on their English proficiency score, they either can start their undergraduate studies in the departments right away or have to attend the English Preparatory School. Those students who need to attend the English Preparatory School are placed into different levels based on their score in the English proficiency exam. The School offers four levels of courses. The participants of this study came from two levels: elementary and pre-intermediate.</t>
      </text>
    </comment>
    <comment ref="W28" authorId="168" shapeId="0" xr:uid="{259D1C19-FE9E-4D52-B202-A1C796591E46}">
      <text>
        <t>[Threaded comment]
Your version of Excel allows you to read this threaded comment; however, any edits to it will get removed if the file is opened in a newer version of Excel. Learn more: https://go.microsoft.com/fwlink/?linkid=870924
Comment:
    There were three levels as beginner, elementary, and pre-intermediate at the
English preparatory school. Only the elementary level was included in this study.</t>
      </text>
    </comment>
    <comment ref="AA28" authorId="169" shapeId="0" xr:uid="{8E3B54EA-DEE2-44FA-AEAB-31A6876381CC}">
      <text>
        <t>[Threaded comment]
Your version of Excel allows you to read this threaded comment; however, any edits to it will get removed if the file is opened in a newer version of Excel. Learn more: https://go.microsoft.com/fwlink/?linkid=870924
Comment:
    Regular classroom activities supported with mobile learning</t>
      </text>
    </comment>
    <comment ref="D29" authorId="170" shapeId="0" xr:uid="{01E9B23F-0773-4950-A502-215C38A2B9B3}">
      <text>
        <t>[Threaded comment]
Your version of Excel allows you to read this threaded comment; however, any edits to it will get removed if the file is opened in a newer version of Excel. Learn more: https://go.microsoft.com/fwlink/?linkid=870924
Comment:
    Table 2 Posttest</t>
      </text>
    </comment>
    <comment ref="Q29" authorId="171" shapeId="0" xr:uid="{8AC031E5-36ED-462B-9E1D-A5EEB1021CD9}">
      <text>
        <t>[Threaded comment]
Your version of Excel allows you to read this threaded comment; however, any edits to it will get removed if the file is opened in a newer version of Excel. Learn more: https://go.microsoft.com/fwlink/?linkid=870924
Comment:
    Then only the students in the experimental group did vocabulary exercises on mobile
phones via SMS. Those in the control group received paper-based exercises to be done in class.</t>
      </text>
    </comment>
    <comment ref="R29" authorId="172" shapeId="0" xr:uid="{D1EB018B-C585-4639-9CF0-46F033213540}">
      <text>
        <t>[Threaded comment]
Your version of Excel allows you to read this threaded comment; however, any edits to it will get removed if the file is opened in a newer version of Excel. Learn more: https://go.microsoft.com/fwlink/?linkid=870924
Comment:
    The pre-test and post-test were
composed of 50 multiple-choice questions designed to assess the students’ vocabulary proficiency, covering the content in the textbook which was used for EN011 in the first semester of 2014 academic year.</t>
      </text>
    </comment>
    <comment ref="S29" authorId="173" shapeId="0" xr:uid="{3879C091-DF7F-4667-B8AE-6E65E383943E}">
      <text>
        <t>[Threaded comment]
Your version of Excel allows you to read this threaded comment; however, any edits to it will get removed if the file is opened in a newer version of Excel. Learn more: https://go.microsoft.com/fwlink/?linkid=870924
Comment:
    After the test was created, it was given to three experts at the Language Institute of Bangkok University to check and comment on the content.</t>
      </text>
    </comment>
    <comment ref="T29" authorId="174" shapeId="0" xr:uid="{E4149AA5-C56A-4D4F-8E8D-79337A9D986F}">
      <text>
        <t>[Threaded comment]
Your version of Excel allows you to read this threaded comment; however, any edits to it will get removed if the file is opened in a newer version of Excel. Learn more: https://go.microsoft.com/fwlink/?linkid=870924
Comment:
    this study was conducted to examine the effects of mobile-assisted vocabulary exercises on vocabulary acquisition of first-year students.</t>
      </text>
    </comment>
    <comment ref="W29" authorId="175" shapeId="0" xr:uid="{9CE685B2-7E69-45B2-9645-930F026C4C91}">
      <text>
        <t>[Threaded comment]
Your version of Excel allows you to read this threaded comment; however, any edits to it will get removed if the file is opened in a newer version of Excel. Learn more: https://go.microsoft.com/fwlink/?linkid=870924
Comment:
    Based on the course syllabus, all students enrolled in EN011 had to join the dictation activity for vocabulary skill
development.</t>
      </text>
    </comment>
    <comment ref="AA29" authorId="176" shapeId="0" xr:uid="{1E618880-6414-45BA-9AC3-1999B2456F2B}">
      <text>
        <t>[Threaded comment]
Your version of Excel allows you to read this threaded comment; however, any edits to it will get removed if the file is opened in a newer version of Excel. Learn more: https://go.microsoft.com/fwlink/?linkid=870924
Comment:
    While those in the experimental group got the message of exercise from the teacher after class. They were required to send the answers via SMS from their mobile phones to the teacher on that week.</t>
      </text>
    </comment>
    <comment ref="D30" authorId="177" shapeId="0" xr:uid="{3D981C47-4B58-4DF7-BFEA-511500C14702}">
      <text>
        <t>[Threaded comment]
Your version of Excel allows you to read this threaded comment; however, any edits to it will get removed if the file is opened in a newer version of Excel. Learn more: https://go.microsoft.com/fwlink/?linkid=870924
Comment:
    Table 3 Posttest</t>
      </text>
    </comment>
    <comment ref="Q30" authorId="178" shapeId="0" xr:uid="{BF1962F0-1AB0-484A-B662-AB12B3C2336D}">
      <text>
        <t>[Threaded comment]
Your version of Excel allows you to read this threaded comment; however, any edits to it will get removed if the file is opened in a newer version of Excel. Learn more: https://go.microsoft.com/fwlink/?linkid=870924
Comment:
    The participants in the experimental group
were required to send the researcher SMSs containing a sentence for each covered word in class while those in the control group wrote some sentences containing the target words to exchange them with their partners and bring their assignments to the class the next session.</t>
      </text>
    </comment>
    <comment ref="R30" authorId="179" shapeId="0" xr:uid="{15180F0D-6AE9-45C6-836F-7CFB840972D7}">
      <text>
        <t>[Threaded comment]
Your version of Excel allows you to read this threaded comment; however, any edits to it will get removed if the file is opened in a newer version of Excel. Learn more: https://go.microsoft.com/fwlink/?linkid=870924
Comment:
    Second, an achievement test for the initial and final
evaluation was constructed by the researcher based on
English Book (2) for Pre-University Students (Nemati-
Moghadam &amp; Abbasi, 2110). It included forty vocabulary multiple-choice items, with four alternatives for each sentence.</t>
      </text>
    </comment>
    <comment ref="S30" authorId="180" shapeId="0" xr:uid="{CBD616B1-4749-4959-AC8F-6D2F03FBB116}">
      <text>
        <t>[Threaded comment]
Your version of Excel allows you to read this threaded comment; however, any edits to it will get removed if the file is opened in a newer version of Excel. Learn more: https://go.microsoft.com/fwlink/?linkid=870924
Comment:
    An original population of 90 pre-university students of Shahed high school in Farsan, Iran, participated in this study.</t>
      </text>
    </comment>
    <comment ref="T30" authorId="181" shapeId="0" xr:uid="{239B6290-CFE5-4FA4-99AD-8FE019959C2F}">
      <text>
        <t>[Threaded comment]
Your version of Excel allows you to read this threaded comment; however, any edits to it will get removed if the file is opened in a newer version of Excel. Learn more: https://go.microsoft.com/fwlink/?linkid=870924
Comment:
    An original population of 90 pre-university students of Shahed high school in Farsan, Iran, participated in this study.</t>
      </text>
    </comment>
    <comment ref="U30" authorId="182" shapeId="0" xr:uid="{098AC8CD-ED2E-427C-8962-0437704332F7}">
      <text>
        <t>[Threaded comment]
Your version of Excel allows you to read this threaded comment; however, any edits to it will get removed if the file is opened in a newer version of Excel. Learn more: https://go.microsoft.com/fwlink/?linkid=870924
Comment:
    The students in the text-messaging group received feedback rather immediately; they were sent the correct sentences or the incorrect part rewritten in the parentheses. Other students in the control group received feedback when they returned their assignments to the class; the mistaken parts were underlined or given explicitly.</t>
      </text>
    </comment>
    <comment ref="W30" authorId="183" shapeId="0" xr:uid="{A00F405A-BDFE-458F-8F45-F72574095F53}">
      <text>
        <t>[Threaded comment]
Your version of Excel allows you to read this threaded comment; however, any edits to it will get removed if the file is opened in a newer version of Excel. Learn more: https://go.microsoft.com/fwlink/?linkid=870924
Comment:
    60 intermediate high school students out
of a pile 90 were considered as the valid sample of this study based on one standard deviation below the mean.</t>
      </text>
    </comment>
    <comment ref="AA30" authorId="184" shapeId="0" xr:uid="{AC3CAD97-5FDF-4CE5-84C4-6F464C0BC1AF}">
      <text>
        <t>[Threaded comment]
Your version of Excel allows you to read this threaded comment; however, any edits to it will get removed if the file is opened in a newer version of Excel. Learn more: https://go.microsoft.com/fwlink/?linkid=870924
Comment:
    The students in the text-messaging group received feedback rather immediately; they were sent the correct sentences or the incorrect part rewritten in the parentheses. Other students in the control group received feedback when they returned their assignments to the class; the mistaken parts were underlined or given explicitly.</t>
      </text>
    </comment>
    <comment ref="D31" authorId="185" shapeId="0" xr:uid="{AB74C642-079A-49EC-A190-C877C929225B}">
      <text>
        <t>[Threaded comment]
Your version of Excel allows you to read this threaded comment; however, any edits to it will get removed if the file is opened in a newer version of Excel. Learn more: https://go.microsoft.com/fwlink/?linkid=870924
Comment:
    Table 4 Posttest</t>
      </text>
    </comment>
    <comment ref="Q31" authorId="186" shapeId="0" xr:uid="{506FFBF4-061E-4930-AE7E-2F29D69B9715}">
      <text>
        <t>[Threaded comment]
Your version of Excel allows you to read this threaded comment; however, any edits to it will get removed if the file is opened in a newer version of Excel. Learn more: https://go.microsoft.com/fwlink/?linkid=870924
Comment:
    Quizlet, which is another digital tool developed to make studying vocabulary more enjoyable and engaging.
The teacher created a Quizlet class and tracked the students’ progress online.</t>
      </text>
    </comment>
    <comment ref="S31" authorId="187" shapeId="0" xr:uid="{9AD4A0B8-B678-4367-B679-17527B76D292}">
      <text>
        <t>[Threaded comment]
Your version of Excel allows you to read this threaded comment; however, any edits to it will get removed if the file is opened in a newer version of Excel. Learn more: https://go.microsoft.com/fwlink/?linkid=870924
Comment:
    In order to investigate the impact of blended learning approach in EFL teaching on students’ achievement, a homogenous sample of 40 intermediate level students from two intact classes who study intensive English at METU in Turkey participated in the study.</t>
      </text>
    </comment>
    <comment ref="T31" authorId="188" shapeId="0" xr:uid="{24EAEC66-44AE-41F9-8953-54565A966CC9}">
      <text>
        <t>[Threaded comment]
Your version of Excel allows you to read this threaded comment; however, any edits to it will get removed if the file is opened in a newer version of Excel. Learn more: https://go.microsoft.com/fwlink/?linkid=870924
Comment:
    In order to investigate the impact of blended learning approach in EFL teaching on students’ achievement, a homogenous sample of 40 intermediate level students from two intact classes who study intensive English at METU in Turkey participated in the study.</t>
      </text>
    </comment>
    <comment ref="W31" authorId="189" shapeId="0" xr:uid="{AF0D46F3-5E16-4282-AC11-809D0BF19A0F}">
      <text>
        <t>[Threaded comment]
Your version of Excel allows you to read this threaded comment; however, any edits to it will get removed if the file is opened in a newer version of Excel. Learn more: https://go.microsoft.com/fwlink/?linkid=870924
Comment:
    In order to investigate the impact of blended learning approach in EFL teaching on students’ achievement, a homogenous sample of 40 intermediate level students from two intact classes who study intensive English at METU in Turkey participated in the study.</t>
      </text>
    </comment>
    <comment ref="D32" authorId="190" shapeId="0" xr:uid="{3E2E205D-8086-4697-ABA0-C27C6942C885}">
      <text>
        <t>[Threaded comment]
Your version of Excel allows you to read this threaded comment; however, any edits to it will get removed if the file is opened in a newer version of Excel. Learn more: https://go.microsoft.com/fwlink/?linkid=870924
Comment:
    Table 2 Posttest</t>
      </text>
    </comment>
    <comment ref="G32" authorId="191" shapeId="0" xr:uid="{5546DD8B-32F1-4296-8011-AC7DEF640AB9}">
      <text>
        <t>[Threaded comment]
Your version of Excel allows you to read this threaded comment; however, any edits to it will get removed if the file is opened in a newer version of Excel. Learn more: https://go.microsoft.com/fwlink/?linkid=870924
Comment:
    Table 2 Posttest: Average of two control groups</t>
      </text>
    </comment>
    <comment ref="Q32" authorId="192" shapeId="0" xr:uid="{61F6DB52-E1F9-40F0-886A-7A7A9BED2676}">
      <text>
        <t>[Threaded comment]
Your version of Excel allows you to read this threaded comment; however, any edits to it will get removed if the file is opened in a newer version of Excel. Learn more: https://go.microsoft.com/fwlink/?linkid=870924
Comment:
    Figure 2. Interface of the mobile game-based English vocabulary practice system</t>
      </text>
    </comment>
    <comment ref="S32" authorId="193" shapeId="0" xr:uid="{5A851EAC-E8F9-4E54-BD71-DF93589650D1}">
      <text>
        <t>[Threaded comment]
Your version of Excel allows you to read this threaded comment; however, any edits to it will get removed if the file is opened in a newer version of Excel. Learn more: https://go.microsoft.com/fwlink/?linkid=870924
Comment:
    The participants in this study were first-year students from three classes in the department of information
management at a private university in Taiwan; the students were enrolled in a basic English course</t>
      </text>
    </comment>
    <comment ref="T32" authorId="194" shapeId="0" xr:uid="{388AB7D8-B5AE-4BD9-998E-381BD5E57450}">
      <text>
        <t>[Threaded comment]
Your version of Excel allows you to read this threaded comment; however, any edits to it will get removed if the file is opened in a newer version of Excel. Learn more: https://go.microsoft.com/fwlink/?linkid=870924
Comment:
    The participants in this study were first-year students from three classes in the department of information
management at a private university in Taiwan; the students were enrolled in a basic English course</t>
      </text>
    </comment>
    <comment ref="W32" authorId="195" shapeId="0" xr:uid="{8FB8CB05-CBB3-43CA-B661-8D9ABFBF8153}">
      <text>
        <t>[Threaded comment]
Your version of Excel allows you to read this threaded comment; however, any edits to it will get removed if the file is opened in a newer version of Excel. Learn more: https://go.microsoft.com/fwlink/?linkid=870924
Comment:
    Because of the university admission mechanism (entrance exam) in Taiwan, freshmen in the same department have relatively the same English proficiency level.</t>
      </text>
    </comment>
    <comment ref="AA32" authorId="196" shapeId="0" xr:uid="{35FAF467-1681-447C-9E99-1EC1A3C1F43C}">
      <text>
        <t>[Threaded comment]
Your version of Excel allows you to read this threaded comment; however, any edits to it will get removed if the file is opened in a newer version of Excel. Learn more: https://go.microsoft.com/fwlink/?linkid=870924
Comment:
    Because of the university admission mechanism (entrance exam)
in Taiwan, freshmen in the same department have relatively the same English proficiency level.</t>
      </text>
    </comment>
    <comment ref="D33" authorId="197" shapeId="0" xr:uid="{306E103E-7882-4808-99BA-69BC5304238E}">
      <text>
        <t>[Threaded comment]
Your version of Excel allows you to read this threaded comment; however, any edits to it will get removed if the file is opened in a newer version of Excel. Learn more: https://go.microsoft.com/fwlink/?linkid=870924
Comment:
    Table 1</t>
      </text>
    </comment>
    <comment ref="Q33" authorId="198" shapeId="0" xr:uid="{1E0301A9-96F8-4BA5-A059-A569E4973BE5}">
      <text>
        <t>[Threaded comment]
Your version of Excel allows you to read this threaded comment; however, any edits to it will get removed if the file is opened in a newer version of Excel. Learn more: https://go.microsoft.com/fwlink/?linkid=870924
Comment:
    With these focal features, the author, with
help from her college junior niece, designed JAVA application software with touch screen commands, called Word Learning (visit author’s personal blog site http://perry20008.blog.sohu.com).</t>
      </text>
    </comment>
    <comment ref="R33" authorId="199" shapeId="0" xr:uid="{3E2A46C0-B2C5-4B04-84DD-F66C40748AB3}">
      <text>
        <t>[Threaded comment]
Your version of Excel allows you to read this threaded comment; however, any edits to it will get removed if the file is opened in a newer version of Excel. Learn more: https://go.microsoft.com/fwlink/?linkid=870924
Comment:
    Examinees were asked to write down the common Chinese meaning during the tests</t>
      </text>
    </comment>
    <comment ref="S33" authorId="200" shapeId="0" xr:uid="{1FFF4916-9F10-4EDB-BD06-BAEDC9C147C0}">
      <text>
        <t>[Threaded comment]
Your version of Excel allows you to read this threaded comment; however, any edits to it will get removed if the file is opened in a newer version of Excel. Learn more: https://go.microsoft.com/fwlink/?linkid=870924
Comment:
    50 participants were sophomore college students in one class at Jiujiang University of China.</t>
      </text>
    </comment>
    <comment ref="T33" authorId="201" shapeId="0" xr:uid="{D9837B0B-68D3-4D43-9877-32EDB296FB1F}">
      <text>
        <t>[Threaded comment]
Your version of Excel allows you to read this threaded comment; however, any edits to it will get removed if the file is opened in a newer version of Excel. Learn more: https://go.microsoft.com/fwlink/?linkid=870924
Comment:
    50 participants were sophomore college students in one class at Jiujiang University of China.</t>
      </text>
    </comment>
    <comment ref="AA33" authorId="202" shapeId="0" xr:uid="{471B565D-0B75-42C9-9202-B8C859D867DF}">
      <text>
        <t>[Threaded comment]
Your version of Excel allows you to read this threaded comment; however, any edits to it will get removed if the file is opened in a newer version of Excel. Learn more: https://go.microsoft.com/fwlink/?linkid=870924
Comment:
    All 50 students were also asked to study those items outside class sessions.</t>
      </text>
    </comment>
    <comment ref="D34" authorId="203" shapeId="0" xr:uid="{82BC16D9-43F8-4895-947D-46B14F16D6E4}">
      <text>
        <t>[Threaded comment]
Your version of Excel allows you to read this threaded comment; however, any edits to it will get removed if the file is opened in a newer version of Excel. Learn more: https://go.microsoft.com/fwlink/?linkid=870924
Comment:
    Table 3 Posttest</t>
      </text>
    </comment>
    <comment ref="Q34" authorId="204" shapeId="0" xr:uid="{541FD4BF-A5E9-464F-B9C0-8CEC227762A0}">
      <text>
        <t>[Threaded comment]
Your version of Excel allows you to read this threaded comment; however, any edits to it will get removed if the file is opened in a newer version of Excel. Learn more: https://go.microsoft.com/fwlink/?linkid=870924
Comment:
    The researcher developed a Basic4Android smartphone app (named as Word Learning-CET6) and investigated its effectiveness as a tool in helping English as a Foreign Language college students learn English vocabulary.</t>
      </text>
    </comment>
    <comment ref="S34" authorId="205" shapeId="0" xr:uid="{51088EE9-8BB1-485D-881A-D830FC42C88D}">
      <text>
        <t>[Threaded comment]
Your version of Excel allows you to read this threaded comment; however, any edits to it will get removed if the file is opened in a newer version of Excel. Learn more: https://go.microsoft.com/fwlink/?linkid=870924
Comment:
    To prepare for CET6 and graduate school entrance examinations, most 4th year medical school students of a 5-year college system in Jiujiang University stayed on campus to study English during the summer vacation of 2014.</t>
      </text>
    </comment>
    <comment ref="T34" authorId="206" shapeId="0" xr:uid="{A630A9D1-972E-4079-96C2-19C54471AF39}">
      <text>
        <t>[Threaded comment]
Your version of Excel allows you to read this threaded comment; however, any edits to it will get removed if the file is opened in a newer version of Excel. Learn more: https://go.microsoft.com/fwlink/?linkid=870924
Comment:
    To prepare for CET6 and graduate school entrance examinations, most 4th year medical school students of a 5-year college system in Jiujiang University stayed on campus to study English during the summer vacation of 2014.</t>
      </text>
    </comment>
    <comment ref="W34" authorId="207" shapeId="0" xr:uid="{1D491A5B-A5A3-4AFB-8F56-CF7346709B48}">
      <text>
        <t>[Threaded comment]
Your version of Excel allows you to read this threaded comment; however, any edits to it will get removed if the file is opened in a newer version of Excel. Learn more: https://go.microsoft.com/fwlink/?linkid=870924
Comment:
    To prepare for CET6 and graduate school entrance examinations, most 4th year medical school students of a 5-year college system in Jiujiang University stayed on campus to study English during the summer vacation of 2014.</t>
      </text>
    </comment>
    <comment ref="AA34" authorId="208" shapeId="0" xr:uid="{B2CFB56D-F0B1-4DD2-B8E5-0753DE3B10E7}">
      <text>
        <t>[Threaded comment]
Your version of Excel allows you to read this threaded comment; however, any edits to it will get removed if the file is opened in a newer version of Excel. Learn more: https://go.microsoft.com/fwlink/?linkid=870924
Comment:
    The researcher sent 10 “pushing” short text messages to smartphones of all 70 participants at 5-day intervals. The contents of the ten messages were similar, in “study English hard” reminders. Therewas no other intervention during the experiment; participants were left to learn on their own. (Word Learning-CET6 is unlocked now. Visit the researcher's blog http://perry20008.blog.sohu.comto download its .apk
or .doc version).</t>
      </text>
    </comment>
    <comment ref="D35" authorId="209" shapeId="0" xr:uid="{2E46BDD3-89B2-4DD7-A5E3-48FDF3C3ADDB}">
      <text>
        <t>[Threaded comment]
Your version of Excel allows you to read this threaded comment; however, any edits to it will get removed if the file is opened in a newer version of Excel. Learn more: https://go.microsoft.com/fwlink/?linkid=870924
Comment:
    Table 2 Posttest</t>
      </text>
    </comment>
    <comment ref="Q35" authorId="210" shapeId="0" xr:uid="{1EFB7845-FFD5-4ABF-BA9B-A465098A6E95}">
      <text>
        <t>[Threaded comment]
Your version of Excel allows you to read this threaded comment; however, any edits to it will get removed if the file is opened in a newer version of Excel. Learn more: https://go.microsoft.com/fwlink/?linkid=870924
Comment:
    Word Learning-CET4 application software design 
In preparation, the 3,402 words were compiled into an applicable computer database with three features; namely: spelling, pronunciation and Chinese definitions. With these focal features, the researcher designed Word Learning-CET4, a B4A application with touchscreen commands (Fig 1. To download the app, please visit the researcher’s blog, http://perry20008.blog.
sohu.com).</t>
      </text>
    </comment>
    <comment ref="R35" authorId="211" shapeId="0" xr:uid="{1FBE514F-862B-4A24-B6F2-CB0400C71126}">
      <text>
        <t>[Threaded comment]
Your version of Excel allows you to read this threaded comment; however, any edits to it will get removed if the file is opened in a newer version of Excel. Learn more: https://go.microsoft.com/fwlink/?linkid=870924
Comment:
    Examinees were asked to write down the common Chinese meaning during the tests</t>
      </text>
    </comment>
    <comment ref="S35" authorId="212" shapeId="0" xr:uid="{E18A9F1D-72F9-4BE4-9EE2-57F12E9428DB}">
      <text>
        <t>[Threaded comment]
Your version of Excel allows you to read this threaded comment; however, any edits to it will get removed if the file is opened in a newer version of Excel. Learn more: https://go.microsoft.com/fwlink/?linkid=870924
Comment:
    Upon arrival to Jiujiang University the students are settled into three different placements (Good, Average and Poor) based on their English scores in the National College Entrance Examination (CEE).</t>
      </text>
    </comment>
    <comment ref="T35" authorId="213" shapeId="0" xr:uid="{1EDC7117-3AEF-4554-A0FD-74ADA65257A8}">
      <text>
        <t>[Threaded comment]
Your version of Excel allows you to read this threaded comment; however, any edits to it will get removed if the file is opened in a newer version of Excel. Learn more: https://go.microsoft.com/fwlink/?linkid=870924
Comment:
    The researcher designed a smartphone app to help college students to learn English (L2)
vocabulary.</t>
      </text>
    </comment>
    <comment ref="W35" authorId="214" shapeId="0" xr:uid="{B87AABC0-8D54-442F-AF7C-8088D3506C03}">
      <text>
        <t>[Threaded comment]
Your version of Excel allows you to read this threaded comment; however, any edits to it will get removed if the file is opened in a newer version of Excel. Learn more: https://go.microsoft.com/fwlink/?linkid=870924
Comment:
    Unlike applying for college admission in most countries, a Chinese high school graduate is practically assigned to an university based on his/her CEE score; because of that, all freshmen have statistically identical CEE score in a mid-ranked college as Jiujiang University.</t>
      </text>
    </comment>
    <comment ref="AA35" authorId="215" shapeId="0" xr:uid="{D13ABAE7-AE9B-4DA4-980B-DC3CEC0E7ED0}">
      <text>
        <t>[Threaded comment]
Your version of Excel allows you to read this threaded comment; however, any edits to it will get removed if the file is opened in a newer version of Excel. Learn more: https://go.microsoft.com/fwlink/?linkid=870924
Comment:
    During the entire experiment, the researcher and instructors did not do any intervention,
it was up to these participants to decide whether to use it or not.</t>
      </text>
    </comment>
    <comment ref="D36" authorId="216" shapeId="0" xr:uid="{1F82FA05-BEDF-4922-97C2-01CF14A400AF}">
      <text>
        <t>[Threaded comment]
Your version of Excel allows you to read this threaded comment; however, any edits to it will get removed if the file is opened in a newer version of Excel. Learn more: https://go.microsoft.com/fwlink/?linkid=870924
Comment:
    Table 1 Posttest</t>
      </text>
    </comment>
    <comment ref="Q36" authorId="217" shapeId="0" xr:uid="{CA59A3A9-87DE-457B-855E-D89DE29656D5}">
      <text>
        <t>[Threaded comment]
Your version of Excel allows you to read this threaded comment; however, any edits to it will get removed if the file is opened in a newer version of Excel. Learn more: https://go.microsoft.com/fwlink/?linkid=870924
Comment:
    During treatment sessions the list of unfamiliar collocation words was delivered to mobile based group via SMS</t>
      </text>
    </comment>
    <comment ref="R36" authorId="218" shapeId="0" xr:uid="{26EE7F88-DAE0-4EA4-8823-24A74ED0CF23}">
      <text>
        <t>[Threaded comment]
Your version of Excel allows you to read this threaded comment; however, any edits to it will get removed if the file is opened in a newer version of Excel. Learn more: https://go.microsoft.com/fwlink/?linkid=870924
Comment:
    After nine sessions for investigating the effects of mobile-based and paper-based techniques on the learning collection words all students were given 40 minutes to complete the post test. It was included 40 multiple choice questions.</t>
      </text>
    </comment>
    <comment ref="S36" authorId="219" shapeId="0" xr:uid="{6BB08D90-D2F3-4313-9460-AB67E91A1C19}">
      <text>
        <t>[Threaded comment]
Your version of Excel allows you to read this threaded comment; however, any edits to it will get removed if the file is opened in a newer version of Excel. Learn more: https://go.microsoft.com/fwlink/?linkid=870924
Comment:
    80 students from a high school in Ardabil were chosen randomly</t>
      </text>
    </comment>
    <comment ref="T36" authorId="220" shapeId="0" xr:uid="{934B9AD1-9F80-4F16-AE46-0B9523F3D7E5}">
      <text>
        <t>[Threaded comment]
Your version of Excel allows you to read this threaded comment; however, any edits to it will get removed if the file is opened in a newer version of Excel. Learn more: https://go.microsoft.com/fwlink/?linkid=870924
Comment:
    80 students from a high school in Ardabil were chosen randomly.</t>
      </text>
    </comment>
    <comment ref="AA36" authorId="221" shapeId="0" xr:uid="{12E7F8D1-10FC-4A7D-9302-189DA92B87F1}">
      <text>
        <t>[Threaded comment]
Your version of Excel allows you to read this threaded comment; however, any edits to it will get removed if the file is opened in a newer version of Excel. Learn more: https://go.microsoft.com/fwlink/?linkid=870924
Comment:
    The paper based group received the
collocation words on one class day in the participants’ regular classroom during their regularly scheduled classes, while the mobile based group received these words via SMS after school.</t>
      </text>
    </comment>
    <comment ref="D37" authorId="222" shapeId="0" xr:uid="{A973D2E4-3EFA-4380-BA05-0E4F6C25E81C}">
      <text>
        <t>[Threaded comment]
Your version of Excel allows you to read this threaded comment; however, any edits to it will get removed if the file is opened in a newer version of Excel. Learn more: https://go.microsoft.com/fwlink/?linkid=870924
Comment:
    Table 1 Posttest</t>
      </text>
    </comment>
    <comment ref="Q37" authorId="223" shapeId="0" xr:uid="{6352B47B-EBA7-4D27-A8BC-85259DB4DD0C}">
      <text>
        <t>[Threaded comment]
Your version of Excel allows you to read this threaded comment; however, any edits to it will get removed if the file is opened in a newer version of Excel. Learn more: https://go.microsoft.com/fwlink/?linkid=870924
Comment:
    The purpose of this study is to reexamine the effectiveness of vocabulary learning via mobile phones. Students (N=78) from two intact classes of sophomores at a Chinese university were assigned to two groups: the SMS group (the experimental group) and the paper group (the control group).</t>
      </text>
    </comment>
    <comment ref="R37" authorId="224" shapeId="0" xr:uid="{25A981C8-B537-4AD7-9CDC-224B6B10C3BF}">
      <text>
        <t>[Threaded comment]
Your version of Excel allows you to read this threaded comment; however, any edits to it will get removed if the file is opened in a newer version of Excel. Learn more: https://go.microsoft.com/fwlink/?linkid=870924
Comment:
    The section was composed of 30 multiple-choice items</t>
      </text>
    </comment>
    <comment ref="S37" authorId="225" shapeId="0" xr:uid="{F77CE512-7E49-4340-8ACF-3BFD49EDB103}">
      <text>
        <t>[Threaded comment]
Your version of Excel allows you to read this threaded comment; however, any edits to it will get removed if the file is opened in a newer version of Excel. Learn more: https://go.microsoft.com/fwlink/?linkid=870924
Comment:
    The purpose of this study is to reexamine the effectiveness of vocabulary learning via mobile phones. Students (N=78) from two intact classes of sophomores at a Chinese university were assigned to two groups: the SMS group (the experimental group) and the paper group (the control group).</t>
      </text>
    </comment>
    <comment ref="T37" authorId="226" shapeId="0" xr:uid="{EE8C3DA1-8E0F-4B38-8377-C913FB3BD85B}">
      <text>
        <t>[Threaded comment]
Your version of Excel allows you to read this threaded comment; however, any edits to it will get removed if the file is opened in a newer version of Excel. Learn more: https://go.microsoft.com/fwlink/?linkid=870924
Comment:
    The purpose of this study is to reexamine the effectiveness of vocabulary learning via mobile phones. Students (N=78) from two intact classes of sophomores at a Chinese university were assigned to two groups: the SMS group (the experimental group) and the paper group (the control group).</t>
      </text>
    </comment>
    <comment ref="AA37" authorId="227" shapeId="0" xr:uid="{EE4F959A-B8C2-48D1-A65B-11660031CB1D}">
      <text>
        <t>[Threaded comment]
Your version of Excel allows you to read this threaded comment; however, any edits to it will get removed if the file is opened in a newer version of Excel. Learn more: https://go.microsoft.com/fwlink/?linkid=870924
Comment:
    The SMS group studied a selected list of vocabulary via mobile phone SMS text messages while the paper group worked on the same list of vocabulary through paper material in a self-regulated manner.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tc={42806BC4-B0E0-4611-89CD-C59A09F36EAB}</author>
    <author>tc={466549C1-07E9-410D-A410-A39188179128}</author>
    <author>tc={38AB0524-F56D-4EC2-A65B-8451315EA4C1}</author>
    <author>tc={9A90E641-F750-445D-BB85-35C4ADBED4CF}</author>
    <author>tc={26DC621D-79DC-477D-80D5-7512D010560C}</author>
    <author>tc={C360EAEF-8D35-486C-9517-449FE68A597C}</author>
    <author>tc={CCBB5E26-3A6E-4C8F-8601-79BB7C3FD3CD}</author>
    <author>tc={6B8153A8-1450-4221-BDDE-8C7FF985333A}</author>
    <author>tc={3F8C66C6-E112-4338-A9EE-331AC58EB4C1}</author>
  </authors>
  <commentList>
    <comment ref="D1" authorId="0" shapeId="0" xr:uid="{42806BC4-B0E0-4611-89CD-C59A09F36EAB}">
      <text>
        <t>[Threaded comment]
Your version of Excel allows you to read this threaded comment; however, any edits to it will get removed if the file is opened in a newer version of Excel. Learn more: https://go.microsoft.com/fwlink/?linkid=870924
Comment:
    Post-test Table 3</t>
      </text>
    </comment>
    <comment ref="S1" authorId="1" shapeId="0" xr:uid="{466549C1-07E9-410D-A410-A39188179128}">
      <text>
        <t>[Threaded comment]
Your version of Excel allows you to read this threaded comment; however, any edits to it will get removed if the file is opened in a newer version of Excel. Learn more: https://go.microsoft.com/fwlink/?linkid=870924
Comment:
    An online type-in dictionaryon a desktop computer that is switched on; online access)</t>
      </text>
    </comment>
    <comment ref="V1" authorId="2" shapeId="0" xr:uid="{38AB0524-F56D-4EC2-A65B-8451315EA4C1}">
      <text>
        <t>[Threaded comment]
Your version of Excel allows you to read this threaded comment; however, any edits to it will get removed if the file is opened in a newer version of Excel. Learn more: https://go.microsoft.com/fwlink/?linkid=870924
Comment:
    This study obtained empirical evidence
regarding the effects of using printed dictionaries (PD), pocket electronic dictionaries (PED), and online type-in
dictionaries (OTID) on English vocabulary retention at ajunior high school.</t>
      </text>
    </comment>
    <comment ref="Y1" authorId="3" shapeId="0" xr:uid="{9A90E641-F750-445D-BB85-35C4ADBED4CF}">
      <text>
        <t>[Threaded comment]
Your version of Excel allows you to read this threaded comment; however, any edits to it will get removed if the file is opened in a newer version of Excel. Learn more: https://go.microsoft.com/fwlink/?linkid=870924
Comment:
    Thirty-three seventh graders were asked to use all three types of dictionaries to finish reading tasks, and then were tested not only immediately after the reading tasks, but also two and four weeks later.</t>
      </text>
    </comment>
    <comment ref="D2" authorId="4" shapeId="0" xr:uid="{26DC621D-79DC-477D-80D5-7512D010560C}">
      <text>
        <t>[Threaded comment]
Your version of Excel allows you to read this threaded comment; however, any edits to it will get removed if the file is opened in a newer version of Excel. Learn more: https://go.microsoft.com/fwlink/?linkid=870924
Comment:
    Post-test Table 3</t>
      </text>
    </comment>
    <comment ref="S2" authorId="5" shapeId="0" xr:uid="{C360EAEF-8D35-486C-9517-449FE68A597C}">
      <text>
        <t>[Threaded comment]
Your version of Excel allows you to read this threaded comment; however, any edits to it will get removed if the file is opened in a newer version of Excel. Learn more: https://go.microsoft.com/fwlink/?linkid=870924
Comment:
    Printed dictionary</t>
      </text>
    </comment>
    <comment ref="U2" authorId="6" shapeId="0" xr:uid="{CCBB5E26-3A6E-4C8F-8601-79BB7C3FD3CD}">
      <text>
        <t>[Threaded comment]
Your version of Excel allows you to read this threaded comment; however, any edits to it will get removed if the file is opened in a newer version of Excel. Learn more: https://go.microsoft.com/fwlink/?linkid=870924
Comment:
    Pocket Electronic Dictionary (PED) a small hand-held calculator type
reference work containing basic vocabulary in one or more languages</t>
      </text>
    </comment>
    <comment ref="V2" authorId="7" shapeId="0" xr:uid="{6B8153A8-1450-4221-BDDE-8C7FF985333A}">
      <text>
        <t>[Threaded comment]
Your version of Excel allows you to read this threaded comment; however, any edits to it will get removed if the file is opened in a newer version of Excel. Learn more: https://go.microsoft.com/fwlink/?linkid=870924
Comment:
    This study obtained empirical evidence
regarding the effects of using printed dictionaries (PD), pocket electronic dictionaries (PED), and online type-in
dictionaries (OTID) on English vocabulary retention at ajunior high school.</t>
      </text>
    </comment>
    <comment ref="Y2" authorId="8" shapeId="0" xr:uid="{3F8C66C6-E112-4338-A9EE-331AC58EB4C1}">
      <text>
        <t>[Threaded comment]
Your version of Excel allows you to read this threaded comment; however, any edits to it will get removed if the file is opened in a newer version of Excel. Learn more: https://go.microsoft.com/fwlink/?linkid=870924
Comment:
    Thirty-three seventh graders were asked to use all three types of dictionaries to finish reading tasks, and then were tested not only immediately after the reading tasks, but also two and four weeks later.</t>
      </text>
    </comment>
  </commentList>
</comments>
</file>

<file path=xl/sharedStrings.xml><?xml version="1.0" encoding="utf-8"?>
<sst xmlns="http://schemas.openxmlformats.org/spreadsheetml/2006/main" count="581" uniqueCount="153">
  <si>
    <t>Postsecondary</t>
  </si>
  <si>
    <t>Article</t>
  </si>
  <si>
    <t xml:space="preserve">Teacher-led </t>
  </si>
  <si>
    <t>Paper</t>
  </si>
  <si>
    <t>NR</t>
  </si>
  <si>
    <t>Mixed</t>
  </si>
  <si>
    <t>CBL</t>
  </si>
  <si>
    <t>Chinese</t>
  </si>
  <si>
    <t>Secondary</t>
  </si>
  <si>
    <t>Spanish</t>
  </si>
  <si>
    <t>Collaborative learning</t>
  </si>
  <si>
    <t>Situated Learning</t>
  </si>
  <si>
    <t>Game-based Learning</t>
  </si>
  <si>
    <t>Arabic</t>
  </si>
  <si>
    <t>Wu &amp; Huang (2017)</t>
  </si>
  <si>
    <t>Feedback</t>
  </si>
  <si>
    <t>Master's thesis</t>
  </si>
  <si>
    <t>Blended Learning</t>
  </si>
  <si>
    <t>Polish</t>
  </si>
  <si>
    <t>Dissertation</t>
  </si>
  <si>
    <t>Indonesian</t>
  </si>
  <si>
    <t>Persian</t>
  </si>
  <si>
    <t>Turkish</t>
  </si>
  <si>
    <t>Conference Paper</t>
  </si>
  <si>
    <t>Thai</t>
  </si>
  <si>
    <t>Zhang et al. (2011)</t>
  </si>
  <si>
    <t>Yousefzadeh (2012)</t>
  </si>
  <si>
    <t>Wu (2014)</t>
  </si>
  <si>
    <t xml:space="preserve">Wu (2015) Designing </t>
  </si>
  <si>
    <t>Tosun (2015)</t>
  </si>
  <si>
    <t>Tabatabaei &amp; Goojani (2012)</t>
  </si>
  <si>
    <t>Suwatarathi &amp; Orawiwatnakul (2015)</t>
  </si>
  <si>
    <t>Rahimi &amp; Miri (2014)</t>
  </si>
  <si>
    <t>Motallebzadeh &amp; Ganjali (2011)</t>
  </si>
  <si>
    <t>Li &amp; Hafner (2022)</t>
  </si>
  <si>
    <t>Katemba (2021)</t>
  </si>
  <si>
    <t>Alemi eat al. (2012)</t>
  </si>
  <si>
    <t>Azabdaftari &amp; Mozaheb (2012)</t>
  </si>
  <si>
    <t>Lu (2008)</t>
  </si>
  <si>
    <t>Lee (2014)</t>
  </si>
  <si>
    <t>Li (2019)</t>
  </si>
  <si>
    <t>Fithriani (2021)</t>
  </si>
  <si>
    <t>Fageeh (2013)</t>
  </si>
  <si>
    <t>Derakhshan &amp; Kaivanpanah (2011)</t>
  </si>
  <si>
    <t>Bakay (2017)</t>
  </si>
  <si>
    <t>Basoglu &amp; Akdemir (2010)</t>
  </si>
  <si>
    <t>Çelik (2018)</t>
  </si>
  <si>
    <t>Chen, Jia, &amp; Li (2021)</t>
  </si>
  <si>
    <t>Chen, Chen, &amp; Yang (2019)</t>
  </si>
  <si>
    <t>Chakir (2018)</t>
  </si>
  <si>
    <t>Khabsarian-Dehkordi &amp; Ameri-Golestan (2016)</t>
  </si>
  <si>
    <t>Basal et al (2016)</t>
  </si>
  <si>
    <t>Hayati et al (2013)</t>
  </si>
  <si>
    <t>Huang et al (2016)</t>
  </si>
  <si>
    <t>Motallebzadeh et al (2011)</t>
  </si>
  <si>
    <t>Study name</t>
  </si>
  <si>
    <t>Bie?kowska et al (2021)</t>
  </si>
  <si>
    <t>Dadeler et al (2020)</t>
  </si>
  <si>
    <t>Via Application</t>
  </si>
  <si>
    <t>TeachingMethod</t>
  </si>
  <si>
    <t>PublicationType</t>
  </si>
  <si>
    <t>MotherTongue</t>
  </si>
  <si>
    <t>InterventionDuration</t>
  </si>
  <si>
    <t>AssessmentType</t>
  </si>
  <si>
    <t>Z-value</t>
  </si>
  <si>
    <t>p-Value</t>
  </si>
  <si>
    <t>ApplicationType</t>
  </si>
  <si>
    <t>LearningContext</t>
  </si>
  <si>
    <t>Studyid</t>
  </si>
  <si>
    <t>One week</t>
  </si>
  <si>
    <t>Less than four weeks</t>
  </si>
  <si>
    <t>Less than ten weeks</t>
  </si>
  <si>
    <t>Less than twenty weeks</t>
  </si>
  <si>
    <t>Samplesize</t>
  </si>
  <si>
    <t>Variance</t>
  </si>
  <si>
    <t>StandardError</t>
  </si>
  <si>
    <t>Hedgesg</t>
  </si>
  <si>
    <t>Formal</t>
  </si>
  <si>
    <t>Informal</t>
  </si>
  <si>
    <t>Beginner</t>
  </si>
  <si>
    <t>Beyond-beginner</t>
  </si>
  <si>
    <t>SMS</t>
  </si>
  <si>
    <t>WhatsApp</t>
  </si>
  <si>
    <t>MeWe</t>
  </si>
  <si>
    <t>Flash Card</t>
  </si>
  <si>
    <t xml:space="preserve">Electronic Dictionary </t>
  </si>
  <si>
    <t>Quizlet</t>
  </si>
  <si>
    <t>WeChat</t>
  </si>
  <si>
    <t>Google Map</t>
  </si>
  <si>
    <t>Line</t>
  </si>
  <si>
    <t>Zhimi</t>
  </si>
  <si>
    <t>Speaking</t>
  </si>
  <si>
    <t>Wu (2015) Pulling</t>
  </si>
  <si>
    <t>EVLAPP-SRLM</t>
  </si>
  <si>
    <t>Treatment Sample size</t>
  </si>
  <si>
    <t>Control Sample size</t>
  </si>
  <si>
    <t>Treatment Mean</t>
  </si>
  <si>
    <t>Control Mean</t>
  </si>
  <si>
    <t>Treatment Std-Dev</t>
  </si>
  <si>
    <t>Control Std-Dev</t>
  </si>
  <si>
    <t>t-value = 0.69</t>
  </si>
  <si>
    <t>Hedges's G</t>
  </si>
  <si>
    <t>Outlier</t>
  </si>
  <si>
    <t>Q1</t>
  </si>
  <si>
    <t>Q3</t>
  </si>
  <si>
    <t>IQR</t>
  </si>
  <si>
    <t>Upper Bound</t>
  </si>
  <si>
    <t>Lower Bound</t>
  </si>
  <si>
    <t xml:space="preserve"> </t>
  </si>
  <si>
    <t xml:space="preserve">  </t>
  </si>
  <si>
    <t>Elmentary</t>
  </si>
  <si>
    <t>Middle</t>
  </si>
  <si>
    <t xml:space="preserve">Beyond-beginner </t>
  </si>
  <si>
    <t>Write sentences</t>
  </si>
  <si>
    <t>Building a sentence with a new word</t>
  </si>
  <si>
    <t>Write a sentence</t>
  </si>
  <si>
    <t>EducationalLevel</t>
  </si>
  <si>
    <t>Flipped Classroom</t>
  </si>
  <si>
    <t>Kahoot, Flash Card, WhatsApp</t>
  </si>
  <si>
    <t>CSIEC</t>
  </si>
  <si>
    <t>MMS</t>
  </si>
  <si>
    <t>StudyId</t>
  </si>
  <si>
    <t>LowerLimit</t>
  </si>
  <si>
    <t>UpperLimit</t>
  </si>
  <si>
    <t>Word learning</t>
  </si>
  <si>
    <t>Multiple choice</t>
  </si>
  <si>
    <t>Write down translation</t>
  </si>
  <si>
    <t>Write meaning</t>
  </si>
  <si>
    <t>Multiple choice and writing</t>
  </si>
  <si>
    <t xml:space="preserve">Pocket electronic dictionary </t>
  </si>
  <si>
    <t>LanguageProficiency</t>
  </si>
  <si>
    <t>Identify, translate</t>
  </si>
  <si>
    <t>Fill in the blank</t>
  </si>
  <si>
    <t>Fill in the blank and translate</t>
  </si>
  <si>
    <t>CollocatApp</t>
  </si>
  <si>
    <t>Electronic Dictionary</t>
  </si>
  <si>
    <t>MGBEVPS</t>
  </si>
  <si>
    <t>Self-directed learning</t>
  </si>
  <si>
    <t>Andújar-Vaca, &amp; Cruz-Martínez (2017)</t>
  </si>
  <si>
    <t>Chiu &amp; Liu (2013)</t>
  </si>
  <si>
    <t>Saran et al (2012)</t>
  </si>
  <si>
    <t>Author</t>
  </si>
  <si>
    <t>Iran</t>
  </si>
  <si>
    <t>Spain</t>
  </si>
  <si>
    <t>Turkey</t>
  </si>
  <si>
    <t>Poland</t>
  </si>
  <si>
    <t>Morroco</t>
  </si>
  <si>
    <t>China</t>
  </si>
  <si>
    <t>Taiwan</t>
  </si>
  <si>
    <t>Saudia Arabia</t>
  </si>
  <si>
    <t>Indonesia</t>
  </si>
  <si>
    <t>Thailand</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</si>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</sst>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Times New Roman"/>
      <family val="1"/>
    </font>
    <font>
      <sz val="12"/>
      <color rgb="FF000000"/>
      <name val="Times New Roman"/>
      <family val="1"/>
    </font>
    <font>
      <sz val="11"/>
      <color theme="1"/>
      <name val="Calibri"/>
      <family val="2"/>
      <scheme val="minor"/>
    </font>
    <font>
      <sz val="11"/>
      <color rgb="FF9C5700"/>
      <name val="Calibri"/>
      <family val="2"/>
      <scheme val="minor"/>
    </font>
    <font>
      <sz val="11"/>
      <color rgb="FF0061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00B050"/>
        <bgColor indexed="64"/>
      </patternFill>
    </fill>
    <fill>
      <patternFill patternType="solid">
        <fgColor rgb="FFFFFFCC"/>
      </patternFill>
    </fill>
    <fill>
      <patternFill patternType="solid">
        <fgColor rgb="FFFFEB9C"/>
      </patternFill>
    </fill>
    <fill>
      <patternFill patternType="solid">
        <fgColor rgb="FFC6EFCE"/>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6" borderId="1" applyNumberFormat="0" applyFont="0" applyAlignment="0" applyProtection="0"/>
    <xf numFmtId="0" fontId="4" fillId="7" borderId="0" applyNumberFormat="0" applyBorder="0" applyAlignment="0" applyProtection="0"/>
    <xf numFmtId="0" fontId="5" fillId="8" borderId="0" applyNumberFormat="0" applyBorder="0" applyAlignment="0" applyProtection="0"/>
  </cellStyleXfs>
  <cellXfs count="29">
    <xf numFmtId="0" fontId="0" fillId="0" borderId="0" xfId="0"/>
    <xf numFmtId="0" fontId="1" fillId="2" borderId="0" xfId="0" applyFont="1" applyFill="1"/>
    <xf numFmtId="2" fontId="1" fillId="2" borderId="0" xfId="0" applyNumberFormat="1" applyFont="1" applyFill="1" applyAlignment="1">
      <alignment horizontal="center" vertical="center"/>
    </xf>
    <xf numFmtId="0" fontId="1" fillId="0" borderId="0" xfId="0" applyFont="1" applyFill="1" applyAlignment="1">
      <alignment horizontal="left" vertical="top"/>
    </xf>
    <xf numFmtId="0" fontId="1" fillId="0" borderId="0" xfId="0" applyFont="1" applyFill="1" applyAlignment="1">
      <alignment horizontal="center" vertical="center"/>
    </xf>
    <xf numFmtId="2" fontId="1" fillId="0" borderId="0" xfId="0" applyNumberFormat="1" applyFont="1" applyFill="1" applyAlignment="1">
      <alignment horizontal="center" vertical="center"/>
    </xf>
    <xf numFmtId="0" fontId="1" fillId="0" borderId="0" xfId="0" applyFont="1" applyFill="1"/>
    <xf numFmtId="2" fontId="1" fillId="0" borderId="0" xfId="0" applyNumberFormat="1" applyFont="1" applyFill="1"/>
    <xf numFmtId="0" fontId="2" fillId="0" borderId="0" xfId="0" applyFont="1" applyFill="1"/>
    <xf numFmtId="0" fontId="1" fillId="0" borderId="0" xfId="0" applyFont="1" applyAlignment="1">
      <alignment horizontal="left" vertical="top"/>
    </xf>
    <xf numFmtId="0" fontId="1" fillId="0" borderId="0" xfId="0" applyFont="1"/>
    <xf numFmtId="2" fontId="1" fillId="0" borderId="0" xfId="0" applyNumberFormat="1" applyFont="1"/>
    <xf numFmtId="2" fontId="1" fillId="3" borderId="0" xfId="0" applyNumberFormat="1" applyFont="1" applyFill="1"/>
    <xf numFmtId="0" fontId="0" fillId="2" borderId="0" xfId="0" applyFill="1"/>
    <xf numFmtId="0" fontId="1" fillId="4" borderId="0" xfId="0" applyFont="1" applyFill="1"/>
    <xf numFmtId="0" fontId="1" fillId="4" borderId="0" xfId="0" applyFont="1" applyFill="1" applyAlignment="1">
      <alignment horizontal="left"/>
    </xf>
    <xf numFmtId="0" fontId="2" fillId="0" borderId="0" xfId="0" applyFont="1" applyAlignment="1">
      <alignment horizontal="center" vertical="center"/>
    </xf>
    <xf numFmtId="0" fontId="2" fillId="0" borderId="0" xfId="0" applyFont="1"/>
    <xf numFmtId="0" fontId="2" fillId="4" borderId="0" xfId="0" applyFont="1" applyFill="1" applyAlignment="1">
      <alignment horizontal="center" vertical="center"/>
    </xf>
    <xf numFmtId="0" fontId="2" fillId="4" borderId="0" xfId="0" applyFont="1" applyFill="1"/>
    <xf numFmtId="0" fontId="2" fillId="0" borderId="0" xfId="0" applyFont="1" applyAlignment="1">
      <alignment horizontal="center" vertical="top"/>
    </xf>
    <xf numFmtId="0" fontId="1" fillId="0" borderId="0" xfId="0" applyFont="1" applyFill="1" applyAlignment="1">
      <alignment horizontal="left"/>
    </xf>
    <xf numFmtId="0" fontId="1" fillId="5" borderId="0" xfId="0" applyFont="1" applyFill="1"/>
    <xf numFmtId="0" fontId="1" fillId="6" borderId="1" xfId="1" applyFont="1"/>
    <xf numFmtId="2" fontId="0" fillId="0" borderId="0" xfId="0" applyNumberFormat="1"/>
    <xf numFmtId="0" fontId="4" fillId="7" borderId="0" xfId="2"/>
    <xf numFmtId="2" fontId="4" fillId="7" borderId="0" xfId="2" applyNumberFormat="1"/>
    <xf numFmtId="0" fontId="5" fillId="8" borderId="0" xfId="3"/>
    <xf numFmtId="2" fontId="5" fillId="8" borderId="0" xfId="3" applyNumberFormat="1"/>
  </cellXfs>
  <cellStyles count="4">
    <cellStyle name="Good" xfId="3" builtinId="26"/>
    <cellStyle name="Neutral" xfId="2" builtinId="2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dnan Mohamed" id="{2DA3A917-576C-430A-9D49-5BBE2CE3D137}" userId="Adnan Mohamed" providerId="None"/>
  <person displayName="Mohamed, Adnan F Saad" id="{9E698269-4186-4C5B-9E5E-89D920AE9C13}" userId="Mohamed, Adnan F Saa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03-25T21:45:28.21" personId="{9E698269-4186-4C5B-9E5E-89D920AE9C13}" id="{A000FB22-FA54-4A51-9ADF-F576B57CBF29}">
    <text>Total sample size</text>
  </threadedComment>
  <threadedComment ref="U1" dT="2022-02-24T22:08:08.23" personId="{9E698269-4186-4C5B-9E5E-89D920AE9C13}" id="{AE97BF97-DB82-4CC4-B61B-435F5CB00CCB}">
    <text>Via app or By app</text>
  </threadedComment>
  <threadedComment ref="D2" dT="2022-04-05T21:01:55.54" personId="{9E698269-4186-4C5B-9E5E-89D920AE9C13}" id="{EE1B85A1-77E7-497C-B990-526F125AC390}">
    <text>Post-test Table 1</text>
  </threadedComment>
  <threadedComment ref="Q2" dT="2022-03-03T22:44:25.79" personId="{2DA3A917-576C-430A-9D49-5BBE2CE3D137}" id="{73A46C9B-C427-47A5-A8FC-DE40FBE766B1}">
    <text>This study tried to investigate the effectiveness of SMS on Iranian university students’ vocabulary learning and retention
During 16 weeks of experiment, the participants of the experimental
group (N = 28) were taught 320 head words from the Academic Word List (Coxhead, 2000) via SMS.</text>
  </threadedComment>
  <threadedComment ref="T2" dT="2022-03-03T22:43:27.78" personId="{2DA3A917-576C-430A-9D49-5BBE2CE3D137}" id="{0DE4ACD4-F214-4B58-8D37-7869B2DDD0E6}">
    <text>freshmen at Sharif University</text>
  </threadedComment>
  <threadedComment ref="W2" dT="2022-03-03T22:43:41.34" personId="{2DA3A917-576C-430A-9D49-5BBE2CE3D137}" id="{FA34F51A-FB47-4A4C-AEEF-28BD33EF9D35}">
    <text>To this end forty five university freshman students with upper intermediate proficiency
level were chosen to take part in this study.</text>
  </threadedComment>
  <threadedComment ref="S3" dT="2022-03-04T04:54:09.53" personId="{2DA3A917-576C-430A-9D49-5BBE2CE3D137}" id="{B3EB6B19-C4A8-4CFD-9A86-519C92AB7237}">
    <text>This study involved four groups of third year students from the University of Almeria that were taking a B1 English course.</text>
  </threadedComment>
  <threadedComment ref="U3" dT="2022-03-04T05:13:42.67" personId="{2DA3A917-576C-430A-9D49-5BBE2CE3D137}" id="{E86B1995-BFD2-4B9B-9EAE-AC9471DF6233}">
    <text>Conversely, this process may have ended up generating non-target like forms, hence, feedback was required in order to guide the learning process (Hanaoka &amp; Izumi, 2012).</text>
  </threadedComment>
  <threadedComment ref="D4" dT="2022-04-04T21:06:49.48" personId="{9E698269-4186-4C5B-9E5E-89D920AE9C13}" id="{A87B8562-B264-4C25-B115-ACB4FA22695D}">
    <text>Posttest table 1</text>
  </threadedComment>
  <threadedComment ref="R4" dT="2022-03-04T06:26:58.70" personId="{2DA3A917-576C-430A-9D49-5BBE2CE3D137}" id="{BA3EC15D-A502-429B-BE3E-CB7C670CD896}">
    <text>To assess
the newly learned vocabularies, a validated multiple choice test was administered after
the study.</text>
  </threadedComment>
  <threadedComment ref="S4" dT="2022-03-04T06:17:07.12" personId="{2DA3A917-576C-430A-9D49-5BBE2CE3D137}" id="{1C6E1C80-060D-449A-8062-2FFC906D66A2}">
    <text>The
present study compared the use of two strategies for vocabulary learning
(i.e. flashcards and m-learning) among 80 students studying English Literature
and Translation at BA level in a non-profit, non-governmental university in the
city of Tehran, the capital of Iran.</text>
  </threadedComment>
  <threadedComment ref="T4" dT="2022-03-04T06:19:03.47" personId="{2DA3A917-576C-430A-9D49-5BBE2CE3D137}" id="{61B64620-E511-493A-81EE-B100BB4BF314}">
    <text>The
present study compared the use of two strategies for vocabulary learning
(i.e. flashcards and m-learning) among 80 students studying English Literature
and Translation at BA level in a non-profit, non-governmental university in the
city of Tehran, the capital of Iran.</text>
  </threadedComment>
  <threadedComment ref="U4" dT="2021-12-21T01:28:42.75" personId="{9E698269-4186-4C5B-9E5E-89D920AE9C13}" id="{DA9CCB8E-F12A-4FC0-A1AD-89C5476F55E2}">
    <text>students can receive instant feedback as they submit the right answer</text>
  </threadedComment>
  <threadedComment ref="W4" dT="2022-03-04T06:19:59.86" personId="{2DA3A917-576C-430A-9D49-5BBE2CE3D137}" id="{B4372E8B-38A6-41C4-8033-55CF8741C01D}">
    <text>It is also important to note
that the language proficiency level of these students was upper- intermediate</text>
  </threadedComment>
  <threadedComment ref="AA4" dT="2022-03-05T20:08:14.09" personId="{9E698269-4186-4C5B-9E5E-89D920AE9C13}" id="{57E1D03B-01CE-4146-A5EE-7D8D2102727C}">
    <text>During the seven weeks, the students had to use the vocabulary programme both inside and outside the classroom, and they had to answer the SMS sent to them by the teachers. Sometimes they had to listen to some useful files sent to them via Bluetooth for increasing their understanding of the newly learned vocabularies.</text>
  </threadedComment>
  <threadedComment ref="D5" dT="2022-04-04T21:07:09.64" personId="{9E698269-4186-4C5B-9E5E-89D920AE9C13}" id="{EA4C7273-32A3-4F3A-88D4-D856431C463E}">
    <text>Table 4.5</text>
  </threadedComment>
  <threadedComment ref="Q5" dT="2022-03-05T19:17:43.29" personId="{9E698269-4186-4C5B-9E5E-89D920AE9C13}" id="{41DB261F-CB42-4785-8ECF-13A83CD2FC75}">
    <text>This study aimed to design a web-based system that connects out of class activities to the vocabulary items covered in the curriculum
The mobile learning system was designed as a vocabulary pool for the students where each student in the mobile group could view the materials and make contributions at the same time. To achieve this aim, a freeware social sharing application named MeWe was used. One of the main reasons for choosing this application was its unique feature that allows its members to create separate groups for sharing information specific to that group and group members.</text>
  </threadedComment>
  <threadedComment ref="R5" dT="2022-03-05T19:32:45.93" personId="{9E698269-4186-4C5B-9E5E-89D920AE9C13}" id="{E978FEC9-5DF3-4033-97EF-710CB05B553F}">
    <text>The test consisted of fill-in-the-blank questions that required students to choose the correct word from the listed words in the box.</text>
  </threadedComment>
  <threadedComment ref="S5" dT="2022-03-05T19:28:02.72" personId="{9E698269-4186-4C5B-9E5E-89D920AE9C13}" id="{23B65836-AFE5-4D7D-B1BF-72C02D0CAD66}">
    <text>The target population of this study was English Preparatory school students of the universities in Turkey.</text>
  </threadedComment>
  <threadedComment ref="T5" dT="2022-03-05T19:17:02.41" personId="{9E698269-4186-4C5B-9E5E-89D920AE9C13}" id="{E8B5C9F5-C924-4B55-8F49-360668240564}">
    <text>The sample of the study included the elementary level students of English Preparatory School at METU</text>
  </threadedComment>
  <threadedComment ref="W5" dT="2022-03-05T19:30:04.08" personId="{9E698269-4186-4C5B-9E5E-89D920AE9C13}" id="{4EC9F7CA-3FAA-465A-B460-A95F4961EEAD}">
    <text>terms of deciding the proficiency level of the students, beginner students were excluded from the choice list since the study requires students to understand simple sentences and form their own sentences regarding the selected words. Elementary students were the best choice since they are capable of understanding and creating simple sentences and in need of new vocabulary knowledge at the same time</text>
  </threadedComment>
  <threadedComment ref="AA5" dT="2022-03-05T19:46:26.56" personId="{9E698269-4186-4C5B-9E5E-89D920AE9C13}" id="{D38DB03F-E891-4E1B-AEBF-E30E9C16E9F7}">
    <text>At the beginning of each week, seven vocabulary groups were formed in the mobile application at once and the students in the experimental group were added to the groups as participants. After the participants joined the groups, the experimental group instructor uploaded an example photo together with an example sentence describing the photo to each vocabulary group. In addition, the instructor uploaded the pronunciations of the words together with their phonetic spellings. The sharings of the pronunciations and phonetic spellings were pinned to the top of each group for easy access. The pronunciations of the words from British native speakers were recorded from Cambridge online dictionary. Similar to the mobile group students, the traditional group students received a printed booklet including seven vocabulary items at the beginning of each week. The vocabulary items, example photos and example sentences used in the booklets were identical to the ones shared on the mobile application.
The treatment period lasted for six weeks (apart from the midterm breaks) both for the mobile and traditional group students. During the treatment period, the mobile group students were asked to take photos that represented their own understanding of the given words. Then, they were asked to share their photos on the corresponding vocabulary groups together with sentences describing these photos. Moreover, the students were informed about the notification feature of the application which notifies participants when someone else shares a post in a vocabulary group or responds to their shared posts using comments or emoji icons. On the other side, the traditional group students were asked to draw illustrations that represented their own understanding of the supplied words. Then, they were asked to write their own sentences describing the illustrations they drew.</text>
  </threadedComment>
  <threadedComment ref="D6" dT="2022-04-04T21:07:50.32" personId="{9E698269-4186-4C5B-9E5E-89D920AE9C13}" id="{CDB7F9C8-6C7B-4051-B570-3EEBAE874500}">
    <text>Post-test Table 1 &amp; 2</text>
  </threadedComment>
  <threadedComment ref="Q6" dT="2022-03-05T21:16:40.59" personId="{9E698269-4186-4C5B-9E5E-89D920AE9C13}" id="{209B1FBF-5A7E-446A-8922-EF36295D1118}">
    <text>In this context, the participants of the experimental group were asked whether they have WhatsApp mobile application on their mobile phones and how frequently they use them. All of the participants had this application on their mobile phones and stated that they used it frequently. After this check, the control group was given printed handouts including traditional activities on the idioms such the meaning of idioms, usage examples and fill in the blanks exercises. The experimental group on the other hand was taken MMS messages through the use of WhatsApp mobile application on a weekly basis.</text>
  </threadedComment>
  <threadedComment ref="R6" dT="2022-03-05T21:26:49.88" personId="{9E698269-4186-4C5B-9E5E-89D920AE9C13}" id="{FDC24F34-10C4-40BD-BFE1-6D6EDBE59FC9}">
    <text>In this context, the participants of the experimental group were asked whether they have WhatsApp mobile application on their mobile phones and how frequently they use them. All of the participants had this application on their mobile phones and stated that they used it frequently. After this check, the control group was given printed handouts including traditional activities on the idioms such the meaning of idioms, usage examples and fill in the blanks exercises. The experimental group on the other hand was taken MMS messages through the use of WhatsApp mobile application on a weekly basis.</text>
  </threadedComment>
  <threadedComment ref="S6" dT="2022-03-05T21:10:54.04" personId="{9E698269-4186-4C5B-9E5E-89D920AE9C13}" id="{282E34A5-221F-4150-A480-DA38171A4198}">
    <text>The number of participants who took part in the study was 50 first-year students from an English Language Teaching Department of a state university in Turkey.</text>
  </threadedComment>
  <threadedComment ref="T6" dT="2022-03-05T21:10:38.88" personId="{9E698269-4186-4C5B-9E5E-89D920AE9C13}" id="{D94B5A42-BFF2-4A63-8FA3-A3023DE86ECF}">
    <text>The number of participants who took part in the study was 50 first-year students from an English Language Teaching Department of a state university in Turkey.</text>
  </threadedComment>
  <threadedComment ref="W6" dT="2022-03-05T21:11:31.68" personId="{9E698269-4186-4C5B-9E5E-89D920AE9C13}" id="{4005D16D-2F01-45E4-B273-DB77D5997739}">
    <text>Their level could be defined as upper intermediate since they are accepted to the department with Foreign Language Exam (YDS) score</text>
  </threadedComment>
  <threadedComment ref="AA6" dT="2022-03-05T21:28:52.76" personId="{9E698269-4186-4C5B-9E5E-89D920AE9C13}" id="{A1D7954A-68F6-4948-B6F7-46104507F9A2}">
    <text>Every week, 10 MMS messages related with the target idioms (see appendix for the examples of MMS messages) were sent to the experimental group. The MMS contains the idiom, meaning of the idiom, a picture demonstrating the meaning of the idiom, and at least 3 sample sentences for each idiom. After sending MMS messages of 10 idioms, a mini test including fill in the blanks questions were sent to the participants as an MMS and the answers to the mini test was sent after 2 hours. This process took four weeks to complete. After the treatment completed, the achievement test was used as the posttest.</text>
  </threadedComment>
  <threadedComment ref="D7" dT="2022-04-04T21:08:09.17" personId="{9E698269-4186-4C5B-9E5E-89D920AE9C13}" id="{DC8F47E6-B3B2-4E4F-B3E7-813EE1C19378}">
    <text>Post-test Table 1</text>
  </threadedComment>
  <threadedComment ref="R7" dT="2022-03-05T21:47:52.58" personId="{9E698269-4186-4C5B-9E5E-89D920AE9C13}" id="{970C59CE-682F-46B3-ACC4-8C52DAC36941}">
    <text>A multiple-choice test to assess experimental and control
groups’ English vocabulary acquisition was administered before and after the study.</text>
  </threadedComment>
  <threadedComment ref="S7" dT="2022-03-05T21:40:55.82" personId="{9E698269-4186-4C5B-9E5E-89D920AE9C13}" id="{CD55539E-64B8-44DC-A551-A30140CD1844}">
    <text>The effects
of using vocabulary learning programs in mobile phones on students’ English vocabulary learning are investigated using the mixed-method research design with sixty students studying in the Undergraduate Compulsory Preparatory Program of a public university located in the Black Sea region of Turkey.</text>
  </threadedComment>
  <threadedComment ref="T7" dT="2022-03-05T21:40:27.17" personId="{9E698269-4186-4C5B-9E5E-89D920AE9C13}" id="{4C3D9725-A764-478B-8C3D-7364A5017373}">
    <text>The effects
of using vocabulary learning programs in mobile phones on students’ English vocabulary learning are investigated using the mixed-method research design with sixty students studying in the Undergraduate Compulsory Preparatory Program of a public university located in the Black Sea region of Turkey.</text>
  </threadedComment>
  <threadedComment ref="AA7" dT="2022-03-05T21:46:54.34" personId="{9E698269-4186-4C5B-9E5E-89D920AE9C13}" id="{1EDD929D-10C6-41A8-BFB1-DC2E10292685}">
    <text>During the six-week period, students were expected to use the vocabulary program on their mobile phones in their extracurricular times. Students in the control group were
given the vocabulary flashcards including words available in the mobile phones and they were expected to use
the traditional vocabulary learning techniques. Using these vocabulary flashcards, students in the control group
studied the new words on paper for six weeks. Students in the control group were not able to interact with the
vocabulary acquisition program in mobile phones.</text>
  </threadedComment>
  <threadedComment ref="D8" dT="2022-04-04T21:08:30.47" personId="{9E698269-4186-4C5B-9E5E-89D920AE9C13}" id="{BCA9077C-122C-43CE-B639-5AE1807D51B5}">
    <text>Post-test Table 2</text>
  </threadedComment>
  <threadedComment ref="Q8" dT="2022-03-05T21:55:02.02" personId="{9E698269-4186-4C5B-9E5E-89D920AE9C13}" id="{528A14A5-96C2-4E5B-8B60-27F6A199B507}">
    <text>These two groups were respectively the control group that was taught with traditional activities (paper-based technique), and the experimental group that was taught with the use of the mobile application (Whatsapp based technique). Each participant of the experimental group owned a smartphonewith WhatsApp installed</text>
  </threadedComment>
  <threadedComment ref="R8" dT="2022-03-05T22:04:27.50" personId="{9E698269-4186-4C5B-9E5E-89D920AE9C13}" id="{3FCD4EEA-0A2F-44C6-9153-FF36DFF1D4AD}">
    <text>The students from this group had to create sentences with the received words and send them back to the teacher for correction via WhatsApp.</text>
  </threadedComment>
  <threadedComment ref="S8" dT="2022-03-05T21:53:33.02" personId="{9E698269-4186-4C5B-9E5E-89D920AE9C13}" id="{288BEB1A-0AEA-4B77-946F-4A17E60F988F}">
    <text>The research was conducted in the form of an experiment in a vocational school in Poland.</text>
  </threadedComment>
  <threadedComment ref="T8" dT="2022-03-05T21:57:13.70" personId="{9E698269-4186-4C5B-9E5E-89D920AE9C13}" id="{FCDF5B71-279D-4A0F-BC91-002D6B9B6556}">
    <text>The students were placed into classes based on the particular vocational education course chosen by the learners in the school recruitment process. One hundred and fourteen students studying in the second and third class (age 17 – 18) participated in this research</text>
  </threadedComment>
  <threadedComment ref="AA8" dT="2022-03-05T22:03:03.45" personId="{9E698269-4186-4C5B-9E5E-89D920AE9C13}" id="{DDFDAA0D-D406-477C-8741-510F5A9E9080}">
    <text>The students from the experimental group received word lists via Whatsapp after the teacher-researcher created separate groups for each profession. Each of the participants joined a particular group after obtaining permission. The treatment for the experimental group was based on the sending of material from the teacher’s phone directly to the learners’ phones. Three terms a day were sent to the members of this group. The messages were sent at different times of the day, except for weekends and after nine p.m. The members of the control group received printed copies of word lists in the class. The vocabulary list was delivered once per week, and this was governed in accordance with the frequency of class meeting.</text>
  </threadedComment>
  <threadedComment ref="D9" dT="2022-04-04T21:09:04.37" personId="{9E698269-4186-4C5B-9E5E-89D920AE9C13}" id="{AD3BD0C5-1A8C-468E-B82C-B8BD346937A7}">
    <text>Post-test Table 1</text>
  </threadedComment>
  <threadedComment ref="Q9" dT="2022-03-05T23:27:31.83" personId="{9E698269-4186-4C5B-9E5E-89D920AE9C13}" id="{9D564895-6380-497E-BF6B-1AC9E3EFD9C3}">
    <text>Practice tools were the apps that were used in practice session. In the lexical instruction group’s practice session, the apps used are Kahoot App and Cram Flashcard App. In the contextual instruction group, Socrative App was used. The common apps used in both groups were WhatsApp Messenger App and YouTube App.</text>
  </threadedComment>
  <threadedComment ref="R9" dT="2022-03-05T23:42:28.02" personId="{9E698269-4186-4C5B-9E5E-89D920AE9C13}" id="{5A0087FC-D6DC-48B1-80C8-D1C2DB7E5722}">
    <text>a test including the same 40 words was administered, asking to fill in the blanks in the sentences using the contextually appropriate words in the box at the top of the page.</text>
  </threadedComment>
  <threadedComment ref="S9" dT="2022-03-05T23:23:25.26" personId="{9E698269-4186-4C5B-9E5E-89D920AE9C13}" id="{26B7E36E-5209-4CC1-AA77-580A70EECF99}">
    <text>Balıkesir University, a  public university in Turkey.</text>
  </threadedComment>
  <threadedComment ref="T9" dT="2022-03-05T23:24:09.60" personId="{9E698269-4186-4C5B-9E5E-89D920AE9C13}" id="{2CFED366-C72A-46C7-A304-E3A1AE2A5F55}">
    <text>84 freshmen students at Balıkesir University, a  public university in Turkey.</text>
  </threadedComment>
  <threadedComment ref="W9" dT="2022-03-05T23:25:33.57" personId="{9E698269-4186-4C5B-9E5E-89D920AE9C13}" id="{14D99222-746D-4012-A5E3-8B53B183F632}">
    <text>Participants’ age group was 18-20 and their English level was A-1. They took English classes in the first year for two terms and for two hours in a week in one term.</text>
  </threadedComment>
  <threadedComment ref="AA9" dT="2022-03-05T23:33:04.89" personId="{9E698269-4186-4C5B-9E5E-89D920AE9C13}" id="{96546F28-0841-4A51-90E7-F73B4159CAE4}">
    <text>For the literal instruction group, the list of target vocabulary and their meaning were sent to students before class via WhatsApp Messenger App. At the beginning of the class, in the engaging part, students were introduced a video named ‘Horses can read emotions’ which includes the ten-target vocabulary to be taught in the lesson. In the study part, learners checked the meaning of the words from bilingual word lists and watched the video again. After watching the video, learners tried to memorize the meanings of words with a flashcard app named Cram Flashcard App. In the activating part, students checked their knowledge with an interactive multiple-choice quiz game named Kahoot asking for the Turkish equivalents of the target words. At the end of the game, students could see their overall progress from their mobile phones and the game was repeated again in ‘ghost mode’ which allowed learners to compete with the ghost of themselves in the previous quiz. At the end of the activating part, students were announced to join a versatile quiz at a pre-defined hour with an online distance quiz after class.</text>
  </threadedComment>
  <threadedComment ref="AA9" dT="2022-03-05T23:34:39.71" personId="{9E698269-4186-4C5B-9E5E-89D920AE9C13}" id="{7C831913-12ED-41E1-A479-7C06AF671220}" parentId="{96546F28-0841-4A51-90E7-F73B4159CAE4}">
    <text>For the contextual instruction group, the list of target vocabulary and their definitions were sent to the students before class. In the engaging part of the class, a video including the ten-target words was introduced to the students. Students tried to catch the words they had been introduced and notice their contextual use. Then in the study part, each word was introduced to the students with lexical definitions, pictures, videos and realia without giving the literal equivalents of the words. In the second part of the study, target words were introduced to students in a reading passage about the video watched at the beginning. In the study part, students checked their knowledge with an online interactive quiz application called Socrative and competed with each other. At the end of the quiz, the teacher could see the overall progress of the class and personal progress of the students and detect the missing parts. Teacher studied on unclear parts with students and the quiz was repeated. At the end of the study part, students were announced to join a versatile quiz at a pre-defined hour with an online distant quiz.</text>
  </threadedComment>
  <threadedComment ref="D10" dT="2022-04-04T21:09:32.06" personId="{9E698269-4186-4C5B-9E5E-89D920AE9C13}" id="{C6E9B797-B7C1-4665-8184-AAADF6A026E9}">
    <text>Post-test Table 1</text>
  </threadedComment>
  <threadedComment ref="Q10" dT="2022-03-05T23:44:23.89" personId="{9E698269-4186-4C5B-9E5E-89D920AE9C13}" id="{09C63B44-8CD7-4786-9E28-EC2223E5E998}">
    <text>During the first week, the first experimental group was sent two vocabulary items three times a day every day for a period of seven days via
WhatsApp messenger while the control group was given a printed list of the 14 items at the start of the week. In the second week, the two groups switched places and the
experiment was repeated with another 14 words.</text>
  </threadedComment>
  <threadedComment ref="R10" dT="2022-03-05T23:56:49.73" personId="{9E698269-4186-4C5B-9E5E-89D920AE9C13}" id="{BAAE48E7-8927-436A-8F47-1F7C3C2E8485}">
    <text>The two post-tests consisted of two sets of multiple choice exercises based on choosing the correct
word to complete the given sentence and in the second set, determining the part of speech
of a word</text>
  </threadedComment>
  <threadedComment ref="S10" dT="2022-03-05T23:50:15.32" personId="{9E698269-4186-4C5B-9E5E-89D920AE9C13}" id="{AB3B1DC9-462C-4FCD-9B68-AB12BD3AD280}">
    <text>They had studied English for at least
two years when they took part in the study. They were 10th grade students, commonly
known in Morocco as common core level.</text>
  </threadedComment>
  <threadedComment ref="T10" dT="2022-03-05T23:45:21.03" personId="{9E698269-4186-4C5B-9E5E-89D920AE9C13}" id="{C6631797-87B9-44CA-A79D-FBE0B371CEC0}">
    <text>60 Moroccan
high school students took part in the study.</text>
  </threadedComment>
  <threadedComment ref="AA10" dT="2022-03-05T23:53:00.52" personId="{9E698269-4186-4C5B-9E5E-89D920AE9C13}" id="{7349C6F1-3BE6-4759-89B2-6BBC3651A3C0}">
    <text>The groups in the two scenarios were informed that they would sit for a
vocabulary test at the end of every week to see how many words they had learned. The
results of the two tests were counted towards their class grades. As expected, this
procedure encouraged the students to make good efforts to learn all the twenty-eight
words. Not only grades were used, but pocket dictionaries were given to participants who
successfully completed all the stages of the experiment.</text>
  </threadedComment>
  <threadedComment ref="D11" dT="2022-04-04T21:10:41.41" personId="{9E698269-4186-4C5B-9E5E-89D920AE9C13}" id="{2BFAAA35-3047-402D-A09A-3D1AEF465E37}">
    <text>Post-test Table 1</text>
  </threadedComment>
  <threadedComment ref="Q11" dT="2022-04-05T18:26:15.84" personId="{9E698269-4186-4C5B-9E5E-89D920AE9C13}" id="{A6CBFB13-3267-4643-A04C-F097C4399DC2}">
    <text>Fig. 3. Examples of vocabulary annotation mode and the shared annotation mode.</text>
  </threadedComment>
  <threadedComment ref="R11" dT="2022-03-06T20:23:10.58" personId="{9E698269-4186-4C5B-9E5E-89D920AE9C13}" id="{3E81D456-0251-4B60-A8BC-4CE345B976E5}">
    <text>Functions of quiz module. The EVLAPP-SRLM provides multiple choice questions in response to which learners must choose one of three answers based on the English words that the learner has clicked on.</text>
  </threadedComment>
  <threadedComment ref="S11" dT="2022-03-06T20:10:44.35" personId="{9E698269-4186-4C5B-9E5E-89D920AE9C13}" id="{39F6A6B6-D1D4-490E-9E96-700C3EDD3D80}">
    <text>To evaluate the performance of the proposed EVLAPP-SRLM, a total of 46 Grade 5 students were recruited from two classes in an elementary school of Taoyuan City, Taiwan, to participate in the experiment.</text>
  </threadedComment>
  <threadedComment ref="T11" dT="2022-03-06T20:10:22.55" personId="{9E698269-4186-4C5B-9E5E-89D920AE9C13}" id="{1BCA7212-1FD1-4713-9A69-FAE4F6D0AA35}">
    <text>To evaluate the performance of the proposed EVLAPP-SRLM, a total of 46 Grade 5 students were recruited from two classes in an elementary school of Taoyuan City, Taiwan, to participate in the experiment.</text>
  </threadedComment>
  <threadedComment ref="AA11" dT="2022-03-06T20:22:09.34" personId="{9E698269-4186-4C5B-9E5E-89D920AE9C13}" id="{DC47DEB1-5D2D-456A-A1AA-E8265017EC04}">
    <text>This study developed an English vocabulary learning app with a self-regulated learning mechanism (EVLAPP-SRLM) to help learners improve their SRL abilities, with a view to improving their learning performance and motivation in a mobile learning context.</text>
  </threadedComment>
  <threadedComment ref="D12" dT="2022-04-04T21:11:01.83" personId="{9E698269-4186-4C5B-9E5E-89D920AE9C13}" id="{A7E11ECF-E940-457F-A980-D34EA82F9A4A}">
    <text>Post-test Table 1</text>
  </threadedComment>
  <threadedComment ref="D12" dT="2022-04-04T21:11:22.17" personId="{9E698269-4186-4C5B-9E5E-89D920AE9C13}" id="{181237A6-025B-4A09-8349-B184C10C6B56}" parentId="{A7E11ECF-E940-457F-A980-D34EA82F9A4A}">
    <text>T-TEST: not equal sample size: Ex 54 vs Con 60</text>
  </threadedComment>
  <threadedComment ref="Q12" dT="2022-03-06T20:49:08.01" personId="{9E698269-4186-4C5B-9E5E-89D920AE9C13}" id="{210D14ED-53B1-4B84-8835-E25194C0774C}">
    <text>CSIEC (Computer Simulation in Educational Communication) is an intelligent and
personalised web-based system for teaching and learning English as a foreign language
(Jia, 2009).</text>
  </threadedComment>
  <threadedComment ref="R12" dT="2022-03-06T20:57:36.49" personId="{9E698269-4186-4C5B-9E5E-89D920AE9C13}" id="{173BF2AA-04C7-4084-8CEA-9B039801BDEC}">
    <text>Multiple sources of data were collected to analyse the effect of using CSIEC system on
vocabulary learning.</text>
  </threadedComment>
  <threadedComment ref="S12" dT="2022-03-06T20:47:16.75" personId="{9E698269-4186-4C5B-9E5E-89D920AE9C13}" id="{76CD5E80-3E56-4CA5-AEFE-A21B80C47A72}">
    <text>Quasi-experimental research was conducted at a university in Beijing to examine the
effect of mobile learning on vocabulary learning. 59 freshmen students from an intact class were treated as the experimental class, while another class of 60 freshmen students was treated as the control class.</text>
  </threadedComment>
  <threadedComment ref="T12" dT="2022-03-06T20:46:54.05" personId="{9E698269-4186-4C5B-9E5E-89D920AE9C13}" id="{C79E7243-262C-4ACA-9777-D3E9B7F0C52B}">
    <text>Quasi-experimental research was conducted at a university in Beijing to examine the
effect of mobile learning on vocabulary learning. 59 freshmen students from an intact class were treated as the experimental class, while another class of 60 freshmen students was treated as the control class.</text>
  </threadedComment>
  <threadedComment ref="W12" dT="2022-03-06T20:47:48.39" personId="{9E698269-4186-4C5B-9E5E-89D920AE9C13}" id="{179DEC4A-CB1E-4E41-BF0C-19BB1FA36D0E}">
    <text>The students were at an intermediate level of
English proficiency.</text>
  </threadedComment>
  <threadedComment ref="AA12" dT="2022-03-06T20:55:34.50" personId="{9E698269-4186-4C5B-9E5E-89D920AE9C13}" id="{979B750E-B55F-451B-A254-EF872552FBDD}">
    <text>Both the treatment class and the control class would finish these exercises in the textbook. The difference is that the treatment class receives additional practice to reinforce their vocabulary. The two classes were taught by the same teacher by following the same syllabus.</text>
  </threadedComment>
  <threadedComment ref="D13" dT="2022-04-04T21:14:21.63" personId="{9E698269-4186-4C5B-9E5E-89D920AE9C13}" id="{17077C4B-05DA-4F29-B9BA-4C255CC786F8}">
    <text>Post-test Table 4</text>
  </threadedComment>
  <threadedComment ref="F13" dT="2022-04-05T02:43:05.20" personId="{9E698269-4186-4C5B-9E5E-89D920AE9C13}" id="{FF3F59A4-4667-4D7B-A35A-FAD52598173F}">
    <text>Original = 28.31</text>
  </threadedComment>
  <threadedComment ref="Q13" dT="2022-03-08T19:26:08.28" personId="{9E698269-4186-4C5B-9E5E-89D920AE9C13}" id="{1A671365-D6CE-4B21-9393-EAAAF6E0741E}">
    <text>During the application that lasted for 14 weeks, the experimental group tried to learn 40 collocations via CollocatApp, while control group used worksheets.</text>
  </threadedComment>
  <threadedComment ref="R13" dT="2022-03-08T19:31:12.65" personId="{9E698269-4186-4C5B-9E5E-89D920AE9C13}" id="{EBC37C15-54E2-477A-BF23-6473D35488DF}">
    <text>Firstly, 42 multiple choice questions were written by the researchers</text>
  </threadedComment>
  <threadedComment ref="S13" dT="2022-03-08T19:25:16.64" personId="{9E698269-4186-4C5B-9E5E-89D920AE9C13}" id="{3B954232-7FD6-430F-A9BC-A299BAF30B15}">
    <text>This study adopted a quasi-experimental research design consisting of an experimental and a control group with 73 participants studying at two state universities in Turkey.</text>
  </threadedComment>
  <threadedComment ref="T13" dT="2022-03-08T19:24:57.21" personId="{9E698269-4186-4C5B-9E5E-89D920AE9C13}" id="{03B49E86-9B4D-4850-AA14-525B2753E2B1}">
    <text>This study adopted a quasi-experimental research design consisting of an experimental and a control group with 73 participants studying at two state universities in Turkey.</text>
  </threadedComment>
  <threadedComment ref="AA13" dT="2022-03-08T19:38:07.32" personId="{9E698269-4186-4C5B-9E5E-89D920AE9C13}" id="{3F145920-6534-4871-A63D-B68E1AA39A5E}">
    <text>The implementation required a self-study
approach so the researchers or practitioners conducted no treatments</text>
  </threadedComment>
  <threadedComment ref="D14" dT="2022-04-04T21:15:02.61" personId="{9E698269-4186-4C5B-9E5E-89D920AE9C13}" id="{B3940E52-FA3A-4589-ACFF-72C738C8A293}">
    <text>Post-test Table 2</text>
  </threadedComment>
  <threadedComment ref="R14" dT="2022-03-08T21:49:01.88" personId="{9E698269-4186-4C5B-9E5E-89D920AE9C13}" id="{381BAFD7-8E04-46BA-97F7-9B5580F0331F}">
    <text>they were told to make some sentences in the class to become familiar with these words; they were requested to work cooperatively in small groups of 3 or 4 in order to have the opportunity to talk
more about these words.</text>
  </threadedComment>
  <threadedComment ref="S14" dT="2022-03-08T21:47:07.71" personId="{9E698269-4186-4C5B-9E5E-89D920AE9C13}" id="{30DA7867-0EDC-46F9-9231-ED5B8D2A3EF0}">
    <text>43 participants from among 85 freshmen studying in Torbat-e-Heydarieh Azad
University participated in the study.</text>
  </threadedComment>
  <threadedComment ref="T14" dT="2022-03-08T21:46:46.25" personId="{9E698269-4186-4C5B-9E5E-89D920AE9C13}" id="{86B96044-6EEB-49EB-BB32-91A4124F0970}">
    <text>43 participants from among 85 freshmen studying in Torbat-e-Heydarieh Azad
University participated in the study.</text>
  </threadedComment>
  <threadedComment ref="U14" dT="2022-03-08T21:49:22.80" personId="{9E698269-4186-4C5B-9E5E-89D920AE9C13}" id="{A576FDD0-AF2E-485C-AB0F-3D1A3BF80719}">
    <text>Peer feedback: they were told to make some sentences in the class to become familiar with these words; they were requested to work cooperatively in small groups of 3 or 4 in order to have the opportunity to talk
more about these words.</text>
  </threadedComment>
  <threadedComment ref="U14" dT="2022-03-08T21:50:00.13" personId="{9E698269-4186-4C5B-9E5E-89D920AE9C13}" id="{1663C939-F1F5-4FDF-B561-FD7802447E3B}" parentId="{A576FDD0-AF2E-485C-AB0F-3D1A3BF80719}">
    <text>Then, the participants in the experimental group sent the
researcher one text-message containing an original sentence for each word covered in
the class. They were also asked to send a text-message containing a sentence to their
three predetermined partners.</text>
  </threadedComment>
  <threadedComment ref="AA14" dT="2022-03-08T21:48:28.44" personId="{9E698269-4186-4C5B-9E5E-89D920AE9C13}" id="{43C6A3FF-D13C-4E27-B02D-AED316F105BF}">
    <text>they were told to make some sentences in the class to become familiar with these words; they were requested to work cooperatively in small groups of 3 or 4 in order to have the opportunity to talk
more about these words.</text>
  </threadedComment>
  <threadedComment ref="AA14" dT="2022-03-08T21:50:18.39" personId="{9E698269-4186-4C5B-9E5E-89D920AE9C13}" id="{11CD2F0E-87AA-49AD-876C-A8DF7391EFE0}" parentId="{43C6A3FF-D13C-4E27-B02D-AED316F105BF}">
    <text>Then, the participants in the experimental group sent the
researcher one text-message containing an original sentence for each word covered in
the class. They were also asked to send a text-message containing a sentence to their
three predetermined partners.</text>
  </threadedComment>
  <threadedComment ref="D15" dT="2022-04-04T21:16:34.04" personId="{9E698269-4186-4C5B-9E5E-89D920AE9C13}" id="{F3C46B38-6973-441D-9859-84D250A552F4}">
    <text>Post-test Table 5</text>
  </threadedComment>
  <threadedComment ref="F15" dT="2022-04-05T02:44:31.46" personId="{9E698269-4186-4C5B-9E5E-89D920AE9C13}" id="{EBC2D049-49A7-49F3-B409-2157CC867865}">
    <text>Original = 83.22</text>
  </threadedComment>
  <threadedComment ref="Q15" dT="2022-03-09T18:20:10.82" personId="{9E698269-4186-4C5B-9E5E-89D920AE9C13}" id="{85B24CD2-1951-4FB4-AE93-010A4DB70D57}">
    <text>The experimental group was sent a list of words selected from the textbook using
Whatsapp 3 times a week after each class. Learners in this group were asked to define the words using the Android Online Dictionary (http://dictionary.reference.com/) application, use the words in sentences they created and send those sentences back to their peers and the teachers for correction.</text>
  </threadedComment>
  <threadedComment ref="R15" dT="2022-03-09T18:33:15.16" personId="{9E698269-4186-4C5B-9E5E-89D920AE9C13}" id="{BA12A01D-9CBA-4935-8A57-01F0F7A70B62}">
    <text>Appendix A</text>
  </threadedComment>
  <threadedComment ref="S15" dT="2022-03-09T18:25:45.83" personId="{9E698269-4186-4C5B-9E5E-89D920AE9C13}" id="{895F1A04-11D9-4D38-B7E2-B2B833FD04EA}">
    <text>Abha, King Khalid University, Kingdom of Saudi Arabia.</text>
  </threadedComment>
  <threadedComment ref="T15" dT="2022-03-09T18:17:44.99" personId="{9E698269-4186-4C5B-9E5E-89D920AE9C13}" id="{8DA1B219-1156-4F24-A5CD-AB0E97CD800F}">
    <text>While further research is needed, the analysis of data indicates that the use of mobile phones is a viable vocabulary instructional/learning method at the college level.</text>
  </threadedComment>
  <threadedComment ref="AA15" dT="2022-03-09T18:21:34.26" personId="{9E698269-4186-4C5B-9E5E-89D920AE9C13}" id="{53151ED1-F2A5-4634-91B5-000764CF1EE1}">
    <text>Each class for each group continued for three hours and met three times per week. The groups were taught by the same instructor to avoid instructor-related effects.</text>
  </threadedComment>
  <threadedComment ref="D16" dT="2022-04-04T21:17:08.41" personId="{9E698269-4186-4C5B-9E5E-89D920AE9C13}" id="{1CD6FCD8-8F6C-42EF-8466-21A2B95E2827}">
    <text>Post-test Table 3</text>
  </threadedComment>
  <threadedComment ref="Q16" dT="2022-03-09T18:39:29.03" personId="{9E698269-4186-4C5B-9E5E-89D920AE9C13}" id="{0EEFF83C-8D45-40C0-909F-D882008F3CDA}">
    <text>The students in the EG learned vocabulary through Quizlet as the gamification tool which was downloaded on their mobile devices (smartphones and tablets) while those in the CG learned through regular drill practice techniques.</text>
  </threadedComment>
  <threadedComment ref="S16" dT="2022-03-09T18:36:30.26" personId="{9E698269-4186-4C5B-9E5E-89D920AE9C13}" id="{E36E8D96-1904-41E8-9674-61E451DA8F23}">
    <text>Two classes comprising 74 first-year students taking a General English course at a state university in Indonesia were selected as the participants in this study and later randomly assigned to experimental and control groups</text>
  </threadedComment>
  <threadedComment ref="T16" dT="2022-03-09T18:35:59.67" personId="{9E698269-4186-4C5B-9E5E-89D920AE9C13}" id="{B2A8FDCE-3683-41E5-A812-414A5DDDBB82}">
    <text>Two classes comprising 74 first-year students taking a General English course at a state university in Indonesia were selected as the participants in this study and later randomly assigned to experimental and control groups</text>
  </threadedComment>
  <threadedComment ref="AA16" dT="2022-03-09T18:44:51.54" personId="{9E698269-4186-4C5B-9E5E-89D920AE9C13}" id="{C48EF105-81BA-4ED0-8419-058E36E4B62D}">
    <text>For this study, the researcher along with the lecturer created five learning modules or study sets which could be assessed by the EG students through five modes: ‘learn,’ ‘flashcard,’ ‘write,’ ‘match,’ and ‘test,’ as seen in Figure 1.</text>
  </threadedComment>
  <threadedComment ref="D17" dT="2022-04-04T21:26:57.70" personId="{9E698269-4186-4C5B-9E5E-89D920AE9C13}" id="{D33B58A0-0EA0-4947-8CE3-179A0AA1B76C}">
    <text>Tabe 5 Posttest: average of both control groups: Contextual learning group &amp; Self-study group</text>
  </threadedComment>
  <threadedComment ref="Q17" dT="2022-03-10T06:06:34.69" personId="{9E698269-4186-4C5B-9E5E-89D920AE9C13}" id="{5034E4D6-1A80-4592-BDC4-205BCFFF47B0}">
    <text>Before the beginning of the instruction for the SMS-basedm group, it was checked that all the participants had mobile phones and carried with them at all times—at least in the scheduled timetable</text>
  </threadedComment>
  <threadedComment ref="R17" dT="2022-03-10T06:09:10.00" personId="{9E698269-4186-4C5B-9E5E-89D920AE9C13}" id="{D234710E-B0CB-4EAF-AC8F-B28256EBA917}">
    <text>a 50-item multiple-choice test,</text>
  </threadedComment>
  <threadedComment ref="T17" dT="2022-03-10T06:15:12.17" personId="{9E698269-4186-4C5B-9E5E-89D920AE9C13}" id="{F71E50D3-1C6C-43A7-AA99-3B88FB0800EC}">
    <text>Shahid Chamran University of
Ahvaz</text>
  </threadedComment>
  <threadedComment ref="W17" dT="2022-03-10T06:31:54.83" personId="{9E698269-4186-4C5B-9E5E-89D920AE9C13}" id="{6615AD06-98DD-4815-BF70-CF0966754852}">
    <text>60 Persian learners (15 were exculed later)
of English, who had been studying English for 11 semesters in a private English language institute, were taken as population of the study.</text>
  </threadedComment>
  <threadedComment ref="AA17" dT="2022-03-10T06:17:45.22" personId="{9E698269-4186-4C5B-9E5E-89D920AE9C13}" id="{CBD2028A-4FEE-4E89-A0CD-CD30564DA665}">
    <text>It is noteworthy that
these three different groupings did not interfere with the institute’s schedule for different classes
since from all the three groups, only one group, who were taught the idioms in a contextual
learning approach, attended a separate classroom that was instructed by one of the researchers
using Practicing Idioms (Watson, 1991). The other two groups received instruction as an extracurricular
activity outside the institute in proportion to the respective approaches taken. Thus, no
manipulation was involved in students’ groupings in keeping with the institute’s priorities.</text>
  </threadedComment>
  <threadedComment ref="D18" dT="2022-04-04T21:32:14.05" personId="{9E698269-4186-4C5B-9E5E-89D920AE9C13}" id="{D261AC55-29D6-4E6D-8229-20DCE0949873}">
    <text>Posttest Table 2</text>
  </threadedComment>
  <threadedComment ref="Q18" dT="2022-03-10T19:52:38.03" personId="{9E698269-4186-4C5B-9E5E-89D920AE9C13}" id="{C379C403-BC20-473C-AA10-ED600C946CF1}">
    <text>Figure 2. Detecting an outdoor learning site and arriving at the outdoor learning site
First, using the mobile learning tool, students are guided to an outdoor learning site through a navigation interface.
With the tool, red dots presented on a map indicate various outdoor learning sites to learners.</text>
  </threadedComment>
  <threadedComment ref="R18" dT="2022-03-10T19:38:14.09" personId="{9E698269-4186-4C5B-9E5E-89D920AE9C13}" id="{45FE6442-EE34-4230-A2AE-E48910134C1D}">
    <text>The posttest quiz employed in this study was designed by senior teachers. The posttest quiz comprised 10 multiplechoice
questions regarding English to Chinese translations and 10 multiple-choice questions regarding the example
sentences</text>
  </threadedComment>
  <threadedComment ref="S18" dT="2022-03-10T19:35:20.30" personId="{9E698269-4186-4C5B-9E5E-89D920AE9C13}" id="{505F559D-5E63-4226-8A9E-D6BB33A8B30E}">
    <text>The study participants comprised 80 fourth grade students at an elementary school located in Northern Taiwan.</text>
  </threadedComment>
  <threadedComment ref="T18" dT="2022-03-10T19:35:03.50" personId="{9E698269-4186-4C5B-9E5E-89D920AE9C13}" id="{6D5222A0-9258-4CAC-A1D3-05ACDD1DCAC7}">
    <text>The study participants comprised 80 fourth grade students at an elementary school located in Northern Taiwan.</text>
  </threadedComment>
  <threadedComment ref="W18" dT="2022-03-10T19:37:19.67" personId="{9E698269-4186-4C5B-9E5E-89D920AE9C13}" id="{E39CBB67-DA73-43AA-AE6A-5BEEBEAFEC38}">
    <text>Next, both the experimental and control groups were divided into several subgroups that each comprised three students (i.e., one high-learning-ability student, one medium-learning-ability student, and one low-learning-ability
student). According to the results of a pretest, students that ranked above the 67th percentile were considered highlearning-
ability students, students that ranked below the 33rd percentile were considered low-learning-ability students, and the remaining students were considered medium-learning-ability students.</text>
  </threadedComment>
  <threadedComment ref="AA18" dT="2022-03-10T19:29:20.51" personId="{9E698269-4186-4C5B-9E5E-89D920AE9C13}" id="{9A836AF8-CCB6-4D98-9A4E-12C360A6BCF4}">
    <text>This study developed a 5-step vocabulary learning (FSVL) strategy and a mobile learning tool in a situational
English vocabulary learning environment and assessed their effects on the learning motivation and performance
of English as a foreign language (EFL) students in a situational English vocabulary learning environment.</text>
  </threadedComment>
  <threadedComment ref="D19" dT="2022-04-04T21:34:01.87" personId="{9E698269-4186-4C5B-9E5E-89D920AE9C13}" id="{46D7BB49-12A1-43AB-9804-EA8F10568E92}">
    <text>Posttest Table 1</text>
  </threadedComment>
  <threadedComment ref="Q19" dT="2022-03-11T01:53:20.35" personId="{9E698269-4186-4C5B-9E5E-89D920AE9C13}" id="{D199B314-EA61-4190-BB32-54D2363AED67}">
    <text>After administering the pre-test, the treatments were given to the experimental group, but in the control group, they were treated using the conventional method, both groups used the textbook from the school. The following were several steps in using Mobile Phone as MALL method, for the experimental group: (1). The teacher introduced the lesson and the use of Mobile Phones as the MALL method to the students. (2). The teacher sends the SMS about ten of the new vocabularies/words from the student's textbook that the students had to memorize before the meeting. (3). The teacher asked the students to retell the vocabularies that they had received the night before the meeting. (4). The teacher discussed and explained the vocabularies/words that were included in the lesson for that day, taken from the student's text book. (5). After the explanation, the students had to do the worksheet that has been prepared by the teacher, for measuring the student's understanding of the use of vocabularies/words in the sentences. (6). The teacher checked the result of the student's work and their achievement.
After the treatments, a post-test was conducted to find out whether the use of the MALL method made an impact on the student's vocabulary improvement. The post-test instrument was multiple choice forms and it consisted of 40 questions.</text>
  </threadedComment>
  <threadedComment ref="R19" dT="2022-03-11T01:52:28.79" personId="{9E698269-4186-4C5B-9E5E-89D920AE9C13}" id="{A8D1EC05-B417-4E4C-A0C4-5182F33829A2}">
    <text>The post-test instrument was multiple choice forms and it consisted of 40 questions.</text>
  </threadedComment>
  <threadedComment ref="S19" dT="2022-03-11T01:46:22.74" personId="{9E698269-4186-4C5B-9E5E-89D920AE9C13}" id="{A2D83DFF-420F-4450-AB21-75F571FB46FC}">
    <text>This study was carried out to find the enhancement of using MALL in vocabulary teaching to 79 grade 8 students in Bandung. This study was designed for quantitative and experimental research. The students were separated into two groups, experimental and control groups.</text>
  </threadedComment>
  <threadedComment ref="T19" dT="2022-03-11T01:46:02.46" personId="{9E698269-4186-4C5B-9E5E-89D920AE9C13}" id="{B8C42623-BBA0-4581-8564-95333A0224A0}">
    <text>This study was carried out to find the enhancement of using MALL in vocabulary teaching to 79 grade 8 students in Bandung. This study was designed for quantitative and experimental research. The students were separated into two groups, experimental and control groups.</text>
  </threadedComment>
  <threadedComment ref="AA19" dT="2022-03-11T01:47:35.25" personId="{9E698269-4186-4C5B-9E5E-89D920AE9C13}" id="{A13F0504-4B57-4118-BEDE-BFA3BD1AF3DD}">
    <text>A day before coming to class, 15-20 words to learn the following day was sent to the experimental group through a short messages system (SMS) for them to read, find the synonyms and meanings of those words before coming to the class.</text>
  </threadedComment>
  <threadedComment ref="D20" dT="2022-04-04T21:34:39.63" personId="{9E698269-4186-4C5B-9E5E-89D920AE9C13}" id="{F48CF0D7-4977-4C30-A128-FE82E4A05CB1}">
    <text>Posttest results in paragraph, not table</text>
  </threadedComment>
  <threadedComment ref="Q20" dT="2022-03-11T03:03:53.56" personId="{9E698269-4186-4C5B-9E5E-89D920AE9C13}" id="{D0C04D7D-15E2-4516-A152-3C3C14991A8A}">
    <text>Participants were divided into an experimental group who were supposed to equip their mobile phones or tablet PCs with a social networking application, i.e. Line, and form an online group to participate in virtual instructional sessions. Participants of the control group, however, underwent the traditional classroom learning during which target words were presented through routine classroom activities.</text>
  </threadedComment>
  <threadedComment ref="R20" dT="2022-03-11T03:13:41.60" personId="{9E698269-4186-4C5B-9E5E-89D920AE9C13}" id="{9671FAAA-7021-4AD0-9135-A54855D981E0}">
    <text>The researcher then prepared a fifty-item multiple-choice test and did a pilot study on a smaller group. Based on the results of the pilot study, 10 items were discarded and some changes were made in the other items mainly because of participants’ familiarity with the items and because some items were not appropriate. Therefore, the revised test contained 40 multiple-choice items and was used for both Experimental and Control groups.</text>
  </threadedComment>
  <threadedComment ref="S20" dT="2022-03-11T03:08:37.00" personId="{9E698269-4186-4C5B-9E5E-89D920AE9C13}" id="{8CA11E19-A670-44CA-A749-6F93766C44D1}">
    <text>Participants were 80 intermediate Persian-speaking EFL learners who were taking classes in a language institute in Isfahan.</text>
  </threadedComment>
  <threadedComment ref="T20" dT="2022-03-11T03:09:35.39" personId="{9E698269-4186-4C5B-9E5E-89D920AE9C13}" id="{4AA32817-D6F4-4895-BCD0-DC7C79C43E0D}">
    <text>Participants were 80 intermediate Persian-speaking EFL learners who were taking classes in a language institute in Isfahan.</text>
  </threadedComment>
  <threadedComment ref="W20" dT="2022-03-11T03:09:17.50" personId="{9E698269-4186-4C5B-9E5E-89D920AE9C13}" id="{07CD767A-7286-4418-92AC-A588D823979F}">
    <text>Participants were 80 intermediate Persian-speaking EFL learners who were taking classes in a language institute in Isfahan.</text>
  </threadedComment>
  <threadedComment ref="AA20" dT="2022-03-11T03:33:15.20" personId="{9E698269-4186-4C5B-9E5E-89D920AE9C13}" id="{51CC4146-D4FB-4D93-B6AF-916C7628C842}">
    <text>As mentioned earlier, the target words were selected by the researcher based on their novelty and participants’ unfamiliarity. Therefore, after presenting the lessons (Units 1 to 8) which contained the target words, learners were given enough time to practice the new words by chatting online. This provided learner-learner and teacher-learner interaction in which instruction and feedback were provided. At the end of each session, the researcher recorded the word and sent the file to the group. Learners could listen to the recording and ask their questions about the meaning, pronunciation, use, and usage of the word.</text>
  </threadedComment>
  <threadedComment ref="D21" dT="2022-04-04T21:39:12.32" personId="{9E698269-4186-4C5B-9E5E-89D920AE9C13}" id="{69DA9521-9755-43AC-9DBB-D1EF3CC2CC53}">
    <text>Table 1 &amp; 3 Posttest</text>
  </threadedComment>
  <threadedComment ref="Q21" dT="2022-03-12T02:15:40.60" personId="{9E698269-4186-4C5B-9E5E-89D920AE9C13}" id="{EBF83C9F-C912-4BAD-A354-DD99BEDFC356}">
    <text>The app was created by the researcher in 2012, using the same contents as the traditional book. In the first part of the app, each English word was listed, along with its meaning in native Chinese. The second part listed phrases using the same English words as the first part. The third part was a short dialog based on the phrases listed in the second part. Touching any of the English words triggers a recording of that word, phrase, or dialog section. The students listened to the recordings and repeated aloud each of the three parts after the app. When they ran into difficulty, they would review and listen to the recordings several times.</text>
  </threadedComment>
  <threadedComment ref="R21" dT="2022-03-12T02:07:24.90" personId="{9E698269-4186-4C5B-9E5E-89D920AE9C13}" id="{650A33A9-3AFD-4B46-ACCC-B12221347410}">
    <text>A teacher taught the students in Group A using a traditional book. The book was written by the researcher and published in 2012. First, the teacher asked the students to repeat the words after her. Then she used English to explain the meaning of the new words. Once the students understood the new words, the teacher asked them to, in turn, use the words to make sentences.</text>
  </threadedComment>
  <threadedComment ref="S21" dT="2022-03-12T01:49:33.68" personId="{9E698269-4186-4C5B-9E5E-89D920AE9C13}" id="{399029BC-0799-4541-8505-A60262F051D9}">
    <text>A total of 120 Taiwanese senior high school and undergraduate students with a score at the intermediate level of the General English Proficiency Test (GEPT) was divided into three groups.</text>
  </threadedComment>
  <threadedComment ref="T21" dT="2022-03-12T01:49:03.79" personId="{9E698269-4186-4C5B-9E5E-89D920AE9C13}" id="{9311DCA1-3177-485E-9971-4F9D2D8B14FA}">
    <text>A total of 120 Taiwanese senior high school and undergraduate students with a score at the intermediate level of the General English Proficiency Test (GEPT) was divided into three groups.</text>
  </threadedComment>
  <threadedComment ref="W21" dT="2022-03-12T01:49:17.76" personId="{9E698269-4186-4C5B-9E5E-89D920AE9C13}" id="{B64BFB96-E836-4BFE-A687-C9C1238FE339}">
    <text>A total of 120 Taiwanese senior high school and undergraduate students with a score at the intermediate level of the General English Proficiency Test (GEPT) was divided into three groups.</text>
  </threadedComment>
  <threadedComment ref="D22" dT="2022-04-04T21:39:37.40" personId="{9E698269-4186-4C5B-9E5E-89D920AE9C13}" id="{4C59C6FB-FD68-45AE-A7F8-EF64659AF4F7}">
    <text>Table 3 &amp; 4 Posttest</text>
  </threadedComment>
  <threadedComment ref="Q22" dT="2022-03-12T20:21:12.56" personId="{9E698269-4186-4C5B-9E5E-89D920AE9C13}" id="{74E00816-723B-439B-A635-7E9F50ADD263}">
    <text>The mobile app, Zhimi, was chosen for its
spaced repetition, audio pronunciation, L1 support, and in particular, collocation knowledge instruction, which is a feature not commonly employed in other apps.</text>
  </threadedComment>
  <threadedComment ref="R22" dT="2022-03-12T20:28:22.42" personId="{9E698269-4186-4C5B-9E5E-89D920AE9C13}" id="{A157D1E7-CC4C-4014-8D31-A734276ED805}">
    <text>An example of one set of vocabulary items assessed is shown in Extract 1.
One example of a translation test item can be seen in Extract 3.</text>
  </threadedComment>
  <threadedComment ref="S22" dT="2022-03-12T20:14:39.61" personId="{9E698269-4186-4C5B-9E5E-89D920AE9C13}" id="{B51D3404-4769-4025-AFE7-DA500B566DC3}">
    <text>The participants comprised freshman students majoring in medicine at a university in China.</text>
  </threadedComment>
  <threadedComment ref="T22" dT="2022-03-12T20:12:56.39" personId="{9E698269-4186-4C5B-9E5E-89D920AE9C13}" id="{A917FAC9-97DA-480A-8C70-F22D5D10C3EF}">
    <text>A total of 85 undergraduate students were recruited to take part in the study.</text>
  </threadedComment>
  <threadedComment ref="W22" dT="2022-03-12T20:16:48.12" personId="{9E698269-4186-4C5B-9E5E-89D920AE9C13}" id="{A5AEF470-4F59-4A12-951D-DA4DFD6E3AE1}">
    <text>Their language proficiency was at the B1 level of the Common
European Framework of Reference for Languages, according to their scores on the National
Matriculation English Test in China. The participants had been preparing to take the College English Test Band 4 (CET-4) several months after the study took place.</text>
  </threadedComment>
  <threadedComment ref="AA22" dT="2022-03-12T20:19:46.91" personId="{9E698269-4186-4C5B-9E5E-89D920AE9C13}" id="{82E81582-DC53-4340-AE41-811FC2C5ECD1}">
    <text>The study was conducted during English classes, and the vocabulary learning tools employed were
a digital mobile app (Zhimi) and physical word cards.</text>
  </threadedComment>
  <threadedComment ref="D23" dT="2022-04-04T21:39:55.98" personId="{9E698269-4186-4C5B-9E5E-89D920AE9C13}" id="{37927291-182C-44B5-8CC9-BA58154C1D8F}">
    <text>Table 7 Posttest</text>
  </threadedComment>
  <threadedComment ref="R23" dT="2022-03-12T19:41:07.44" personId="{9E698269-4186-4C5B-9E5E-89D920AE9C13}" id="{29DCB349-4825-43CE-AAF4-7576A083E0C7}">
    <text>Specifically, 30 multiple choice questions, with a total score of 30, were created to measure students’ idiomatic competence in the pre- and post-test. All the 30 multiple choice questions were designed based on the teaching material, 101 American English Idioms (Collins &amp; Risso, 2007). To ensure the inter-rater reliability of the pre- and post-test results from the two sections, two English instructors were recruited to grade the tests based on the provided answer keys.</text>
  </threadedComment>
  <threadedComment ref="S23" dT="2022-03-12T19:29:34.99" personId="{9E698269-4186-4C5B-9E5E-89D920AE9C13}" id="{FEFF0348-9FF4-4D48-B738-F2314C03E84A}">
    <text>Participants in this study, having their first year study from a liberal arts college in Northeastern China, were 55 (N = 55) English-major undergraduate students enrolled in two sections (will be addressed as CECL 1 and CECL 2) of CECL in the Spring of 2018</text>
  </threadedComment>
  <threadedComment ref="T23" dT="2022-03-12T19:29:17.50" personId="{9E698269-4186-4C5B-9E5E-89D920AE9C13}" id="{59338E53-2B30-453C-A929-BA975195162D}">
    <text>Participants in this study, having their first year study from a liberal arts college in Northeastern China, were 55 (N = 55) English-major undergraduate students enrolled in two sections (will be addressed as CECL 1 and CECL 2) of CECL in the Spring of 2018</text>
  </threadedComment>
  <threadedComment ref="U23" dT="2022-03-12T19:57:10.58" personId="{9E698269-4186-4C5B-9E5E-89D920AE9C13}" id="{5F5DA0BE-B2A1-4919-A3A7-A0CC5C6F74CF}">
    <text>Providing feedback to the performing group via either text or voice feature on the Class WeChat group by 11:59 P. M. within the same instruction day.</text>
  </threadedComment>
  <threadedComment ref="W23" dT="2022-03-12T19:30:49.69" personId="{9E698269-4186-4C5B-9E5E-89D920AE9C13}" id="{9AD4F3BA-F2EC-4E84-9EB1-305A76A5289D}">
    <text>Their English proficiency levels were considered to be intermediate.</text>
  </threadedComment>
  <threadedComment ref="AA23" dT="2022-03-12T19:32:38.60" personId="{9E698269-4186-4C5B-9E5E-89D920AE9C13}" id="{BD90BE00-E144-488C-8CEB-52B2BF62AC6C}">
    <text>Experimental Section (the CECL 2 Section). The experimental section had 30 students (N2 = 30) and it had the same setting (textbook, classroom activities, and teaching approach). However, in regards to the idiom learning activity, the CECL 2 Section received the 8-week training with an intervention, WeChat.</text>
  </threadedComment>
  <threadedComment ref="AA23" dT="2022-03-12T20:02:45.20" personId="{9E698269-4186-4C5B-9E5E-89D920AE9C13}" id="{58EFB316-9083-4AF0-A2EF-74C15751A542}" parentId="{BD90BE00-E144-488C-8CEB-52B2BF62AC6C}">
    <text>In the virtual collaborative environment, learners are able to interact with their peers and instructor(s) regardless of the restrictions of time and space.</text>
  </threadedComment>
  <threadedComment ref="D24" dT="2022-04-04T21:41:55.27" personId="{9E698269-4186-4C5B-9E5E-89D920AE9C13}" id="{364C0BAF-CE0F-494E-93A1-C5183DB42BFC}">
    <text>able 1. Posttest First week</text>
  </threadedComment>
  <threadedComment ref="Q24" dT="2022-03-13T00:52:17.23" personId="{9E698269-4186-4C5B-9E5E-89D920AE9C13}" id="{DA8B78B7-2582-4B18-B42A-46EFB70F87AB}">
    <text>This study aims to examine the effectiveness of SMS vocabulary lessons of limited lexical information on the small screens of mobile phones.</text>
  </threadedComment>
  <threadedComment ref="R24" dT="2022-03-13T01:00:57.94" personId="{9E698269-4186-4C5B-9E5E-89D920AE9C13}" id="{AEB87519-C33C-4EFF-9985-5B7BEF48160C}">
    <text>Participants were required to write down the
translation of each TW.</text>
  </threadedComment>
  <threadedComment ref="S24" dT="2022-03-13T01:03:11.51" personId="{9E698269-4186-4C5B-9E5E-89D920AE9C13}" id="{E2BCE48C-3BC3-4962-BAA8-C50D326CB680}">
    <text>Is using SMS messages via mobile phone a more effective approach to self-learning vocabulary than using paper materials for vocational high school students in Taiwan?</text>
  </threadedComment>
  <threadedComment ref="T24" dT="2022-03-13T00:54:47.05" personId="{9E698269-4186-4C5B-9E5E-89D920AE9C13}" id="{5D3FE7B2-9BEE-4AFF-A4FE-DCF1D04CEBD0}">
    <text>Thirty high school students were randomly distributed into two groups and given two sets of English words either on paper or through SMS messages during two weeks.</text>
  </threadedComment>
  <threadedComment ref="W24" dT="2022-03-13T00:56:05.84" personId="{9E698269-4186-4C5B-9E5E-89D920AE9C13}" id="{C349D02C-4ADC-46C0-A3AC-56C4161A9E86}">
    <text>Their English proficiency level was intermediate according to their scores on the English test of the entrance examination and their ranking at school</text>
  </threadedComment>
  <threadedComment ref="D25" dT="2022-04-04T21:42:47.19" personId="{9E698269-4186-4C5B-9E5E-89D920AE9C13}" id="{770BAA4F-541E-4047-85B2-38A9538864DE}">
    <text>Table 5 Posttest</text>
  </threadedComment>
  <threadedComment ref="F25" dT="2022-04-05T02:46:08.75" personId="{9E698269-4186-4C5B-9E5E-89D920AE9C13}" id="{B55230E1-4580-49B9-BEF0-F09763C96CCD}">
    <text>28.76</text>
  </threadedComment>
  <threadedComment ref="Q25" dT="2022-03-13T03:47:59.64" personId="{9E698269-4186-4C5B-9E5E-89D920AE9C13}" id="{37E51957-528A-409B-AA2E-38C502A19782}">
    <text>The purpose of this study was to examine the effects of SMS on vocabulary retention and reading comprehension ability of Iranian EFL learners. Forty university students were assigned into experimental and control groups. The participants in experimental group received English words as well as definitions and example sentences through SMS in a spaced and scheduled pattern of delivery three times a week throughout 16 sessions while those in control group were taught new words though conventional board and paper technique for the same period</text>
  </threadedComment>
  <threadedComment ref="R25" dT="2022-03-13T03:51:48.40" personId="{9E698269-4186-4C5B-9E5E-89D920AE9C13}" id="{74370FB7-4846-4C3F-8536-C4E2490E4B7B}">
    <text>This test battery was piloted with a group of similar test-takers at the Islamic Azad University, Mashhad branch. Cronbach‟s Alpha formula for multiple choice items and Kuder-Richardson formula 21 (KR-21) for binary items were calculated; the results showed a reliability index of .818 and .712, respectively.</text>
  </threadedComment>
  <threadedComment ref="S25" dT="2022-03-13T03:50:39.14" personId="{9E698269-4186-4C5B-9E5E-89D920AE9C13}" id="{E20F64A6-833B-4DE4-9319-0921941AAEE1}">
    <text>The participants were selected from 90 lower-intermediate EFL adult learners who took general English course at Sama College, affiliated to Islamic Azad University (IAU) of Mashhad, Iran.</text>
  </threadedComment>
  <threadedComment ref="T25" dT="2022-03-13T03:48:32.12" personId="{9E698269-4186-4C5B-9E5E-89D920AE9C13}" id="{C86918C9-8484-4E51-A10E-ADFF6EC2FD60}">
    <text>The participants were selected from 90 lower-intermediate EFL adult learners who took general English course at Sama College, affiliated to Islamic Azad University (IAU) of Mashhad, Iran.</text>
  </threadedComment>
  <threadedComment ref="W25" dT="2022-03-13T03:50:15.81" personId="{9E698269-4186-4C5B-9E5E-89D920AE9C13}" id="{29764D39-3F5D-4C54-9025-002A36D7E154}">
    <text>The participants were selected from 90 lower-intermediate EFL adult learners who took general English course at Sama College, affiliated to Islamic Azad University (IAU) of Mashhad, Iran.</text>
  </threadedComment>
  <threadedComment ref="AA25" dT="2022-03-13T03:57:15.24" personId="{9E698269-4186-4C5B-9E5E-89D920AE9C13}" id="{981D15C4-E5FD-4D75-97D9-8324B9A51C05}">
    <text>These messages were delivered in a spaced and scheduled pattern of delivery: three times a week on even days at 9.00 p.m.</text>
  </threadedComment>
  <threadedComment ref="D26" dT="2022-04-04T21:43:34.98" personId="{9E698269-4186-4C5B-9E5E-89D920AE9C13}" id="{47AF3C92-B119-4990-9FAA-FA10C047DBE2}">
    <text>Table 4 Posttest</text>
  </threadedComment>
  <threadedComment ref="Q26" dT="2022-03-13T03:21:33.12" personId="{9E698269-4186-4C5B-9E5E-89D920AE9C13}" id="{FD952414-774D-433F-A507-7AFDB6BE46E6}">
    <text>This study attempts comprehensively to investigate the effect of Short Message Service (SMS) on the retention of collocations among Iranian lower intermediate EFL learners.</text>
  </threadedComment>
  <threadedComment ref="R26" dT="2022-03-13T03:28:46.45" personId="{9E698269-4186-4C5B-9E5E-89D920AE9C13}" id="{7080E004-A801-4675-B826-09419B9824D2}">
    <text>Second, a researcher- made collocation test was administered as pretest. It consisted of 40 multiple choice questions. These collocations were chosen from "Essential Idioms in English, Phrasal Verbs and Collocations" (by Dixon, 2003). Each collocation was checked again in 'Oxford Collocations Dictionary'. Since the time interval between the pretest and posttest was long enough, the same pretest was used as posttest too.</text>
  </threadedComment>
  <threadedComment ref="S26" dT="2022-03-13T03:26:45.62" personId="{9E698269-4186-4C5B-9E5E-89D920AE9C13}" id="{C3B9B2A5-F8AC-47F4-AE6F-D54238C1A33D}">
    <text>In this study, sample population was selected out of 110 lower intermediate EFL learners who were studying five majors (Primary Education, Visual Arts, Educational affairs and Special Education) at Hashemi Nezhad Teaching Training Center (TTC) of Mashhad, Iran.</text>
  </threadedComment>
  <threadedComment ref="T26" dT="2022-03-13T03:23:56.53" personId="{9E698269-4186-4C5B-9E5E-89D920AE9C13}" id="{485E8447-51F2-49D4-90AC-FB5B6B12ECBB}">
    <text>To this end, forty university students were assigned into experimental and control group. The participants received English collocations as well as definitions and example sentences either on paper or through SMS messages in a scheduled pattern of delivery two times a week during five weeks.</text>
  </threadedComment>
  <threadedComment ref="W26" dT="2022-03-13T03:21:53.90" personId="{9E698269-4186-4C5B-9E5E-89D920AE9C13}" id="{FE0E7AD8-1D24-42DC-B901-7E2A55EE2870}">
    <text>This study attempts comprehensively to investigate the effect of Short Message Service (SMS) on the retention of collocations among Iranian lower intermediate EFL learners.</text>
  </threadedComment>
  <threadedComment ref="AA26" dT="2022-03-13T03:35:20.81" personId="{9E698269-4186-4C5B-9E5E-89D920AE9C13}" id="{54099E0B-90CA-432B-9C97-17AF32325486}">
    <text>During 10 sessions of treatment 70 collocations followed by definitions and example sentences were given to students. In the experimental group, SMS were delivered in a scheduled pattern of delivery two times a week on Saturdays and Mondays at 9.00 p.m. Each message contained seven collocations as well as descriptions and examples. Totally 10 messages were sent during five weeks.</text>
  </threadedComment>
  <threadedComment ref="D27" dT="2022-04-04T21:43:53.74" personId="{9E698269-4186-4C5B-9E5E-89D920AE9C13}" id="{B87B4EB7-0A1A-4F0E-ACCC-D4884DB771D0}">
    <text>Table 1 Posttest</text>
  </threadedComment>
  <threadedComment ref="Q27" dT="2022-03-13T04:04:05.82" personId="{9E698269-4186-4C5B-9E5E-89D920AE9C13}" id="{0416D768-4BA7-4FC8-BCC9-7C699B2113F0}">
    <text>They were divided into two groups (17 in each group) based on their choice to work
with a mobile dictionary or a printed one for their language course.</text>
  </threadedComment>
  <threadedComment ref="R27" dT="2022-03-13T04:10:23.83" personId="{9E698269-4186-4C5B-9E5E-89D920AE9C13}" id="{6A12B0BE-3D93-4E6D-987F-7940B8C279C1}">
    <text>All parts except the writing part had a multiple choice format, and thus were scored objectively (1 for correct and 0 for wrong answers). The writing part included writing a short paragraph and was scored using a weighted rubric (Sokolik, 2003). The paragraphs were scored two times by the teacher.</text>
  </threadedComment>
  <threadedComment ref="S27" dT="2022-03-13T04:15:32.77" personId="{9E698269-4186-4C5B-9E5E-89D920AE9C13}" id="{721911F4-C84E-4699-B8A6-76F0869B7B9D}">
    <text>English Department, Faculty of Humanities, Shahid Rajaee Teacher Training University, Lavizan, Tehran, 1678815811, Iran</text>
  </threadedComment>
  <threadedComment ref="W27" dT="2022-03-13T04:03:17.49" personId="{9E698269-4186-4C5B-9E5E-89D920AE9C13}" id="{B4E4404A-8B12-4213-8C76-063C47560EC9}">
    <text>Thirty-four lower-intermediate language learners participated in a pretest-posttest quasi-experimental study</text>
  </threadedComment>
  <threadedComment ref="AA27" dT="2022-03-13T04:14:44.50" personId="{9E698269-4186-4C5B-9E5E-89D920AE9C13}" id="{A29B1382-365C-47BF-A0E1-F1E7AA1EF53F}">
    <text>For a 16-session semester the experimental group used LDOCE installed on their mobile phones to do all their activities in and out of the classroom.</text>
  </threadedComment>
  <threadedComment ref="D28" dT="2022-04-04T21:45:56.02" personId="{9E698269-4186-4C5B-9E5E-89D920AE9C13}" id="{94E56625-AF8D-40FC-AE09-B69542E07E52}">
    <text>Table 8 Posttest</text>
  </threadedComment>
  <threadedComment ref="Q28" dT="2022-03-13T06:14:10.72" personId="{9E698269-4186-4C5B-9E5E-89D920AE9C13}" id="{BF3339DC-6D59-4D7D-A85A-4E9214195B69}">
    <text>In this study, multimedia messages for mobile phones operated in second generation GSM networks were developed to consolidate vocabulary. The multimedia messages (MMS) in this study allowed students to see the definitions of words, exemplary sentences, visual representations, information on word formation, and pronunciations of words as shown in Figure 1.</text>
  </threadedComment>
  <threadedComment ref="S28" dT="2022-03-13T06:16:44.80" personId="{9E698269-4186-4C5B-9E5E-89D920AE9C13}" id="{1D1C145C-8446-47AE-B61C-5086AE25185A}">
    <text>The participants of this study were a group of students attending the English Preparatory School of an English-medium university in Turkey.</text>
  </threadedComment>
  <threadedComment ref="T28" dT="2022-03-13T06:04:32.18" personId="{9E698269-4186-4C5B-9E5E-89D920AE9C13}" id="{35B0E085-199C-4A3D-BE88-A30CD60763F8}">
    <text>The participants of this study were 103 students attending the English Preparatory School of a university. Since the medium of instruction is English at this university, all incoming students are given an English proficiency exam at the beginning of the academic year,. Based on their English proficiency score, they either can start their undergraduate studies in the departments right away or have to attend the English Preparatory School. Those students who need to attend the English Preparatory School are placed into different levels based on their score in the English proficiency exam. The School offers four levels of courses. The participants of this study came from two levels: elementary and pre-intermediate.</text>
  </threadedComment>
  <threadedComment ref="W28" dT="2022-03-13T05:32:52.83" personId="{9E698269-4186-4C5B-9E5E-89D920AE9C13}" id="{259D1C19-FE9E-4D52-B202-A1C796591E46}">
    <text>There were three levels as beginner, elementary, and pre-intermediate at the
English preparatory school. Only the elementary level was included in this study.</text>
  </threadedComment>
  <threadedComment ref="AA28" dT="2022-03-13T06:17:02.73" personId="{9E698269-4186-4C5B-9E5E-89D920AE9C13}" id="{8E3B54EA-DEE2-44FA-AEAB-31A6876381CC}">
    <text>Regular classroom activities supported with mobile learning</text>
  </threadedComment>
  <threadedComment ref="D29" dT="2022-04-04T21:46:35.99" personId="{9E698269-4186-4C5B-9E5E-89D920AE9C13}" id="{01E9B23F-0773-4950-A502-215C38A2B9B3}">
    <text>Table 2 Posttest</text>
  </threadedComment>
  <threadedComment ref="Q29" dT="2022-03-13T06:52:26.02" personId="{9E698269-4186-4C5B-9E5E-89D920AE9C13}" id="{8AC031E5-36ED-462B-9E1D-A5EEB1021CD9}">
    <text>Then only the students in the experimental group did vocabulary exercises on mobile
phones via SMS. Those in the control group received paper-based exercises to be done in class.</text>
  </threadedComment>
  <threadedComment ref="R29" dT="2022-03-13T06:47:46.59" personId="{9E698269-4186-4C5B-9E5E-89D920AE9C13}" id="{D1EB018B-C585-4639-9CF0-46F033213540}">
    <text>The pre-test and post-test were
composed of 50 multiple-choice questions designed to assess the students’ vocabulary proficiency, covering the content in the textbook which was used for EN011 in the first semester of 2014 academic year.</text>
  </threadedComment>
  <threadedComment ref="S29" dT="2022-03-13T06:51:03.82" personId="{9E698269-4186-4C5B-9E5E-89D920AE9C13}" id="{3879C091-DF7F-4667-B8AE-6E65E383943E}">
    <text>After the test was created, it was given to three experts at the Language Institute of Bangkok University to check and comment on the content.</text>
  </threadedComment>
  <threadedComment ref="T29" dT="2022-03-13T06:43:19.03" personId="{9E698269-4186-4C5B-9E5E-89D920AE9C13}" id="{E4149AA5-C56A-4D4F-8E8D-79337A9D986F}">
    <text>this study was conducted to examine the effects of mobile-assisted vocabulary exercises on vocabulary acquisition of first-year students.</text>
  </threadedComment>
  <threadedComment ref="W29" dT="2022-03-13T06:56:36.09" personId="{9E698269-4186-4C5B-9E5E-89D920AE9C13}" id="{9CE685B2-7E69-45B2-9645-930F026C4C91}">
    <text>Based on the course syllabus, all students enrolled in EN011 had to join the dictation activity for vocabulary skill
development.</text>
  </threadedComment>
  <threadedComment ref="AA29" dT="2022-03-13T06:58:25.89" personId="{9E698269-4186-4C5B-9E5E-89D920AE9C13}" id="{1E618880-6414-45BA-9AC3-1999B2456F2B}">
    <text>While those in the experimental group got the message of exercise from the teacher after class. They were required to send the answers via SMS from their mobile phones to the teacher on that week.</text>
  </threadedComment>
  <threadedComment ref="D30" dT="2022-04-04T21:46:52.32" personId="{9E698269-4186-4C5B-9E5E-89D920AE9C13}" id="{3D981C47-4B58-4DF7-BFEA-511500C14702}">
    <text>Table 3 Posttest</text>
  </threadedComment>
  <threadedComment ref="Q30" dT="2022-03-13T19:19:41.66" personId="{9E698269-4186-4C5B-9E5E-89D920AE9C13}" id="{BF1962F0-1AB0-484A-B662-AB12B3C2336D}">
    <text>The participants in the experimental group
were required to send the researcher SMSs containing a sentence for each covered word in class while those in the control group wrote some sentences containing the target words to exchange them with their partners and bring their assignments to the class the next session.</text>
  </threadedComment>
  <threadedComment ref="R30" dT="2022-03-13T19:22:22.56" personId="{9E698269-4186-4C5B-9E5E-89D920AE9C13}" id="{15180F0D-6AE9-45C6-836F-7CFB840972D7}">
    <text>Second, an achievement test for the initial and final
evaluation was constructed by the researcher based on
English Book (2) for Pre-University Students (Nemati-
Moghadam &amp; Abbasi, 2110). It included forty vocabulary multiple-choice items, with four alternatives for each sentence.</text>
  </threadedComment>
  <threadedComment ref="S30" dT="2022-03-13T18:53:11.29" personId="{9E698269-4186-4C5B-9E5E-89D920AE9C13}" id="{CBD616B1-4749-4959-AC8F-6D2F03FBB116}">
    <text>An original population of 90 pre-university students of Shahed high school in Farsan, Iran, participated in this study.</text>
  </threadedComment>
  <threadedComment ref="T30" dT="2022-03-13T18:50:24.88" personId="{9E698269-4186-4C5B-9E5E-89D920AE9C13}" id="{239B6290-CFE5-4FA4-99AD-8FE019959C2F}">
    <text>An original population of 90 pre-university students of Shahed high school in Farsan, Iran, participated in this study.</text>
  </threadedComment>
  <threadedComment ref="U30" dT="2022-03-13T19:11:06.86" personId="{9E698269-4186-4C5B-9E5E-89D920AE9C13}" id="{098AC8CD-ED2E-427C-8962-0437704332F7}">
    <text>The students in the text-messaging group received feedback rather immediately; they were sent the correct sentences or the incorrect part rewritten in the parentheses. Other students in the control group received feedback when they returned their assignments to the class; the mistaken parts were underlined or given explicitly.</text>
  </threadedComment>
  <threadedComment ref="W30" dT="2022-03-13T19:05:06.34" personId="{9E698269-4186-4C5B-9E5E-89D920AE9C13}" id="{A00F405A-BDFE-458F-8F45-F72574095F53}">
    <text>60 intermediate high school students out
of a pile 90 were considered as the valid sample of this study based on one standard deviation below the mean.</text>
  </threadedComment>
  <threadedComment ref="AA30" dT="2022-03-13T19:28:12.25" personId="{9E698269-4186-4C5B-9E5E-89D920AE9C13}" id="{AC3CAD97-5FDF-4CE5-84C4-6F464C0BC1AF}">
    <text>The students in the text-messaging group received feedback rather immediately; they were sent the correct sentences or the incorrect part rewritten in the parentheses. Other students in the control group received feedback when they returned their assignments to the class; the mistaken parts were underlined or given explicitly.</text>
  </threadedComment>
  <threadedComment ref="D31" dT="2022-04-04T21:47:10.22" personId="{9E698269-4186-4C5B-9E5E-89D920AE9C13}" id="{AB74C642-079A-49EC-A190-C877C929225B}">
    <text>Table 4 Posttest</text>
  </threadedComment>
  <threadedComment ref="Q31" dT="2022-03-13T21:11:54.89" personId="{9E698269-4186-4C5B-9E5E-89D920AE9C13}" id="{506FFBF4-061E-4930-AE7E-2F29D69B9715}">
    <text>Quizlet, which is another digital tool developed to make studying vocabulary more enjoyable and engaging.
The teacher created a Quizlet class and tracked the students’ progress online.</text>
  </threadedComment>
  <threadedComment ref="S31" dT="2022-03-13T21:08:19.44" personId="{9E698269-4186-4C5B-9E5E-89D920AE9C13}" id="{9AD4A0B8-B678-4367-B679-17527B76D292}">
    <text>In order to investigate the impact of blended learning approach in EFL teaching on students’ achievement, a homogenous sample of 40 intermediate level students from two intact classes who study intensive English at METU in Turkey participated in the study.</text>
  </threadedComment>
  <threadedComment ref="T31" dT="2022-03-13T21:07:28.75" personId="{9E698269-4186-4C5B-9E5E-89D920AE9C13}" id="{24EAEC66-44AE-41F9-8953-54565A966CC9}">
    <text>In order to investigate the impact of blended learning approach in EFL teaching on students’ achievement, a homogenous sample of 40 intermediate level students from two intact classes who study intensive English at METU in Turkey participated in the study.</text>
  </threadedComment>
  <threadedComment ref="W31" dT="2022-03-13T21:07:56.74" personId="{9E698269-4186-4C5B-9E5E-89D920AE9C13}" id="{AF0D46F3-5E16-4282-AC11-809D0BF19A0F}">
    <text>In order to investigate the impact of blended learning approach in EFL teaching on students’ achievement, a homogenous sample of 40 intermediate level students from two intact classes who study intensive English at METU in Turkey participated in the study.</text>
  </threadedComment>
  <threadedComment ref="D32" dT="2022-04-04T21:48:18.43" personId="{9E698269-4186-4C5B-9E5E-89D920AE9C13}" id="{3E2E205D-8086-4697-ABA0-C27C6942C885}">
    <text>Table 2 Posttest</text>
  </threadedComment>
  <threadedComment ref="G32" dT="2022-04-04T21:51:08.26" personId="{9E698269-4186-4C5B-9E5E-89D920AE9C13}" id="{5546DD8B-32F1-4296-8011-AC7DEF640AB9}">
    <text>Table 2 Posttest: Average of two control groups</text>
  </threadedComment>
  <threadedComment ref="Q32" dT="2022-03-13T22:58:02.47" personId="{9E698269-4186-4C5B-9E5E-89D920AE9C13}" id="{61F6DB52-E1F9-40F0-886A-7A7A9BED2676}">
    <text>Figure 2. Interface of the mobile game-based English vocabulary practice system</text>
  </threadedComment>
  <threadedComment ref="S32" dT="2022-03-13T21:45:06.84" personId="{9E698269-4186-4C5B-9E5E-89D920AE9C13}" id="{5A851EAC-E8F9-4E54-BD71-DF93589650D1}">
    <text>The participants in this study were first-year students from three classes in the department of information
management at a private university in Taiwan; the students were enrolled in a basic English course</text>
  </threadedComment>
  <threadedComment ref="T32" dT="2022-03-13T21:45:30.58" personId="{9E698269-4186-4C5B-9E5E-89D920AE9C13}" id="{388AB7D8-B5AE-4BD9-998E-381BD5E57450}">
    <text>The participants in this study were first-year students from three classes in the department of information
management at a private university in Taiwan; the students were enrolled in a basic English course</text>
  </threadedComment>
  <threadedComment ref="W32" dT="2022-03-13T22:51:49.33" personId="{9E698269-4186-4C5B-9E5E-89D920AE9C13}" id="{8FB8CB05-CBB3-43CA-B661-8D9ABFBF8153}">
    <text>Because of the university admission mechanism (entrance exam) in Taiwan, freshmen in the same department have relatively the same English proficiency level.</text>
  </threadedComment>
  <threadedComment ref="AA32" dT="2022-03-13T22:54:10.62" personId="{9E698269-4186-4C5B-9E5E-89D920AE9C13}" id="{35FAF467-1681-447C-9E99-1EC1A3C1F43C}">
    <text>Because of the university admission mechanism (entrance exam)
in Taiwan, freshmen in the same department have relatively the same English proficiency level.</text>
  </threadedComment>
  <threadedComment ref="D33" dT="2022-04-04T21:48:40.75" personId="{9E698269-4186-4C5B-9E5E-89D920AE9C13}" id="{306E103E-7882-4808-99BA-69BC5304238E}">
    <text>Table 1</text>
  </threadedComment>
  <threadedComment ref="Q33" dT="2022-03-13T23:20:08.88" personId="{9E698269-4186-4C5B-9E5E-89D920AE9C13}" id="{1E0301A9-96F8-4BA5-A059-A569E4973BE5}">
    <text>With these focal features, the author, with
help from her college junior niece, designed JAVA application software with touch screen commands, called Word Learning (visit author’s personal blog site http://perry20008.blog.sohu.com).</text>
  </threadedComment>
  <threadedComment ref="R33" dT="2022-03-13T23:21:19.95" personId="{9E698269-4186-4C5B-9E5E-89D920AE9C13}" id="{3E2A46C0-B2C5-4B04-84DD-F66C40748AB3}">
    <text>Examinees were asked to write down the common Chinese meaning during the tests</text>
  </threadedComment>
  <threadedComment ref="S33" dT="2022-03-13T23:15:07.51" personId="{9E698269-4186-4C5B-9E5E-89D920AE9C13}" id="{1FFF4916-9F10-4EDB-BD06-BAEDC9C147C0}">
    <text>50 participants were sophomore college students in one class at Jiujiang University of China.</text>
  </threadedComment>
  <threadedComment ref="T33" dT="2022-03-13T23:14:46.16" personId="{9E698269-4186-4C5B-9E5E-89D920AE9C13}" id="{D9837B0B-68D3-4D43-9877-32EDB296FB1F}">
    <text>50 participants were sophomore college students in one class at Jiujiang University of China.</text>
  </threadedComment>
  <threadedComment ref="AA33" dT="2022-03-13T23:22:08.46" personId="{9E698269-4186-4C5B-9E5E-89D920AE9C13}" id="{471B565D-0B75-42C9-9202-B8C859D867DF}">
    <text>All 50 students were also asked to study those items outside class sessions.</text>
  </threadedComment>
  <threadedComment ref="D34" dT="2022-04-04T21:52:39.36" personId="{9E698269-4186-4C5B-9E5E-89D920AE9C13}" id="{82BC16D9-43F8-4895-947D-46B14F16D6E4}">
    <text>Table 3 Posttest</text>
  </threadedComment>
  <threadedComment ref="Q34" dT="2022-03-13T23:36:11.96" personId="{9E698269-4186-4C5B-9E5E-89D920AE9C13}" id="{541FD4BF-A5E9-464F-B9C0-8CEC227762A0}">
    <text>The researcher developed a Basic4Android smartphone app (named as Word Learning-CET6) and investigated its effectiveness as a tool in helping English as a Foreign Language college students learn English vocabulary.</text>
  </threadedComment>
  <threadedComment ref="S34" dT="2022-03-13T23:33:05.41" personId="{9E698269-4186-4C5B-9E5E-89D920AE9C13}" id="{51088EE9-8BB1-485D-881A-D830FC42C88D}">
    <text>To prepare for CET6 and graduate school entrance examinations, most 4th year medical school students of a 5-year college system in Jiujiang University stayed on campus to study English during the summer vacation of 2014.</text>
  </threadedComment>
  <threadedComment ref="T34" dT="2022-03-13T23:34:43.75" personId="{9E698269-4186-4C5B-9E5E-89D920AE9C13}" id="{A630A9D1-972E-4079-96C2-19C54471AF39}">
    <text>To prepare for CET6 and graduate school entrance examinations, most 4th year medical school students of a 5-year college system in Jiujiang University stayed on campus to study English during the summer vacation of 2014.</text>
  </threadedComment>
  <threadedComment ref="W34" dT="2022-03-13T23:51:00.19" personId="{9E698269-4186-4C5B-9E5E-89D920AE9C13}" id="{1D491A5B-A5A3-4AFB-8F56-CF7346709B48}">
    <text>To prepare for CET6 and graduate school entrance examinations, most 4th year medical school students of a 5-year college system in Jiujiang University stayed on campus to study English during the summer vacation of 2014.</text>
  </threadedComment>
  <threadedComment ref="AA34" dT="2022-03-13T23:53:06.25" personId="{9E698269-4186-4C5B-9E5E-89D920AE9C13}" id="{B2CFB56D-F0B1-4DD2-B8E5-0753DE3B10E7}">
    <text>The researcher sent 10 “pushing” short text messages to smartphones of all 70 participants at 5-day intervals. The contents of the ten messages were similar, in “study English hard” reminders. Therewas no other intervention during the experiment; participants were left to learn on their own. (Word Learning-CET6 is unlocked now. Visit the researcher's blog http://perry20008.blog.sohu.comto download its .apk
or .doc version).</text>
  </threadedComment>
  <threadedComment ref="D35" dT="2022-04-04T21:53:14.86" personId="{9E698269-4186-4C5B-9E5E-89D920AE9C13}" id="{2E46BDD3-89B2-4DD7-A5E3-48FDF3C3ADDB}">
    <text>Table 2 Posttest</text>
  </threadedComment>
  <threadedComment ref="Q35" dT="2022-03-14T00:05:04.20" personId="{9E698269-4186-4C5B-9E5E-89D920AE9C13}" id="{1EFB7845-FFD5-4ABF-BA9B-A465098A6E95}">
    <text>Word Learning-CET4 application software design 
In preparation, the 3,402 words were compiled into an applicable computer database with three features; namely: spelling, pronunciation and Chinese definitions. With these focal features, the researcher designed Word Learning-CET4, a B4A application with touchscreen commands (Fig 1. To download the app, please visit the researcher’s blog, http://perry20008.blog.
sohu.com).</text>
  </threadedComment>
  <threadedComment ref="R35" dT="2022-03-14T00:09:53.17" personId="{9E698269-4186-4C5B-9E5E-89D920AE9C13}" id="{1FBE514F-862B-4A24-B6F2-CB0400C71126}">
    <text>Examinees were asked to write down the common Chinese meaning during the tests</text>
  </threadedComment>
  <threadedComment ref="S35" dT="2022-03-13T23:59:42.27" personId="{9E698269-4186-4C5B-9E5E-89D920AE9C13}" id="{E18A9F1D-72F9-4BE4-9EE2-57F12E9428DB}">
    <text>Upon arrival to Jiujiang University the students are settled into three different placements (Good, Average and Poor) based on their English scores in the National College Entrance Examination (CEE).</text>
  </threadedComment>
  <threadedComment ref="T35" dT="2022-03-13T23:57:07.71" personId="{9E698269-4186-4C5B-9E5E-89D920AE9C13}" id="{1EDC7117-3AEF-4554-A0FD-74ADA65257A8}">
    <text>The researcher designed a smartphone app to help college students to learn English (L2)
vocabulary.</text>
  </threadedComment>
  <threadedComment ref="W35" dT="2022-03-14T00:02:31.63" personId="{9E698269-4186-4C5B-9E5E-89D920AE9C13}" id="{B87AABC0-8D54-442F-AF7C-8088D3506C03}">
    <text>Unlike applying for college admission in most countries, a Chinese high school graduate is practically assigned to an university based on his/her CEE score; because of that, all freshmen have statistically identical CEE score in a mid-ranked college as Jiujiang University.</text>
  </threadedComment>
  <threadedComment ref="AA35" dT="2022-03-14T00:08:00.58" personId="{9E698269-4186-4C5B-9E5E-89D920AE9C13}" id="{D13ABAE7-AE9B-4DA4-980B-DC3CEC0E7ED0}">
    <text>During the entire experiment, the researcher and instructors did not do any intervention,
it was up to these participants to decide whether to use it or not.</text>
  </threadedComment>
  <threadedComment ref="D36" dT="2022-04-04T21:54:07.30" personId="{9E698269-4186-4C5B-9E5E-89D920AE9C13}" id="{1F82FA05-BEDF-4922-97C2-01CF14A400AF}">
    <text>Table 1 Posttest</text>
  </threadedComment>
  <threadedComment ref="Q36" dT="2022-03-14T04:12:25.62" personId="{9E698269-4186-4C5B-9E5E-89D920AE9C13}" id="{CA59A3A9-87DE-457B-855E-D89DE29656D5}">
    <text>During treatment sessions the list of unfamiliar collocation words was delivered to mobile based group via SMS</text>
  </threadedComment>
  <threadedComment ref="R36" dT="2022-03-14T04:31:00.81" personId="{9E698269-4186-4C5B-9E5E-89D920AE9C13}" id="{26EE7F88-DAE0-4EA4-8823-24A74ED0CF23}">
    <text>After nine sessions for investigating the effects of mobile-based and paper-based techniques on the learning collection words all students were given 40 minutes to complete the post test. It was included 40 multiple choice questions.</text>
  </threadedComment>
  <threadedComment ref="S36" dT="2022-03-14T04:23:38.86" personId="{9E698269-4186-4C5B-9E5E-89D920AE9C13}" id="{6BB08D90-D2F3-4313-9460-AB67E91A1C19}">
    <text>80 students from a high school in Ardabil were chosen randomly</text>
  </threadedComment>
  <threadedComment ref="T36" dT="2022-03-14T04:08:35.01" personId="{9E698269-4186-4C5B-9E5E-89D920AE9C13}" id="{934B9AD1-9F80-4F16-AE46-0B9523F3D7E5}">
    <text>80 students from a high school in Ardabil were chosen randomly.</text>
  </threadedComment>
  <threadedComment ref="AA36" dT="2022-03-14T04:14:02.97" personId="{9E698269-4186-4C5B-9E5E-89D920AE9C13}" id="{12E7F8D1-10FC-4A7D-9302-189DA92B87F1}">
    <text>The paper based group received the
collocation words on one class day in the participants’ regular classroom during their regularly scheduled classes, while the mobile based group received these words via SMS after school.</text>
  </threadedComment>
  <threadedComment ref="D37" dT="2022-04-04T21:54:13.69" personId="{9E698269-4186-4C5B-9E5E-89D920AE9C13}" id="{A973D2E4-3EFA-4380-BA05-0E4F6C25E81C}">
    <text>Table 1 Posttest</text>
  </threadedComment>
  <threadedComment ref="Q37" dT="2022-03-14T04:35:33.82" personId="{9E698269-4186-4C5B-9E5E-89D920AE9C13}" id="{6352B47B-EBA7-4D27-A8BC-85259DB4DD0C}">
    <text>The purpose of this study is to reexamine the effectiveness of vocabulary learning via mobile phones. Students (N=78) from two intact classes of sophomores at a Chinese university were assigned to two groups: the SMS group (the experimental group) and the paper group (the control group).</text>
  </threadedComment>
  <threadedComment ref="R37" dT="2022-03-14T04:46:31.71" personId="{9E698269-4186-4C5B-9E5E-89D920AE9C13}" id="{25A981C8-B537-4AD7-9CDC-224B6B10C3BF}">
    <text>The section was composed of 30 multiple-choice items</text>
  </threadedComment>
  <threadedComment ref="S37" dT="2022-03-14T04:34:52.61" personId="{9E698269-4186-4C5B-9E5E-89D920AE9C13}" id="{F77CE512-7E49-4340-8ACF-3BFD49EDB103}">
    <text>The purpose of this study is to reexamine the effectiveness of vocabulary learning via mobile phones. Students (N=78) from two intact classes of sophomores at a Chinese university were assigned to two groups: the SMS group (the experimental group) and the paper group (the control group).</text>
  </threadedComment>
  <threadedComment ref="T37" dT="2022-03-14T04:34:35.21" personId="{9E698269-4186-4C5B-9E5E-89D920AE9C13}" id="{EE8C3DA1-8E0F-4B38-8377-C913FB3BD85B}">
    <text>The purpose of this study is to reexamine the effectiveness of vocabulary learning via mobile phones. Students (N=78) from two intact classes of sophomores at a Chinese university were assigned to two groups: the SMS group (the experimental group) and the paper group (the control group).</text>
  </threadedComment>
  <threadedComment ref="AA37" dT="2022-03-14T04:36:29.79" personId="{9E698269-4186-4C5B-9E5E-89D920AE9C13}" id="{EE4F959A-B8C2-48D1-A65B-11660031CB1D}">
    <text>The SMS group studied a selected list of vocabulary via mobile phone SMS text messages while the paper group worked on the same list of vocabulary through paper material in a self-regulated manner.</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2-04-04T21:11:56.74" personId="{9E698269-4186-4C5B-9E5E-89D920AE9C13}" id="{42806BC4-B0E0-4611-89CD-C59A09F36EAB}">
    <text>Post-test Table 3</text>
  </threadedComment>
  <threadedComment ref="S1" dT="2022-03-06T21:18:57.63" personId="{9E698269-4186-4C5B-9E5E-89D920AE9C13}" id="{466549C1-07E9-410D-A410-A39188179128}">
    <text>An online type-in dictionaryon a desktop computer that is switched on; online access)</text>
  </threadedComment>
  <threadedComment ref="V1" dT="2022-03-06T21:02:32.77" personId="{9E698269-4186-4C5B-9E5E-89D920AE9C13}" id="{38AB0524-F56D-4EC2-A65B-8451315EA4C1}">
    <text>This study obtained empirical evidence
regarding the effects of using printed dictionaries (PD), pocket electronic dictionaries (PED), and online type-in
dictionaries (OTID) on English vocabulary retention at ajunior high school.</text>
  </threadedComment>
  <threadedComment ref="Y1" dT="2022-03-06T21:09:22.22" personId="{9E698269-4186-4C5B-9E5E-89D920AE9C13}" id="{9A90E641-F750-445D-BB85-35C4ADBED4CF}">
    <text>Thirty-three seventh graders were asked to use all three types of dictionaries to finish reading tasks, and then were tested not only immediately after the reading tasks, but also two and four weeks later.</text>
  </threadedComment>
  <threadedComment ref="D2" dT="2022-04-04T21:12:03.05" personId="{9E698269-4186-4C5B-9E5E-89D920AE9C13}" id="{26DC621D-79DC-477D-80D5-7512D010560C}">
    <text>Post-test Table 3</text>
  </threadedComment>
  <threadedComment ref="S2" dT="2022-03-06T21:19:48.95" personId="{9E698269-4186-4C5B-9E5E-89D920AE9C13}" id="{C360EAEF-8D35-486C-9517-449FE68A597C}">
    <text>Printed dictionary</text>
  </threadedComment>
  <threadedComment ref="U2" dT="2022-03-06T00:07:31.31" personId="{9E698269-4186-4C5B-9E5E-89D920AE9C13}" id="{CCBB5E26-3A6E-4C8F-8601-79BB7C3FD3CD}">
    <text>Pocket Electronic Dictionary (PED) a small hand-held calculator type
reference work containing basic vocabulary in one or more languages</text>
  </threadedComment>
  <threadedComment ref="V2" dT="2022-03-06T21:02:32.77" personId="{9E698269-4186-4C5B-9E5E-89D920AE9C13}" id="{6B8153A8-1450-4221-BDDE-8C7FF985333A}">
    <text>This study obtained empirical evidence
regarding the effects of using printed dictionaries (PD), pocket electronic dictionaries (PED), and online type-in
dictionaries (OTID) on English vocabulary retention at ajunior high school.</text>
  </threadedComment>
  <threadedComment ref="Y2" dT="2022-03-06T21:09:22.22" personId="{9E698269-4186-4C5B-9E5E-89D920AE9C13}" id="{3F8C66C6-E112-4338-A9EE-331AC58EB4C1}">
    <text>Thirty-three seventh graders were asked to use all three types of dictionaries to finish reading tasks, and then were tested not only immediately after the reading tasks, but also two and four weeks later.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E9C3D-02B9-40DE-AC59-8171BCA384F8}">
  <dimension ref="A1:AA37"/>
  <sheetViews>
    <sheetView tabSelected="1" workbookViewId="0">
      <pane xSplit="2" ySplit="1" topLeftCell="C24" activePane="bottomRight" state="frozen"/>
      <selection pane="topRight" activeCell="B1" sqref="B1"/>
      <selection pane="bottomLeft" activeCell="A2" sqref="A2"/>
      <selection pane="bottomRight" activeCell="J39" sqref="J39"/>
    </sheetView>
  </sheetViews>
  <sheetFormatPr defaultColWidth="8.7265625" defaultRowHeight="15.5" x14ac:dyDescent="0.35"/>
  <cols>
    <col min="1" max="1" width="7.6328125" style="6" bestFit="1" customWidth="1"/>
    <col min="2" max="2" width="60" style="6" bestFit="1" customWidth="1"/>
    <col min="3" max="3" width="10.453125" style="6" bestFit="1" customWidth="1"/>
    <col min="4" max="4" width="20.7265625" style="10" bestFit="1" customWidth="1"/>
    <col min="5" max="5" width="18.36328125" style="10" bestFit="1" customWidth="1"/>
    <col min="6" max="6" width="15.453125" style="11" bestFit="1" customWidth="1"/>
    <col min="7" max="7" width="13.08984375" style="10" bestFit="1" customWidth="1"/>
    <col min="8" max="8" width="17.7265625" style="10" bestFit="1" customWidth="1"/>
    <col min="9" max="9" width="15.26953125" style="10" bestFit="1" customWidth="1"/>
    <col min="10" max="16" width="15.26953125" style="10" customWidth="1"/>
    <col min="17" max="17" width="31.08984375" style="10" bestFit="1" customWidth="1"/>
    <col min="18" max="18" width="68.7265625" style="10" bestFit="1" customWidth="1"/>
    <col min="19" max="19" width="18.36328125" style="10" customWidth="1"/>
    <col min="20" max="20" width="16.36328125" style="10" bestFit="1" customWidth="1"/>
    <col min="21" max="21" width="14.6328125" style="14" bestFit="1" customWidth="1"/>
    <col min="22" max="22" width="22" style="15" bestFit="1" customWidth="1"/>
    <col min="23" max="23" width="20.1796875" style="10" bestFit="1" customWidth="1"/>
    <col min="24" max="24" width="15.7265625" style="6" bestFit="1" customWidth="1"/>
    <col min="25" max="25" width="13.90625" style="10" bestFit="1" customWidth="1"/>
    <col min="26" max="26" width="16.7265625" style="10" bestFit="1" customWidth="1"/>
    <col min="27" max="27" width="20.36328125" style="6" bestFit="1" customWidth="1"/>
    <col min="28" max="16384" width="8.7265625" style="6"/>
  </cols>
  <sheetData>
    <row r="1" spans="1:27" s="3" customFormat="1" x14ac:dyDescent="0.35">
      <c r="A1" s="3" t="s">
        <v>121</v>
      </c>
      <c r="B1" s="3" t="s">
        <v>141</v>
      </c>
      <c r="C1" s="4" t="s">
        <v>73</v>
      </c>
      <c r="D1" s="10" t="s">
        <v>94</v>
      </c>
      <c r="E1" s="10" t="s">
        <v>95</v>
      </c>
      <c r="F1" s="11" t="s">
        <v>96</v>
      </c>
      <c r="G1" s="10" t="s">
        <v>97</v>
      </c>
      <c r="H1" s="10" t="s">
        <v>98</v>
      </c>
      <c r="I1" s="10" t="s">
        <v>99</v>
      </c>
      <c r="J1" s="10" t="s">
        <v>76</v>
      </c>
      <c r="K1" s="10" t="s">
        <v>74</v>
      </c>
      <c r="L1" s="10" t="s">
        <v>75</v>
      </c>
      <c r="M1" s="10" t="s">
        <v>122</v>
      </c>
      <c r="N1" s="10" t="s">
        <v>123</v>
      </c>
      <c r="O1" s="11" t="s">
        <v>64</v>
      </c>
      <c r="P1" s="11" t="s">
        <v>65</v>
      </c>
      <c r="Q1" s="20" t="s">
        <v>66</v>
      </c>
      <c r="R1" s="16" t="s">
        <v>63</v>
      </c>
      <c r="S1" s="16" t="s">
        <v>152</v>
      </c>
      <c r="T1" s="16" t="s">
        <v>116</v>
      </c>
      <c r="U1" s="18" t="s">
        <v>15</v>
      </c>
      <c r="V1" s="15" t="s">
        <v>62</v>
      </c>
      <c r="W1" s="16" t="s">
        <v>130</v>
      </c>
      <c r="X1" s="3" t="s">
        <v>67</v>
      </c>
      <c r="Y1" s="9" t="s">
        <v>61</v>
      </c>
      <c r="Z1" s="9" t="s">
        <v>60</v>
      </c>
      <c r="AA1" s="3" t="s">
        <v>59</v>
      </c>
    </row>
    <row r="2" spans="1:27" x14ac:dyDescent="0.35">
      <c r="A2" s="6">
        <v>1</v>
      </c>
      <c r="B2" s="6" t="s">
        <v>36</v>
      </c>
      <c r="C2" s="6">
        <v>45</v>
      </c>
      <c r="D2" s="10">
        <v>28</v>
      </c>
      <c r="E2" s="10">
        <v>17</v>
      </c>
      <c r="F2" s="11">
        <v>25.17</v>
      </c>
      <c r="G2" s="11">
        <v>22.64</v>
      </c>
      <c r="H2" s="11">
        <v>5.74</v>
      </c>
      <c r="I2" s="11">
        <v>5.18</v>
      </c>
      <c r="J2" s="11">
        <v>0.45</v>
      </c>
      <c r="K2" s="11">
        <v>0.09</v>
      </c>
      <c r="L2" s="11">
        <v>0.31</v>
      </c>
      <c r="M2" s="11">
        <v>-0.15</v>
      </c>
      <c r="N2" s="11">
        <v>0.98</v>
      </c>
      <c r="O2" s="11">
        <v>1.39</v>
      </c>
      <c r="P2" s="11">
        <v>0.16</v>
      </c>
      <c r="Q2" s="10" t="s">
        <v>81</v>
      </c>
      <c r="R2" s="10" t="s">
        <v>125</v>
      </c>
      <c r="S2" s="10" t="s">
        <v>142</v>
      </c>
      <c r="T2" s="17" t="s">
        <v>0</v>
      </c>
      <c r="U2" s="19" t="s">
        <v>4</v>
      </c>
      <c r="V2" s="15" t="s">
        <v>72</v>
      </c>
      <c r="W2" s="17" t="s">
        <v>112</v>
      </c>
      <c r="X2" s="6" t="s">
        <v>77</v>
      </c>
      <c r="Y2" s="10" t="s">
        <v>21</v>
      </c>
      <c r="Z2" s="10" t="s">
        <v>1</v>
      </c>
      <c r="AA2" s="8" t="s">
        <v>2</v>
      </c>
    </row>
    <row r="3" spans="1:27" x14ac:dyDescent="0.35">
      <c r="A3" s="6">
        <v>2</v>
      </c>
      <c r="B3" s="6" t="s">
        <v>138</v>
      </c>
      <c r="C3" s="6">
        <v>80</v>
      </c>
      <c r="D3" s="10">
        <v>40</v>
      </c>
      <c r="E3" s="10">
        <v>40</v>
      </c>
      <c r="F3" s="11">
        <v>16.8</v>
      </c>
      <c r="G3" s="11">
        <v>12.4</v>
      </c>
      <c r="H3" s="11">
        <v>2.74</v>
      </c>
      <c r="I3" s="11">
        <v>2.9</v>
      </c>
      <c r="J3" s="11">
        <v>1.54</v>
      </c>
      <c r="K3" s="11">
        <v>0.06</v>
      </c>
      <c r="L3" s="11">
        <v>0.25</v>
      </c>
      <c r="M3" s="11">
        <v>1.05</v>
      </c>
      <c r="N3" s="11">
        <v>2.3199999999999998</v>
      </c>
      <c r="O3" s="11">
        <v>5.51</v>
      </c>
      <c r="P3" s="11">
        <v>0</v>
      </c>
      <c r="Q3" s="10" t="s">
        <v>82</v>
      </c>
      <c r="R3" s="10" t="s">
        <v>91</v>
      </c>
      <c r="S3" s="1" t="s">
        <v>143</v>
      </c>
      <c r="T3" s="10" t="s">
        <v>0</v>
      </c>
      <c r="U3" s="14" t="s">
        <v>58</v>
      </c>
      <c r="V3" s="15" t="s">
        <v>72</v>
      </c>
      <c r="W3" s="14" t="s">
        <v>80</v>
      </c>
      <c r="X3" s="6" t="s">
        <v>77</v>
      </c>
      <c r="Y3" s="10" t="s">
        <v>9</v>
      </c>
      <c r="Z3" s="10" t="s">
        <v>1</v>
      </c>
      <c r="AA3" s="6" t="s">
        <v>117</v>
      </c>
    </row>
    <row r="4" spans="1:27" x14ac:dyDescent="0.35">
      <c r="A4" s="6">
        <v>3</v>
      </c>
      <c r="B4" s="6" t="s">
        <v>37</v>
      </c>
      <c r="C4" s="6">
        <v>80</v>
      </c>
      <c r="D4" s="10">
        <v>40</v>
      </c>
      <c r="E4" s="10">
        <v>40</v>
      </c>
      <c r="F4" s="11">
        <v>65</v>
      </c>
      <c r="G4" s="11">
        <v>45</v>
      </c>
      <c r="H4" s="11">
        <v>16.399999999999999</v>
      </c>
      <c r="I4" s="11">
        <v>14.3</v>
      </c>
      <c r="J4" s="11">
        <v>1.29</v>
      </c>
      <c r="K4" s="11">
        <v>0.06</v>
      </c>
      <c r="L4" s="11">
        <v>0.24</v>
      </c>
      <c r="M4" s="11">
        <v>0.81</v>
      </c>
      <c r="N4" s="11">
        <v>1.91</v>
      </c>
      <c r="O4" s="11">
        <v>4.66</v>
      </c>
      <c r="P4" s="11">
        <v>0</v>
      </c>
      <c r="Q4" s="10" t="s">
        <v>81</v>
      </c>
      <c r="R4" s="10" t="s">
        <v>125</v>
      </c>
      <c r="S4" s="10" t="s">
        <v>142</v>
      </c>
      <c r="T4" s="10" t="s">
        <v>0</v>
      </c>
      <c r="U4" s="14" t="s">
        <v>58</v>
      </c>
      <c r="V4" s="15" t="s">
        <v>71</v>
      </c>
      <c r="W4" s="14" t="s">
        <v>80</v>
      </c>
      <c r="X4" s="6" t="s">
        <v>5</v>
      </c>
      <c r="Y4" s="10" t="s">
        <v>21</v>
      </c>
      <c r="Z4" s="10" t="s">
        <v>1</v>
      </c>
      <c r="AA4" s="6" t="s">
        <v>137</v>
      </c>
    </row>
    <row r="5" spans="1:27" x14ac:dyDescent="0.35">
      <c r="A5" s="6">
        <v>4</v>
      </c>
      <c r="B5" s="6" t="s">
        <v>44</v>
      </c>
      <c r="C5" s="6">
        <v>37</v>
      </c>
      <c r="D5" s="6">
        <v>18</v>
      </c>
      <c r="E5" s="6">
        <v>19</v>
      </c>
      <c r="F5" s="7">
        <v>82.14</v>
      </c>
      <c r="G5" s="7">
        <v>66.92</v>
      </c>
      <c r="H5" s="7">
        <v>12.87</v>
      </c>
      <c r="I5" s="7">
        <v>21.68</v>
      </c>
      <c r="J5" s="7">
        <v>0.83</v>
      </c>
      <c r="K5" s="7">
        <v>0.11</v>
      </c>
      <c r="L5" s="7">
        <v>0.34</v>
      </c>
      <c r="M5" s="7">
        <v>0.17</v>
      </c>
      <c r="N5" s="7">
        <v>1.25</v>
      </c>
      <c r="O5" s="7">
        <v>2.68</v>
      </c>
      <c r="P5" s="7">
        <v>0.01</v>
      </c>
      <c r="Q5" s="6" t="s">
        <v>83</v>
      </c>
      <c r="R5" s="6" t="s">
        <v>132</v>
      </c>
      <c r="S5" s="10" t="s">
        <v>144</v>
      </c>
      <c r="T5" s="6" t="s">
        <v>110</v>
      </c>
      <c r="U5" s="6" t="s">
        <v>4</v>
      </c>
      <c r="V5" s="21" t="s">
        <v>71</v>
      </c>
      <c r="W5" s="6" t="s">
        <v>80</v>
      </c>
      <c r="X5" s="6" t="s">
        <v>78</v>
      </c>
      <c r="Y5" s="6" t="s">
        <v>22</v>
      </c>
      <c r="Z5" s="6" t="s">
        <v>19</v>
      </c>
      <c r="AA5" s="6" t="s">
        <v>137</v>
      </c>
    </row>
    <row r="6" spans="1:27" x14ac:dyDescent="0.35">
      <c r="A6" s="6">
        <v>5</v>
      </c>
      <c r="B6" s="6" t="s">
        <v>51</v>
      </c>
      <c r="C6" s="6">
        <v>54</v>
      </c>
      <c r="D6" s="10">
        <v>29</v>
      </c>
      <c r="E6" s="10">
        <v>25</v>
      </c>
      <c r="F6" s="11">
        <v>31.55</v>
      </c>
      <c r="G6" s="11">
        <v>23</v>
      </c>
      <c r="H6" s="11">
        <v>4.96</v>
      </c>
      <c r="I6" s="11">
        <v>7.04</v>
      </c>
      <c r="J6" s="11">
        <v>1.4</v>
      </c>
      <c r="K6" s="11">
        <v>0.09</v>
      </c>
      <c r="L6" s="11">
        <v>0.3</v>
      </c>
      <c r="M6" s="11">
        <v>0.81</v>
      </c>
      <c r="N6" s="11">
        <v>1.96</v>
      </c>
      <c r="O6" s="11">
        <v>4.7</v>
      </c>
      <c r="P6" s="11">
        <v>0</v>
      </c>
      <c r="Q6" s="10" t="s">
        <v>82</v>
      </c>
      <c r="R6" s="10" t="s">
        <v>132</v>
      </c>
      <c r="S6" s="10" t="s">
        <v>144</v>
      </c>
      <c r="T6" s="10" t="s">
        <v>0</v>
      </c>
      <c r="U6" s="14" t="s">
        <v>4</v>
      </c>
      <c r="V6" s="15" t="s">
        <v>71</v>
      </c>
      <c r="W6" s="14" t="s">
        <v>80</v>
      </c>
      <c r="X6" s="6" t="s">
        <v>77</v>
      </c>
      <c r="Y6" s="10" t="s">
        <v>22</v>
      </c>
      <c r="Z6" s="10" t="s">
        <v>1</v>
      </c>
      <c r="AA6" s="6" t="s">
        <v>137</v>
      </c>
    </row>
    <row r="7" spans="1:27" x14ac:dyDescent="0.35">
      <c r="A7" s="6">
        <v>6</v>
      </c>
      <c r="B7" s="6" t="s">
        <v>45</v>
      </c>
      <c r="C7" s="6">
        <v>58</v>
      </c>
      <c r="D7" s="10">
        <v>29</v>
      </c>
      <c r="E7" s="10">
        <v>29</v>
      </c>
      <c r="F7" s="11">
        <v>38.619999999999997</v>
      </c>
      <c r="G7" s="11">
        <v>34.89</v>
      </c>
      <c r="H7" s="11">
        <v>22.07</v>
      </c>
      <c r="I7" s="11">
        <v>21.08</v>
      </c>
      <c r="J7" s="11">
        <v>0.17</v>
      </c>
      <c r="K7" s="11">
        <v>7.0000000000000007E-2</v>
      </c>
      <c r="L7" s="11">
        <v>0.26</v>
      </c>
      <c r="M7" s="11">
        <v>-0.34</v>
      </c>
      <c r="N7" s="11">
        <v>0.85</v>
      </c>
      <c r="O7" s="11">
        <v>0.86</v>
      </c>
      <c r="P7" s="11">
        <v>0.39</v>
      </c>
      <c r="Q7" s="10" t="s">
        <v>84</v>
      </c>
      <c r="R7" s="10" t="s">
        <v>125</v>
      </c>
      <c r="S7" s="10" t="s">
        <v>144</v>
      </c>
      <c r="T7" s="17" t="s">
        <v>0</v>
      </c>
      <c r="U7" s="14" t="s">
        <v>4</v>
      </c>
      <c r="V7" s="15" t="s">
        <v>71</v>
      </c>
      <c r="W7" s="19" t="s">
        <v>4</v>
      </c>
      <c r="X7" s="6" t="s">
        <v>78</v>
      </c>
      <c r="Y7" s="10" t="s">
        <v>22</v>
      </c>
      <c r="Z7" s="10" t="s">
        <v>1</v>
      </c>
      <c r="AA7" s="6" t="s">
        <v>137</v>
      </c>
    </row>
    <row r="8" spans="1:27" x14ac:dyDescent="0.35">
      <c r="A8" s="6">
        <v>7</v>
      </c>
      <c r="B8" s="6" t="s">
        <v>56</v>
      </c>
      <c r="C8" s="6">
        <v>114</v>
      </c>
      <c r="D8" s="10">
        <v>57</v>
      </c>
      <c r="E8" s="10">
        <v>57</v>
      </c>
      <c r="F8" s="11">
        <v>33.67</v>
      </c>
      <c r="G8" s="11">
        <v>25.84</v>
      </c>
      <c r="H8" s="11">
        <v>9.51</v>
      </c>
      <c r="I8" s="11">
        <v>9.81</v>
      </c>
      <c r="J8" s="11">
        <v>0.81</v>
      </c>
      <c r="K8" s="11">
        <v>0.04</v>
      </c>
      <c r="L8" s="11">
        <v>0.19</v>
      </c>
      <c r="M8" s="11">
        <v>0.43</v>
      </c>
      <c r="N8" s="11">
        <v>1.62</v>
      </c>
      <c r="O8" s="11">
        <v>3.56</v>
      </c>
      <c r="P8" s="11">
        <v>0</v>
      </c>
      <c r="Q8" s="10" t="s">
        <v>82</v>
      </c>
      <c r="R8" s="10" t="s">
        <v>114</v>
      </c>
      <c r="S8" s="10" t="s">
        <v>145</v>
      </c>
      <c r="T8" s="17" t="s">
        <v>0</v>
      </c>
      <c r="U8" s="14" t="s">
        <v>4</v>
      </c>
      <c r="V8" s="15" t="s">
        <v>71</v>
      </c>
      <c r="W8" s="19" t="s">
        <v>4</v>
      </c>
      <c r="X8" s="6" t="s">
        <v>78</v>
      </c>
      <c r="Y8" s="10" t="s">
        <v>18</v>
      </c>
      <c r="Z8" s="10" t="s">
        <v>1</v>
      </c>
      <c r="AA8" s="6" t="s">
        <v>137</v>
      </c>
    </row>
    <row r="9" spans="1:27" x14ac:dyDescent="0.35">
      <c r="A9" s="6">
        <v>8</v>
      </c>
      <c r="B9" s="6" t="s">
        <v>46</v>
      </c>
      <c r="C9" s="6">
        <v>84</v>
      </c>
      <c r="D9" s="10">
        <v>42</v>
      </c>
      <c r="E9" s="10">
        <v>42</v>
      </c>
      <c r="F9" s="11">
        <v>67.400000000000006</v>
      </c>
      <c r="G9" s="11">
        <v>65.3</v>
      </c>
      <c r="H9" s="11">
        <v>16.079999999999998</v>
      </c>
      <c r="I9" s="11">
        <v>14.6</v>
      </c>
      <c r="J9" s="11">
        <v>0.14000000000000001</v>
      </c>
      <c r="K9" s="11">
        <v>0.05</v>
      </c>
      <c r="L9" s="11">
        <v>0.22</v>
      </c>
      <c r="M9" s="11">
        <v>-0.28999999999999998</v>
      </c>
      <c r="N9" s="11">
        <v>0.9</v>
      </c>
      <c r="O9" s="11">
        <v>0.87</v>
      </c>
      <c r="P9" s="11">
        <v>0.39</v>
      </c>
      <c r="Q9" s="10" t="s">
        <v>118</v>
      </c>
      <c r="R9" s="10" t="s">
        <v>132</v>
      </c>
      <c r="S9" s="10" t="s">
        <v>144</v>
      </c>
      <c r="T9" s="17" t="s">
        <v>0</v>
      </c>
      <c r="U9" s="14" t="s">
        <v>4</v>
      </c>
      <c r="V9" s="15" t="s">
        <v>71</v>
      </c>
      <c r="W9" s="19" t="s">
        <v>79</v>
      </c>
      <c r="X9" s="6" t="s">
        <v>77</v>
      </c>
      <c r="Y9" s="10" t="s">
        <v>22</v>
      </c>
      <c r="Z9" s="10" t="s">
        <v>16</v>
      </c>
      <c r="AA9" s="6" t="s">
        <v>117</v>
      </c>
    </row>
    <row r="10" spans="1:27" x14ac:dyDescent="0.35">
      <c r="A10" s="6">
        <v>9</v>
      </c>
      <c r="B10" s="6" t="s">
        <v>49</v>
      </c>
      <c r="C10" s="6">
        <v>60</v>
      </c>
      <c r="D10" s="10">
        <v>30</v>
      </c>
      <c r="E10" s="10">
        <v>30</v>
      </c>
      <c r="F10" s="11">
        <v>16.03</v>
      </c>
      <c r="G10" s="11">
        <v>13.3</v>
      </c>
      <c r="H10" s="11">
        <v>2.57</v>
      </c>
      <c r="I10" s="11">
        <v>4.53</v>
      </c>
      <c r="J10" s="11">
        <v>0.73</v>
      </c>
      <c r="K10" s="11">
        <v>7.0000000000000007E-2</v>
      </c>
      <c r="L10" s="11">
        <v>0.26</v>
      </c>
      <c r="M10" s="11">
        <v>0.22</v>
      </c>
      <c r="N10" s="11">
        <v>1.28</v>
      </c>
      <c r="O10" s="11">
        <v>2.71</v>
      </c>
      <c r="P10" s="11">
        <v>0.01</v>
      </c>
      <c r="Q10" s="10" t="s">
        <v>82</v>
      </c>
      <c r="R10" s="10" t="s">
        <v>125</v>
      </c>
      <c r="S10" s="10" t="s">
        <v>146</v>
      </c>
      <c r="T10" s="17" t="s">
        <v>8</v>
      </c>
      <c r="U10" s="14" t="s">
        <v>4</v>
      </c>
      <c r="V10" s="15" t="s">
        <v>70</v>
      </c>
      <c r="W10" s="19" t="s">
        <v>79</v>
      </c>
      <c r="X10" s="6" t="s">
        <v>78</v>
      </c>
      <c r="Y10" s="10" t="s">
        <v>13</v>
      </c>
      <c r="Z10" s="10" t="s">
        <v>16</v>
      </c>
      <c r="AA10" s="6" t="s">
        <v>137</v>
      </c>
    </row>
    <row r="11" spans="1:27" x14ac:dyDescent="0.35">
      <c r="A11" s="6">
        <v>10</v>
      </c>
      <c r="B11" s="6" t="s">
        <v>48</v>
      </c>
      <c r="C11" s="6">
        <v>46</v>
      </c>
      <c r="D11" s="10">
        <v>21</v>
      </c>
      <c r="E11" s="10">
        <v>25</v>
      </c>
      <c r="F11" s="11">
        <v>68.19</v>
      </c>
      <c r="G11" s="11">
        <v>58.88</v>
      </c>
      <c r="H11" s="11">
        <v>22.82</v>
      </c>
      <c r="I11" s="11">
        <v>27.36</v>
      </c>
      <c r="J11" s="11">
        <v>0.36</v>
      </c>
      <c r="K11" s="11">
        <v>0.09</v>
      </c>
      <c r="L11" s="11">
        <v>0.28999999999999998</v>
      </c>
      <c r="M11" s="11">
        <v>-0.21</v>
      </c>
      <c r="N11" s="11">
        <v>0.94</v>
      </c>
      <c r="O11" s="11">
        <v>1.23</v>
      </c>
      <c r="P11" s="11">
        <v>0.22</v>
      </c>
      <c r="Q11" s="10" t="s">
        <v>93</v>
      </c>
      <c r="R11" s="10" t="s">
        <v>125</v>
      </c>
      <c r="S11" s="10" t="s">
        <v>148</v>
      </c>
      <c r="T11" s="10" t="s">
        <v>110</v>
      </c>
      <c r="U11" s="14" t="s">
        <v>4</v>
      </c>
      <c r="V11" s="15" t="s">
        <v>70</v>
      </c>
      <c r="W11" s="14" t="s">
        <v>79</v>
      </c>
      <c r="X11" s="6" t="s">
        <v>77</v>
      </c>
      <c r="Y11" s="10" t="s">
        <v>7</v>
      </c>
      <c r="Z11" s="10" t="s">
        <v>1</v>
      </c>
      <c r="AA11" s="6" t="s">
        <v>137</v>
      </c>
    </row>
    <row r="12" spans="1:27" x14ac:dyDescent="0.35">
      <c r="A12" s="6">
        <v>11</v>
      </c>
      <c r="B12" s="6" t="s">
        <v>47</v>
      </c>
      <c r="C12" s="6">
        <v>114</v>
      </c>
      <c r="D12" s="10">
        <v>54</v>
      </c>
      <c r="E12" s="6">
        <v>60</v>
      </c>
      <c r="F12" s="11" t="s">
        <v>100</v>
      </c>
      <c r="G12" s="11"/>
      <c r="H12" s="11"/>
      <c r="I12" s="11"/>
      <c r="J12" s="11">
        <v>0.13</v>
      </c>
      <c r="K12" s="11">
        <v>0.03</v>
      </c>
      <c r="L12" s="11">
        <v>0.19</v>
      </c>
      <c r="M12" s="11">
        <v>-0.24</v>
      </c>
      <c r="N12" s="11">
        <v>0.92</v>
      </c>
      <c r="O12" s="11">
        <v>1.07</v>
      </c>
      <c r="P12" s="11">
        <v>0.28000000000000003</v>
      </c>
      <c r="Q12" s="10" t="s">
        <v>119</v>
      </c>
      <c r="R12" s="10" t="s">
        <v>125</v>
      </c>
      <c r="S12" s="10" t="s">
        <v>147</v>
      </c>
      <c r="T12" s="17" t="s">
        <v>0</v>
      </c>
      <c r="U12" s="14" t="s">
        <v>4</v>
      </c>
      <c r="V12" s="15" t="s">
        <v>72</v>
      </c>
      <c r="W12" s="19" t="s">
        <v>80</v>
      </c>
      <c r="X12" s="6" t="s">
        <v>77</v>
      </c>
      <c r="Y12" s="10" t="s">
        <v>7</v>
      </c>
      <c r="Z12" s="10" t="s">
        <v>1</v>
      </c>
      <c r="AA12" s="6" t="s">
        <v>2</v>
      </c>
    </row>
    <row r="13" spans="1:27" x14ac:dyDescent="0.35">
      <c r="A13" s="6">
        <v>12</v>
      </c>
      <c r="B13" s="6" t="s">
        <v>57</v>
      </c>
      <c r="C13" s="6">
        <v>69</v>
      </c>
      <c r="D13" s="10">
        <v>33</v>
      </c>
      <c r="E13" s="10">
        <v>36</v>
      </c>
      <c r="F13" s="12">
        <v>26.31</v>
      </c>
      <c r="G13" s="11">
        <v>25.16</v>
      </c>
      <c r="H13" s="11">
        <v>0.34</v>
      </c>
      <c r="I13" s="11">
        <v>0.7</v>
      </c>
      <c r="J13" s="11">
        <v>1.45</v>
      </c>
      <c r="K13" s="11">
        <v>0.09</v>
      </c>
      <c r="L13" s="11">
        <v>0.28999999999999998</v>
      </c>
      <c r="M13" s="11">
        <v>1.46</v>
      </c>
      <c r="N13" s="11">
        <v>2.95</v>
      </c>
      <c r="O13" s="11">
        <v>6.39</v>
      </c>
      <c r="P13" s="11">
        <v>0</v>
      </c>
      <c r="Q13" s="10" t="s">
        <v>134</v>
      </c>
      <c r="R13" s="10" t="s">
        <v>125</v>
      </c>
      <c r="S13" s="10" t="s">
        <v>144</v>
      </c>
      <c r="T13" s="10" t="s">
        <v>0</v>
      </c>
      <c r="U13" s="14" t="s">
        <v>4</v>
      </c>
      <c r="V13" s="15" t="s">
        <v>72</v>
      </c>
      <c r="W13" s="14" t="s">
        <v>4</v>
      </c>
      <c r="X13" s="6" t="s">
        <v>77</v>
      </c>
      <c r="Y13" s="10" t="s">
        <v>22</v>
      </c>
      <c r="Z13" s="10" t="s">
        <v>1</v>
      </c>
      <c r="AA13" s="6" t="s">
        <v>137</v>
      </c>
    </row>
    <row r="14" spans="1:27" x14ac:dyDescent="0.35">
      <c r="A14" s="6">
        <v>13</v>
      </c>
      <c r="B14" s="6" t="s">
        <v>43</v>
      </c>
      <c r="C14" s="6">
        <v>43</v>
      </c>
      <c r="D14" s="10">
        <v>21</v>
      </c>
      <c r="E14" s="10">
        <v>22</v>
      </c>
      <c r="F14" s="11">
        <v>25.85</v>
      </c>
      <c r="G14" s="11">
        <v>22.4</v>
      </c>
      <c r="H14" s="11">
        <v>4.83</v>
      </c>
      <c r="I14" s="11">
        <v>6.23</v>
      </c>
      <c r="J14" s="11">
        <v>0.61</v>
      </c>
      <c r="K14" s="11">
        <v>0.09</v>
      </c>
      <c r="L14" s="11">
        <v>0.31</v>
      </c>
      <c r="M14" s="11">
        <v>0</v>
      </c>
      <c r="N14" s="11">
        <v>1.05</v>
      </c>
      <c r="O14" s="11">
        <v>1.98</v>
      </c>
      <c r="P14" s="11">
        <v>0.05</v>
      </c>
      <c r="Q14" s="10" t="s">
        <v>81</v>
      </c>
      <c r="R14" s="10" t="s">
        <v>113</v>
      </c>
      <c r="S14" s="10" t="s">
        <v>142</v>
      </c>
      <c r="T14" s="10" t="s">
        <v>0</v>
      </c>
      <c r="U14" s="14" t="s">
        <v>58</v>
      </c>
      <c r="V14" s="15" t="s">
        <v>71</v>
      </c>
      <c r="W14" s="14" t="s">
        <v>4</v>
      </c>
      <c r="X14" s="6" t="s">
        <v>77</v>
      </c>
      <c r="Y14" s="10" t="s">
        <v>21</v>
      </c>
      <c r="Z14" s="10" t="s">
        <v>1</v>
      </c>
      <c r="AA14" s="6" t="s">
        <v>2</v>
      </c>
    </row>
    <row r="15" spans="1:27" x14ac:dyDescent="0.35">
      <c r="A15" s="6">
        <v>14</v>
      </c>
      <c r="B15" s="6" t="s">
        <v>42</v>
      </c>
      <c r="C15" s="6">
        <v>58</v>
      </c>
      <c r="D15" s="10">
        <v>27</v>
      </c>
      <c r="E15" s="10">
        <v>31</v>
      </c>
      <c r="F15" s="12">
        <v>74.22</v>
      </c>
      <c r="G15" s="11">
        <v>61.06</v>
      </c>
      <c r="H15" s="11">
        <v>4.24</v>
      </c>
      <c r="I15" s="11">
        <v>5.22</v>
      </c>
      <c r="J15" s="11">
        <v>1.56</v>
      </c>
      <c r="K15" s="11">
        <v>0.13</v>
      </c>
      <c r="L15" s="11">
        <v>0.36</v>
      </c>
      <c r="M15" s="11">
        <v>2</v>
      </c>
      <c r="N15" s="11">
        <v>0.49</v>
      </c>
      <c r="O15" s="11">
        <v>8.1999999999999993</v>
      </c>
      <c r="P15" s="11">
        <v>0</v>
      </c>
      <c r="Q15" s="10" t="s">
        <v>85</v>
      </c>
      <c r="R15" s="10" t="s">
        <v>125</v>
      </c>
      <c r="S15" s="10" t="s">
        <v>149</v>
      </c>
      <c r="T15" s="10" t="s">
        <v>0</v>
      </c>
      <c r="U15" s="14" t="s">
        <v>4</v>
      </c>
      <c r="V15" s="15" t="s">
        <v>72</v>
      </c>
      <c r="W15" s="14" t="s">
        <v>4</v>
      </c>
      <c r="X15" s="6" t="s">
        <v>77</v>
      </c>
      <c r="Y15" s="10" t="s">
        <v>13</v>
      </c>
      <c r="Z15" s="10" t="s">
        <v>1</v>
      </c>
      <c r="AA15" s="6" t="s">
        <v>2</v>
      </c>
    </row>
    <row r="16" spans="1:27" x14ac:dyDescent="0.35">
      <c r="A16" s="6">
        <v>15</v>
      </c>
      <c r="B16" s="6" t="s">
        <v>41</v>
      </c>
      <c r="C16" s="6">
        <v>74</v>
      </c>
      <c r="D16" s="6">
        <v>36</v>
      </c>
      <c r="E16" s="6">
        <v>38</v>
      </c>
      <c r="F16" s="7">
        <v>7.46</v>
      </c>
      <c r="G16" s="7">
        <v>6.5</v>
      </c>
      <c r="H16" s="7">
        <v>0.49</v>
      </c>
      <c r="I16" s="7">
        <v>0.56999999999999995</v>
      </c>
      <c r="J16" s="11">
        <v>1.78</v>
      </c>
      <c r="K16" s="11">
        <v>0.08</v>
      </c>
      <c r="L16" s="11">
        <v>0.28000000000000003</v>
      </c>
      <c r="M16" s="11">
        <v>1.24</v>
      </c>
      <c r="N16" s="11">
        <v>2.33</v>
      </c>
      <c r="O16" s="11">
        <v>5.61</v>
      </c>
      <c r="P16" s="11">
        <v>0</v>
      </c>
      <c r="Q16" s="6" t="s">
        <v>86</v>
      </c>
      <c r="R16" s="6" t="s">
        <v>4</v>
      </c>
      <c r="S16" s="10" t="s">
        <v>150</v>
      </c>
      <c r="T16" s="6" t="s">
        <v>0</v>
      </c>
      <c r="U16" s="6" t="s">
        <v>4</v>
      </c>
      <c r="V16" s="21" t="s">
        <v>71</v>
      </c>
      <c r="W16" s="6" t="s">
        <v>4</v>
      </c>
      <c r="X16" s="6" t="s">
        <v>77</v>
      </c>
      <c r="Y16" s="6" t="s">
        <v>20</v>
      </c>
      <c r="Z16" s="6" t="s">
        <v>1</v>
      </c>
      <c r="AA16" s="6" t="s">
        <v>2</v>
      </c>
    </row>
    <row r="17" spans="1:27" x14ac:dyDescent="0.35">
      <c r="A17" s="6">
        <v>16</v>
      </c>
      <c r="B17" s="6" t="s">
        <v>52</v>
      </c>
      <c r="C17" s="6">
        <v>45</v>
      </c>
      <c r="D17" s="10">
        <v>15</v>
      </c>
      <c r="E17" s="10">
        <v>30</v>
      </c>
      <c r="F17" s="11">
        <v>42.4</v>
      </c>
      <c r="G17" s="11">
        <v>36.83</v>
      </c>
      <c r="H17" s="11">
        <v>2.38</v>
      </c>
      <c r="I17" s="11">
        <v>1.85</v>
      </c>
      <c r="J17" s="11">
        <v>0.69</v>
      </c>
      <c r="K17" s="11">
        <v>0.18</v>
      </c>
      <c r="L17" s="11">
        <v>0.42</v>
      </c>
      <c r="M17" s="11">
        <v>1.86</v>
      </c>
      <c r="N17" s="11">
        <v>3.42</v>
      </c>
      <c r="O17" s="11">
        <v>7.5</v>
      </c>
      <c r="P17" s="11">
        <v>0</v>
      </c>
      <c r="Q17" s="10" t="s">
        <v>81</v>
      </c>
      <c r="R17" s="10" t="s">
        <v>125</v>
      </c>
      <c r="S17" s="10" t="s">
        <v>142</v>
      </c>
      <c r="T17" s="10" t="s">
        <v>0</v>
      </c>
      <c r="U17" s="14" t="s">
        <v>4</v>
      </c>
      <c r="V17" s="15" t="s">
        <v>70</v>
      </c>
      <c r="W17" s="14" t="s">
        <v>80</v>
      </c>
      <c r="X17" s="6" t="s">
        <v>78</v>
      </c>
      <c r="Y17" s="10" t="s">
        <v>21</v>
      </c>
      <c r="Z17" s="10" t="s">
        <v>1</v>
      </c>
      <c r="AA17" s="6" t="s">
        <v>137</v>
      </c>
    </row>
    <row r="18" spans="1:27" x14ac:dyDescent="0.35">
      <c r="A18" s="6">
        <v>17</v>
      </c>
      <c r="B18" s="6" t="s">
        <v>53</v>
      </c>
      <c r="C18" s="6">
        <v>80</v>
      </c>
      <c r="D18" s="10">
        <v>40</v>
      </c>
      <c r="E18" s="10">
        <v>40</v>
      </c>
      <c r="F18" s="11">
        <v>82.38</v>
      </c>
      <c r="G18" s="11">
        <v>72.38</v>
      </c>
      <c r="H18" s="11">
        <v>15.81</v>
      </c>
      <c r="I18" s="11">
        <v>20.38</v>
      </c>
      <c r="J18" s="11">
        <v>0.54</v>
      </c>
      <c r="K18" s="11">
        <v>0.05</v>
      </c>
      <c r="L18" s="11">
        <v>0.23</v>
      </c>
      <c r="M18" s="11">
        <v>0.1</v>
      </c>
      <c r="N18" s="11">
        <v>1.08</v>
      </c>
      <c r="O18" s="11">
        <v>2.36</v>
      </c>
      <c r="P18" s="11">
        <v>0.02</v>
      </c>
      <c r="Q18" s="10" t="s">
        <v>88</v>
      </c>
      <c r="R18" s="10" t="s">
        <v>125</v>
      </c>
      <c r="S18" s="10" t="s">
        <v>148</v>
      </c>
      <c r="T18" s="10" t="s">
        <v>110</v>
      </c>
      <c r="U18" s="14" t="s">
        <v>4</v>
      </c>
      <c r="V18" s="15" t="s">
        <v>69</v>
      </c>
      <c r="W18" s="14" t="s">
        <v>5</v>
      </c>
      <c r="X18" s="6" t="s">
        <v>78</v>
      </c>
      <c r="Y18" s="10" t="s">
        <v>7</v>
      </c>
      <c r="Z18" s="10" t="s">
        <v>1</v>
      </c>
      <c r="AA18" s="6" t="s">
        <v>11</v>
      </c>
    </row>
    <row r="19" spans="1:27" x14ac:dyDescent="0.35">
      <c r="A19" s="6">
        <v>18</v>
      </c>
      <c r="B19" s="6" t="s">
        <v>35</v>
      </c>
      <c r="C19" s="6">
        <v>79</v>
      </c>
      <c r="D19" s="10">
        <v>39</v>
      </c>
      <c r="E19" s="10">
        <v>40</v>
      </c>
      <c r="F19" s="11">
        <v>37.075000000000003</v>
      </c>
      <c r="G19" s="11">
        <v>25.102</v>
      </c>
      <c r="H19" s="11">
        <v>2.903</v>
      </c>
      <c r="I19" s="11">
        <v>5.2450000000000001</v>
      </c>
      <c r="J19" s="11">
        <v>1.55</v>
      </c>
      <c r="K19" s="11">
        <v>0.1</v>
      </c>
      <c r="L19" s="11">
        <v>0.31</v>
      </c>
      <c r="M19" s="11">
        <v>2.17</v>
      </c>
      <c r="N19" s="11">
        <v>3.57</v>
      </c>
      <c r="O19" s="11">
        <v>8.8699999999999992</v>
      </c>
      <c r="P19" s="11">
        <v>0</v>
      </c>
      <c r="Q19" s="10" t="s">
        <v>81</v>
      </c>
      <c r="R19" s="10" t="s">
        <v>125</v>
      </c>
      <c r="S19" s="10" t="s">
        <v>150</v>
      </c>
      <c r="T19" s="10" t="s">
        <v>111</v>
      </c>
      <c r="U19" s="14" t="s">
        <v>4</v>
      </c>
      <c r="V19" s="15" t="s">
        <v>71</v>
      </c>
      <c r="W19" s="14" t="s">
        <v>79</v>
      </c>
      <c r="X19" s="6" t="s">
        <v>77</v>
      </c>
      <c r="Y19" s="10" t="s">
        <v>20</v>
      </c>
      <c r="Z19" s="10" t="s">
        <v>1</v>
      </c>
      <c r="AA19" s="6" t="s">
        <v>117</v>
      </c>
    </row>
    <row r="20" spans="1:27" x14ac:dyDescent="0.35">
      <c r="A20" s="6">
        <v>19</v>
      </c>
      <c r="B20" s="6" t="s">
        <v>50</v>
      </c>
      <c r="C20" s="6">
        <v>80</v>
      </c>
      <c r="D20" s="10">
        <v>40</v>
      </c>
      <c r="E20" s="10">
        <v>40</v>
      </c>
      <c r="F20" s="11">
        <v>17.350000000000001</v>
      </c>
      <c r="G20" s="11">
        <v>15.58</v>
      </c>
      <c r="H20" s="11">
        <v>1.27</v>
      </c>
      <c r="I20" s="11">
        <v>1.81</v>
      </c>
      <c r="J20" s="11">
        <v>1.1200000000000001</v>
      </c>
      <c r="K20" s="11">
        <v>0.06</v>
      </c>
      <c r="L20" s="11">
        <v>0.24</v>
      </c>
      <c r="M20" s="11">
        <v>0.65</v>
      </c>
      <c r="N20" s="11">
        <v>1.87</v>
      </c>
      <c r="O20" s="11">
        <v>4.55</v>
      </c>
      <c r="P20" s="11">
        <v>0</v>
      </c>
      <c r="Q20" s="10" t="s">
        <v>89</v>
      </c>
      <c r="R20" s="10" t="s">
        <v>125</v>
      </c>
      <c r="S20" s="10" t="s">
        <v>142</v>
      </c>
      <c r="T20" s="10" t="s">
        <v>0</v>
      </c>
      <c r="U20" s="14" t="s">
        <v>4</v>
      </c>
      <c r="V20" s="15" t="s">
        <v>72</v>
      </c>
      <c r="W20" s="14" t="s">
        <v>80</v>
      </c>
      <c r="X20" s="6" t="s">
        <v>77</v>
      </c>
      <c r="Y20" s="10" t="s">
        <v>21</v>
      </c>
      <c r="Z20" s="10" t="s">
        <v>1</v>
      </c>
      <c r="AA20" s="6" t="s">
        <v>10</v>
      </c>
    </row>
    <row r="21" spans="1:27" x14ac:dyDescent="0.35">
      <c r="A21" s="6">
        <v>20</v>
      </c>
      <c r="B21" s="6" t="s">
        <v>39</v>
      </c>
      <c r="C21" s="6">
        <v>80</v>
      </c>
      <c r="D21" s="6">
        <v>40</v>
      </c>
      <c r="E21" s="6">
        <v>40</v>
      </c>
      <c r="F21" s="7">
        <v>70.63</v>
      </c>
      <c r="G21" s="7">
        <v>65</v>
      </c>
      <c r="H21" s="7">
        <v>13.75</v>
      </c>
      <c r="I21" s="7">
        <v>13.39</v>
      </c>
      <c r="J21" s="11">
        <v>0.41</v>
      </c>
      <c r="K21" s="11">
        <v>0.05</v>
      </c>
      <c r="L21" s="11">
        <v>0.22</v>
      </c>
      <c r="M21" s="11">
        <v>-0.03</v>
      </c>
      <c r="N21" s="11">
        <v>1.03</v>
      </c>
      <c r="O21" s="11">
        <v>1.87</v>
      </c>
      <c r="P21" s="11">
        <v>0.06</v>
      </c>
      <c r="Q21" s="6" t="s">
        <v>124</v>
      </c>
      <c r="R21" s="6" t="s">
        <v>115</v>
      </c>
      <c r="S21" s="10" t="s">
        <v>148</v>
      </c>
      <c r="T21" s="6" t="s">
        <v>0</v>
      </c>
      <c r="U21" s="6" t="s">
        <v>4</v>
      </c>
      <c r="V21" s="21" t="s">
        <v>71</v>
      </c>
      <c r="W21" s="6" t="s">
        <v>80</v>
      </c>
      <c r="X21" s="6" t="s">
        <v>78</v>
      </c>
      <c r="Y21" s="10" t="s">
        <v>7</v>
      </c>
      <c r="Z21" s="6" t="s">
        <v>23</v>
      </c>
      <c r="AA21" s="6" t="s">
        <v>137</v>
      </c>
    </row>
    <row r="22" spans="1:27" x14ac:dyDescent="0.35">
      <c r="A22" s="6">
        <v>21</v>
      </c>
      <c r="B22" s="6" t="s">
        <v>34</v>
      </c>
      <c r="C22" s="6">
        <v>85</v>
      </c>
      <c r="D22" s="6">
        <v>46</v>
      </c>
      <c r="E22" s="6">
        <v>39</v>
      </c>
      <c r="F22" s="7">
        <v>69.569999999999993</v>
      </c>
      <c r="G22" s="7">
        <v>60.51</v>
      </c>
      <c r="H22" s="7">
        <v>13.05</v>
      </c>
      <c r="I22" s="7">
        <v>19.440000000000001</v>
      </c>
      <c r="J22" s="11">
        <v>1.1000000000000001</v>
      </c>
      <c r="K22" s="11">
        <v>0.08</v>
      </c>
      <c r="L22" s="11">
        <v>0.28999999999999998</v>
      </c>
      <c r="M22" s="11">
        <v>0.54</v>
      </c>
      <c r="N22" s="11">
        <v>1.77</v>
      </c>
      <c r="O22" s="11">
        <v>4.1500000000000004</v>
      </c>
      <c r="P22" s="11">
        <v>0</v>
      </c>
      <c r="Q22" s="6" t="s">
        <v>90</v>
      </c>
      <c r="R22" s="6" t="s">
        <v>133</v>
      </c>
      <c r="S22" s="10" t="s">
        <v>147</v>
      </c>
      <c r="T22" s="6" t="s">
        <v>0</v>
      </c>
      <c r="U22" s="6" t="s">
        <v>4</v>
      </c>
      <c r="V22" s="21" t="s">
        <v>71</v>
      </c>
      <c r="W22" s="6" t="s">
        <v>112</v>
      </c>
      <c r="X22" s="6" t="s">
        <v>78</v>
      </c>
      <c r="Y22" s="6" t="s">
        <v>7</v>
      </c>
      <c r="Z22" s="6" t="s">
        <v>1</v>
      </c>
      <c r="AA22" s="6" t="s">
        <v>2</v>
      </c>
    </row>
    <row r="23" spans="1:27" x14ac:dyDescent="0.35">
      <c r="A23" s="6">
        <v>22</v>
      </c>
      <c r="B23" s="6" t="s">
        <v>40</v>
      </c>
      <c r="C23" s="6">
        <v>55</v>
      </c>
      <c r="D23" s="6">
        <v>30</v>
      </c>
      <c r="E23" s="6">
        <v>25</v>
      </c>
      <c r="F23" s="7">
        <v>18.920000000000002</v>
      </c>
      <c r="G23" s="7">
        <v>14.67</v>
      </c>
      <c r="H23" s="7">
        <v>4.3899999999999997</v>
      </c>
      <c r="I23" s="7">
        <v>2.93</v>
      </c>
      <c r="J23" s="11">
        <v>0.55000000000000004</v>
      </c>
      <c r="K23" s="11">
        <v>0.05</v>
      </c>
      <c r="L23" s="11">
        <v>0.22</v>
      </c>
      <c r="M23" s="11">
        <v>0.12</v>
      </c>
      <c r="N23" s="11">
        <v>1.17</v>
      </c>
      <c r="O23" s="11">
        <v>2.4700000000000002</v>
      </c>
      <c r="P23" s="11">
        <v>0.01</v>
      </c>
      <c r="Q23" s="6" t="s">
        <v>87</v>
      </c>
      <c r="R23" s="6" t="s">
        <v>125</v>
      </c>
      <c r="S23" s="10" t="s">
        <v>147</v>
      </c>
      <c r="T23" s="6" t="s">
        <v>0</v>
      </c>
      <c r="U23" s="6" t="s">
        <v>58</v>
      </c>
      <c r="V23" s="21" t="s">
        <v>71</v>
      </c>
      <c r="W23" s="6" t="s">
        <v>80</v>
      </c>
      <c r="X23" s="6" t="s">
        <v>77</v>
      </c>
      <c r="Y23" s="6" t="s">
        <v>7</v>
      </c>
      <c r="Z23" s="6" t="s">
        <v>19</v>
      </c>
      <c r="AA23" s="6" t="s">
        <v>10</v>
      </c>
    </row>
    <row r="24" spans="1:27" x14ac:dyDescent="0.35">
      <c r="A24" s="6">
        <v>23</v>
      </c>
      <c r="B24" s="6" t="s">
        <v>38</v>
      </c>
      <c r="C24" s="6">
        <v>30</v>
      </c>
      <c r="D24" s="10">
        <v>15</v>
      </c>
      <c r="E24" s="10">
        <v>15</v>
      </c>
      <c r="F24" s="11">
        <v>9.73</v>
      </c>
      <c r="G24" s="11">
        <v>7.07</v>
      </c>
      <c r="H24" s="11">
        <v>3.75</v>
      </c>
      <c r="I24" s="11">
        <v>3.81</v>
      </c>
      <c r="J24" s="11">
        <v>0.68</v>
      </c>
      <c r="K24" s="11">
        <v>0.13</v>
      </c>
      <c r="L24" s="11">
        <v>0.37</v>
      </c>
      <c r="M24" s="11">
        <v>-0.03</v>
      </c>
      <c r="N24" s="11">
        <v>1.02</v>
      </c>
      <c r="O24" s="11">
        <v>1.84</v>
      </c>
      <c r="P24" s="11">
        <v>7.0000000000000007E-2</v>
      </c>
      <c r="Q24" s="10" t="s">
        <v>81</v>
      </c>
      <c r="R24" s="10" t="s">
        <v>126</v>
      </c>
      <c r="S24" s="10" t="s">
        <v>148</v>
      </c>
      <c r="T24" s="10" t="s">
        <v>8</v>
      </c>
      <c r="U24" s="14" t="s">
        <v>4</v>
      </c>
      <c r="V24" s="15" t="s">
        <v>70</v>
      </c>
      <c r="W24" s="14" t="s">
        <v>80</v>
      </c>
      <c r="X24" s="6" t="s">
        <v>77</v>
      </c>
      <c r="Y24" s="10" t="s">
        <v>7</v>
      </c>
      <c r="Z24" s="10" t="s">
        <v>1</v>
      </c>
      <c r="AA24" s="6" t="s">
        <v>2</v>
      </c>
    </row>
    <row r="25" spans="1:27" x14ac:dyDescent="0.35">
      <c r="A25" s="6">
        <v>24</v>
      </c>
      <c r="B25" s="6" t="s">
        <v>33</v>
      </c>
      <c r="C25" s="6">
        <v>34</v>
      </c>
      <c r="D25" s="10">
        <v>17</v>
      </c>
      <c r="E25" s="10">
        <v>17</v>
      </c>
      <c r="F25" s="12">
        <v>26.76</v>
      </c>
      <c r="G25" s="11">
        <v>17.170000000000002</v>
      </c>
      <c r="H25" s="11">
        <v>3.84</v>
      </c>
      <c r="I25" s="11">
        <v>3.45</v>
      </c>
      <c r="J25" s="11">
        <v>1.57</v>
      </c>
      <c r="K25" s="11">
        <v>0.21</v>
      </c>
      <c r="L25" s="11">
        <v>0.46</v>
      </c>
      <c r="M25" s="11">
        <v>1.67</v>
      </c>
      <c r="N25" s="11">
        <v>3.03</v>
      </c>
      <c r="O25" s="11">
        <v>6.7</v>
      </c>
      <c r="P25" s="11">
        <v>0</v>
      </c>
      <c r="Q25" s="10" t="s">
        <v>81</v>
      </c>
      <c r="R25" s="10" t="s">
        <v>125</v>
      </c>
      <c r="S25" s="10" t="s">
        <v>142</v>
      </c>
      <c r="T25" s="10" t="s">
        <v>0</v>
      </c>
      <c r="U25" s="14" t="s">
        <v>4</v>
      </c>
      <c r="V25" s="15" t="s">
        <v>71</v>
      </c>
      <c r="W25" s="14" t="s">
        <v>79</v>
      </c>
      <c r="X25" s="6" t="s">
        <v>78</v>
      </c>
      <c r="Y25" s="10" t="s">
        <v>21</v>
      </c>
      <c r="Z25" s="10" t="s">
        <v>1</v>
      </c>
      <c r="AA25" s="6" t="s">
        <v>137</v>
      </c>
    </row>
    <row r="26" spans="1:27" x14ac:dyDescent="0.35">
      <c r="A26" s="6">
        <v>25</v>
      </c>
      <c r="B26" s="6" t="s">
        <v>54</v>
      </c>
      <c r="C26" s="6">
        <v>40</v>
      </c>
      <c r="D26" s="10">
        <v>20</v>
      </c>
      <c r="E26" s="10">
        <v>20</v>
      </c>
      <c r="F26" s="11">
        <v>33.049999999999997</v>
      </c>
      <c r="G26" s="11">
        <v>19</v>
      </c>
      <c r="H26" s="11">
        <v>3.57</v>
      </c>
      <c r="I26" s="11">
        <v>6.22</v>
      </c>
      <c r="J26" s="11">
        <v>1.54</v>
      </c>
      <c r="K26" s="11">
        <v>0.19</v>
      </c>
      <c r="L26" s="11">
        <v>0.43</v>
      </c>
      <c r="M26" s="11">
        <v>1.87</v>
      </c>
      <c r="N26" s="11">
        <v>3.46</v>
      </c>
      <c r="O26" s="11">
        <v>7.99</v>
      </c>
      <c r="P26" s="11">
        <v>0</v>
      </c>
      <c r="Q26" s="10" t="s">
        <v>81</v>
      </c>
      <c r="R26" s="10" t="s">
        <v>125</v>
      </c>
      <c r="S26" s="10" t="s">
        <v>142</v>
      </c>
      <c r="T26" s="10" t="s">
        <v>0</v>
      </c>
      <c r="U26" s="14" t="s">
        <v>4</v>
      </c>
      <c r="V26" s="15" t="s">
        <v>71</v>
      </c>
      <c r="W26" s="14" t="s">
        <v>79</v>
      </c>
      <c r="X26" s="6" t="s">
        <v>78</v>
      </c>
      <c r="Y26" s="10" t="s">
        <v>21</v>
      </c>
      <c r="Z26" s="10" t="s">
        <v>1</v>
      </c>
      <c r="AA26" s="6" t="s">
        <v>137</v>
      </c>
    </row>
    <row r="27" spans="1:27" x14ac:dyDescent="0.35">
      <c r="A27" s="6">
        <v>26</v>
      </c>
      <c r="B27" s="10" t="s">
        <v>32</v>
      </c>
      <c r="C27" s="6">
        <v>34</v>
      </c>
      <c r="D27" s="10">
        <v>17</v>
      </c>
      <c r="E27" s="10">
        <v>17</v>
      </c>
      <c r="F27" s="11">
        <v>85.29</v>
      </c>
      <c r="G27" s="11">
        <v>77.349999999999994</v>
      </c>
      <c r="H27" s="11">
        <v>9.02</v>
      </c>
      <c r="I27" s="11">
        <v>7.59</v>
      </c>
      <c r="J27" s="11">
        <v>0.93</v>
      </c>
      <c r="K27" s="11">
        <v>0.12</v>
      </c>
      <c r="L27" s="11">
        <v>0.35</v>
      </c>
      <c r="M27" s="11">
        <v>0.24</v>
      </c>
      <c r="N27" s="11">
        <v>1.35</v>
      </c>
      <c r="O27" s="11">
        <v>2.73</v>
      </c>
      <c r="P27" s="11">
        <v>0.01</v>
      </c>
      <c r="Q27" s="10" t="s">
        <v>85</v>
      </c>
      <c r="R27" s="10" t="s">
        <v>128</v>
      </c>
      <c r="S27" s="10" t="s">
        <v>142</v>
      </c>
      <c r="T27" s="10" t="s">
        <v>4</v>
      </c>
      <c r="U27" s="14" t="s">
        <v>4</v>
      </c>
      <c r="V27" s="15" t="s">
        <v>72</v>
      </c>
      <c r="W27" s="14" t="s">
        <v>79</v>
      </c>
      <c r="X27" s="6" t="s">
        <v>5</v>
      </c>
      <c r="Y27" s="10" t="s">
        <v>21</v>
      </c>
      <c r="Z27" s="10" t="s">
        <v>1</v>
      </c>
      <c r="AA27" s="6" t="s">
        <v>137</v>
      </c>
    </row>
    <row r="28" spans="1:27" x14ac:dyDescent="0.35">
      <c r="A28" s="6">
        <v>27</v>
      </c>
      <c r="B28" s="10" t="s">
        <v>140</v>
      </c>
      <c r="C28" s="6">
        <v>33</v>
      </c>
      <c r="D28" s="10">
        <v>17</v>
      </c>
      <c r="E28" s="10">
        <v>16</v>
      </c>
      <c r="F28" s="11">
        <v>81.34</v>
      </c>
      <c r="G28" s="11">
        <v>71.63</v>
      </c>
      <c r="H28" s="11">
        <v>9.65</v>
      </c>
      <c r="I28" s="11">
        <v>9.3000000000000007</v>
      </c>
      <c r="J28" s="11">
        <v>1</v>
      </c>
      <c r="K28" s="11">
        <v>0.13</v>
      </c>
      <c r="L28" s="11">
        <v>0.35499999999999998</v>
      </c>
      <c r="M28" s="11">
        <v>0.29500000000000004</v>
      </c>
      <c r="N28" s="11">
        <v>1.4449999999999998</v>
      </c>
      <c r="O28" s="11">
        <v>3.0350000000000001</v>
      </c>
      <c r="P28" s="11">
        <v>0</v>
      </c>
      <c r="Q28" s="10" t="s">
        <v>120</v>
      </c>
      <c r="R28" s="10" t="s">
        <v>4</v>
      </c>
      <c r="S28" s="1" t="s">
        <v>144</v>
      </c>
      <c r="T28" s="10" t="s">
        <v>0</v>
      </c>
      <c r="U28" s="14" t="s">
        <v>4</v>
      </c>
      <c r="V28" s="15" t="s">
        <v>71</v>
      </c>
      <c r="W28" s="10" t="s">
        <v>79</v>
      </c>
      <c r="X28" s="6" t="s">
        <v>78</v>
      </c>
      <c r="Y28" s="10" t="s">
        <v>22</v>
      </c>
      <c r="Z28" s="10" t="s">
        <v>1</v>
      </c>
      <c r="AA28" s="6" t="s">
        <v>2</v>
      </c>
    </row>
    <row r="29" spans="1:27" x14ac:dyDescent="0.35">
      <c r="A29" s="6">
        <v>28</v>
      </c>
      <c r="B29" s="6" t="s">
        <v>31</v>
      </c>
      <c r="C29" s="6">
        <v>80</v>
      </c>
      <c r="D29" s="10">
        <v>40</v>
      </c>
      <c r="E29" s="10">
        <v>40</v>
      </c>
      <c r="F29" s="11">
        <v>33.25</v>
      </c>
      <c r="G29" s="11">
        <v>29.7</v>
      </c>
      <c r="H29" s="11">
        <v>5.67</v>
      </c>
      <c r="I29" s="11">
        <v>5.57</v>
      </c>
      <c r="J29" s="11">
        <v>0.63</v>
      </c>
      <c r="K29" s="11">
        <v>0.05</v>
      </c>
      <c r="L29" s="11">
        <v>0.23</v>
      </c>
      <c r="M29" s="11">
        <v>0.18</v>
      </c>
      <c r="N29" s="11">
        <v>1.26</v>
      </c>
      <c r="O29" s="11">
        <v>2.7</v>
      </c>
      <c r="P29" s="11">
        <v>0.01</v>
      </c>
      <c r="Q29" s="10" t="s">
        <v>81</v>
      </c>
      <c r="R29" s="10" t="s">
        <v>125</v>
      </c>
      <c r="S29" s="10" t="s">
        <v>151</v>
      </c>
      <c r="T29" s="10" t="s">
        <v>0</v>
      </c>
      <c r="U29" s="14" t="s">
        <v>4</v>
      </c>
      <c r="V29" s="15" t="s">
        <v>71</v>
      </c>
      <c r="W29" s="14" t="s">
        <v>79</v>
      </c>
      <c r="X29" s="6" t="s">
        <v>78</v>
      </c>
      <c r="Y29" s="10" t="s">
        <v>24</v>
      </c>
      <c r="Z29" s="10" t="s">
        <v>1</v>
      </c>
      <c r="AA29" s="6" t="s">
        <v>137</v>
      </c>
    </row>
    <row r="30" spans="1:27" x14ac:dyDescent="0.35">
      <c r="A30" s="6">
        <v>29</v>
      </c>
      <c r="B30" s="6" t="s">
        <v>30</v>
      </c>
      <c r="C30" s="6">
        <v>60</v>
      </c>
      <c r="D30" s="10">
        <v>30</v>
      </c>
      <c r="E30" s="10">
        <v>30</v>
      </c>
      <c r="F30" s="11">
        <v>26.67</v>
      </c>
      <c r="G30" s="11">
        <v>21.1</v>
      </c>
      <c r="H30" s="11">
        <v>7.08</v>
      </c>
      <c r="I30" s="11">
        <v>4.8899999999999997</v>
      </c>
      <c r="J30" s="11">
        <v>0.9</v>
      </c>
      <c r="K30" s="11">
        <v>7.0000000000000007E-2</v>
      </c>
      <c r="L30" s="11">
        <v>0.27</v>
      </c>
      <c r="M30" s="11">
        <v>0.38</v>
      </c>
      <c r="N30" s="11">
        <v>1.53</v>
      </c>
      <c r="O30" s="11">
        <v>3.37</v>
      </c>
      <c r="P30" s="11">
        <v>0</v>
      </c>
      <c r="Q30" s="10" t="s">
        <v>81</v>
      </c>
      <c r="R30" s="10" t="s">
        <v>125</v>
      </c>
      <c r="S30" s="10" t="s">
        <v>142</v>
      </c>
      <c r="T30" s="10" t="s">
        <v>8</v>
      </c>
      <c r="U30" s="14" t="s">
        <v>58</v>
      </c>
      <c r="V30" s="15" t="s">
        <v>71</v>
      </c>
      <c r="W30" s="14" t="s">
        <v>80</v>
      </c>
      <c r="X30" s="6" t="s">
        <v>78</v>
      </c>
      <c r="Y30" s="10" t="s">
        <v>21</v>
      </c>
      <c r="Z30" s="10" t="s">
        <v>1</v>
      </c>
      <c r="AA30" s="22" t="s">
        <v>137</v>
      </c>
    </row>
    <row r="31" spans="1:27" x14ac:dyDescent="0.35">
      <c r="A31" s="6">
        <v>30</v>
      </c>
      <c r="B31" s="6" t="s">
        <v>29</v>
      </c>
      <c r="C31" s="6">
        <v>40</v>
      </c>
      <c r="D31" s="10">
        <v>20</v>
      </c>
      <c r="E31" s="10">
        <v>20</v>
      </c>
      <c r="F31" s="11">
        <v>5.65</v>
      </c>
      <c r="G31" s="11">
        <v>5.25</v>
      </c>
      <c r="H31" s="11">
        <v>2.2000000000000002</v>
      </c>
      <c r="I31" s="11">
        <v>1.97</v>
      </c>
      <c r="J31" s="11">
        <v>0.19</v>
      </c>
      <c r="K31" s="11">
        <v>0.1</v>
      </c>
      <c r="L31" s="11">
        <v>0.31</v>
      </c>
      <c r="M31" s="11">
        <v>-0.42</v>
      </c>
      <c r="N31" s="11">
        <v>0.85</v>
      </c>
      <c r="O31" s="11">
        <v>0.69</v>
      </c>
      <c r="P31" s="11">
        <v>0.49</v>
      </c>
      <c r="Q31" s="10" t="s">
        <v>86</v>
      </c>
      <c r="R31" s="10" t="s">
        <v>4</v>
      </c>
      <c r="S31" s="10" t="s">
        <v>144</v>
      </c>
      <c r="T31" s="10" t="s">
        <v>0</v>
      </c>
      <c r="U31" s="14" t="s">
        <v>4</v>
      </c>
      <c r="V31" s="15" t="s">
        <v>71</v>
      </c>
      <c r="W31" s="14" t="s">
        <v>80</v>
      </c>
      <c r="X31" s="6" t="s">
        <v>77</v>
      </c>
      <c r="Y31" s="10" t="s">
        <v>22</v>
      </c>
      <c r="Z31" s="10" t="s">
        <v>1</v>
      </c>
      <c r="AA31" s="6" t="s">
        <v>17</v>
      </c>
    </row>
    <row r="32" spans="1:27" x14ac:dyDescent="0.35">
      <c r="A32" s="6">
        <v>31</v>
      </c>
      <c r="B32" s="6" t="s">
        <v>14</v>
      </c>
      <c r="C32" s="6">
        <v>50</v>
      </c>
      <c r="D32" s="10">
        <v>32</v>
      </c>
      <c r="E32" s="10">
        <v>62</v>
      </c>
      <c r="F32" s="11">
        <v>72.44</v>
      </c>
      <c r="G32" s="11">
        <v>69.78</v>
      </c>
      <c r="H32" s="11">
        <v>4.6900000000000004</v>
      </c>
      <c r="I32" s="11">
        <v>4.22</v>
      </c>
      <c r="J32" s="11">
        <v>0.6</v>
      </c>
      <c r="K32" s="11">
        <v>0.05</v>
      </c>
      <c r="L32" s="11">
        <v>0.22</v>
      </c>
      <c r="M32" s="11">
        <v>0.17</v>
      </c>
      <c r="N32" s="11">
        <v>1.25</v>
      </c>
      <c r="O32" s="11">
        <v>2.63</v>
      </c>
      <c r="P32" s="11">
        <v>0.01</v>
      </c>
      <c r="Q32" s="10" t="s">
        <v>136</v>
      </c>
      <c r="R32" s="10" t="s">
        <v>4</v>
      </c>
      <c r="S32" s="10" t="s">
        <v>148</v>
      </c>
      <c r="T32" s="10" t="s">
        <v>0</v>
      </c>
      <c r="U32" s="14" t="s">
        <v>4</v>
      </c>
      <c r="V32" s="15" t="s">
        <v>72</v>
      </c>
      <c r="W32" s="14" t="s">
        <v>79</v>
      </c>
      <c r="X32" s="6" t="s">
        <v>77</v>
      </c>
      <c r="Y32" s="10" t="s">
        <v>7</v>
      </c>
      <c r="Z32" s="10" t="s">
        <v>1</v>
      </c>
      <c r="AA32" s="6" t="s">
        <v>12</v>
      </c>
    </row>
    <row r="33" spans="1:27" x14ac:dyDescent="0.35">
      <c r="A33" s="6">
        <v>32</v>
      </c>
      <c r="B33" s="6" t="s">
        <v>27</v>
      </c>
      <c r="C33" s="6">
        <v>70</v>
      </c>
      <c r="D33" s="10">
        <v>25</v>
      </c>
      <c r="E33" s="10">
        <v>25</v>
      </c>
      <c r="F33" s="11">
        <v>74.040000000000006</v>
      </c>
      <c r="G33" s="11">
        <v>44.6</v>
      </c>
      <c r="H33" s="11">
        <v>12.4</v>
      </c>
      <c r="I33" s="11">
        <v>10.61</v>
      </c>
      <c r="J33" s="11">
        <v>1.51</v>
      </c>
      <c r="K33" s="11">
        <v>0.14000000000000001</v>
      </c>
      <c r="L33" s="11">
        <v>0.37</v>
      </c>
      <c r="M33" s="11">
        <v>0.17799999999999999</v>
      </c>
      <c r="N33" s="11">
        <v>3.33</v>
      </c>
      <c r="O33" s="11">
        <v>6.99</v>
      </c>
      <c r="P33" s="11">
        <v>0</v>
      </c>
      <c r="Q33" s="10" t="s">
        <v>124</v>
      </c>
      <c r="R33" s="10" t="s">
        <v>127</v>
      </c>
      <c r="S33" s="10" t="s">
        <v>147</v>
      </c>
      <c r="T33" s="10" t="s">
        <v>0</v>
      </c>
      <c r="U33" s="14" t="s">
        <v>4</v>
      </c>
      <c r="V33" s="15" t="s">
        <v>72</v>
      </c>
      <c r="W33" s="14" t="s">
        <v>4</v>
      </c>
      <c r="X33" s="6" t="s">
        <v>78</v>
      </c>
      <c r="Y33" s="10" t="s">
        <v>7</v>
      </c>
      <c r="Z33" s="10" t="s">
        <v>1</v>
      </c>
      <c r="AA33" s="6" t="s">
        <v>137</v>
      </c>
    </row>
    <row r="34" spans="1:27" x14ac:dyDescent="0.35">
      <c r="A34" s="6">
        <v>33</v>
      </c>
      <c r="B34" s="6" t="s">
        <v>28</v>
      </c>
      <c r="C34" s="6">
        <v>190</v>
      </c>
      <c r="D34" s="10">
        <v>35</v>
      </c>
      <c r="E34" s="10">
        <v>35</v>
      </c>
      <c r="F34" s="11">
        <v>50.52</v>
      </c>
      <c r="G34" s="11">
        <v>43.56</v>
      </c>
      <c r="H34" s="11">
        <v>10.41</v>
      </c>
      <c r="I34" s="11">
        <v>11.4</v>
      </c>
      <c r="J34" s="11">
        <v>0.63</v>
      </c>
      <c r="K34" s="11">
        <v>0.06</v>
      </c>
      <c r="L34" s="11">
        <v>0.24</v>
      </c>
      <c r="M34" s="11">
        <v>0.16</v>
      </c>
      <c r="N34" s="11">
        <v>1.18</v>
      </c>
      <c r="O34" s="11">
        <v>2.5099999999999998</v>
      </c>
      <c r="P34" s="11">
        <v>0.01</v>
      </c>
      <c r="Q34" s="10" t="s">
        <v>124</v>
      </c>
      <c r="R34" s="10" t="s">
        <v>126</v>
      </c>
      <c r="S34" s="10" t="s">
        <v>147</v>
      </c>
      <c r="T34" s="10" t="s">
        <v>0</v>
      </c>
      <c r="U34" s="14" t="s">
        <v>4</v>
      </c>
      <c r="V34" s="15" t="s">
        <v>71</v>
      </c>
      <c r="W34" s="14" t="s">
        <v>80</v>
      </c>
      <c r="X34" s="6" t="s">
        <v>78</v>
      </c>
      <c r="Y34" s="10" t="s">
        <v>7</v>
      </c>
      <c r="Z34" s="10" t="s">
        <v>1</v>
      </c>
      <c r="AA34" s="6" t="s">
        <v>137</v>
      </c>
    </row>
    <row r="35" spans="1:27" x14ac:dyDescent="0.35">
      <c r="A35" s="6">
        <v>34</v>
      </c>
      <c r="B35" s="6" t="s">
        <v>92</v>
      </c>
      <c r="C35" s="6">
        <v>94</v>
      </c>
      <c r="D35" s="10">
        <v>101</v>
      </c>
      <c r="E35" s="10">
        <v>89</v>
      </c>
      <c r="F35" s="11">
        <v>60.61</v>
      </c>
      <c r="G35" s="11">
        <v>51.08</v>
      </c>
      <c r="H35" s="11">
        <v>11.96</v>
      </c>
      <c r="I35" s="11">
        <v>12.08</v>
      </c>
      <c r="J35" s="11">
        <v>0.97</v>
      </c>
      <c r="K35" s="11">
        <v>0.02</v>
      </c>
      <c r="L35" s="11">
        <v>0.15</v>
      </c>
      <c r="M35" s="11">
        <v>0.5</v>
      </c>
      <c r="N35" s="11">
        <v>1.75</v>
      </c>
      <c r="O35" s="11">
        <v>4.04</v>
      </c>
      <c r="P35" s="11">
        <v>0</v>
      </c>
      <c r="Q35" s="10" t="s">
        <v>124</v>
      </c>
      <c r="R35" s="10" t="s">
        <v>126</v>
      </c>
      <c r="S35" s="1" t="s">
        <v>147</v>
      </c>
      <c r="T35" s="10" t="s">
        <v>0</v>
      </c>
      <c r="U35" s="14" t="s">
        <v>4</v>
      </c>
      <c r="V35" s="15" t="s">
        <v>72</v>
      </c>
      <c r="W35" s="14" t="s">
        <v>112</v>
      </c>
      <c r="X35" s="6" t="s">
        <v>78</v>
      </c>
      <c r="Y35" s="10" t="s">
        <v>7</v>
      </c>
      <c r="Z35" s="10" t="s">
        <v>1</v>
      </c>
      <c r="AA35" s="6" t="s">
        <v>137</v>
      </c>
    </row>
    <row r="36" spans="1:27" x14ac:dyDescent="0.35">
      <c r="A36" s="6">
        <v>35</v>
      </c>
      <c r="B36" s="6" t="s">
        <v>26</v>
      </c>
      <c r="C36" s="6">
        <v>70</v>
      </c>
      <c r="D36" s="10">
        <v>35</v>
      </c>
      <c r="E36" s="10">
        <v>35</v>
      </c>
      <c r="F36" s="11">
        <v>17.45</v>
      </c>
      <c r="G36" s="11">
        <v>14.5</v>
      </c>
      <c r="H36" s="11">
        <v>1.46</v>
      </c>
      <c r="I36" s="11">
        <v>2.4700000000000002</v>
      </c>
      <c r="J36" s="11">
        <v>1.44</v>
      </c>
      <c r="K36" s="11">
        <v>7.0000000000000007E-2</v>
      </c>
      <c r="L36" s="11">
        <v>0.27</v>
      </c>
      <c r="M36" s="11">
        <v>0.92</v>
      </c>
      <c r="N36" s="11">
        <v>1.99</v>
      </c>
      <c r="O36" s="11">
        <v>5.2</v>
      </c>
      <c r="P36" s="11">
        <v>0</v>
      </c>
      <c r="Q36" s="10" t="s">
        <v>81</v>
      </c>
      <c r="R36" s="10" t="s">
        <v>125</v>
      </c>
      <c r="S36" s="10" t="s">
        <v>142</v>
      </c>
      <c r="T36" s="10" t="s">
        <v>8</v>
      </c>
      <c r="U36" s="14" t="s">
        <v>4</v>
      </c>
      <c r="V36" s="15" t="s">
        <v>71</v>
      </c>
      <c r="W36" s="14" t="s">
        <v>4</v>
      </c>
      <c r="X36" s="6" t="s">
        <v>78</v>
      </c>
      <c r="Y36" s="10" t="s">
        <v>21</v>
      </c>
      <c r="Z36" s="10" t="s">
        <v>1</v>
      </c>
      <c r="AA36" s="6" t="s">
        <v>137</v>
      </c>
    </row>
    <row r="37" spans="1:27" x14ac:dyDescent="0.35">
      <c r="A37" s="6">
        <v>36</v>
      </c>
      <c r="B37" s="6" t="s">
        <v>25</v>
      </c>
      <c r="C37" s="6">
        <v>78</v>
      </c>
      <c r="D37" s="10">
        <v>40</v>
      </c>
      <c r="E37" s="10">
        <v>38</v>
      </c>
      <c r="F37" s="11">
        <v>88.41</v>
      </c>
      <c r="G37" s="11">
        <v>79.7</v>
      </c>
      <c r="H37" s="11">
        <v>12</v>
      </c>
      <c r="I37" s="11">
        <v>15.87</v>
      </c>
      <c r="J37" s="11">
        <v>0.62</v>
      </c>
      <c r="K37" s="11">
        <v>0.05</v>
      </c>
      <c r="L37" s="11">
        <v>0.23</v>
      </c>
      <c r="M37" s="11">
        <v>0.17</v>
      </c>
      <c r="N37" s="11">
        <v>1.21</v>
      </c>
      <c r="O37" s="11">
        <v>2.6</v>
      </c>
      <c r="P37" s="11">
        <v>0.01</v>
      </c>
      <c r="Q37" s="10" t="s">
        <v>81</v>
      </c>
      <c r="R37" s="10" t="s">
        <v>125</v>
      </c>
      <c r="S37" s="10" t="s">
        <v>147</v>
      </c>
      <c r="T37" s="10" t="s">
        <v>0</v>
      </c>
      <c r="U37" s="14" t="s">
        <v>4</v>
      </c>
      <c r="V37" s="15" t="s">
        <v>71</v>
      </c>
      <c r="W37" s="14" t="s">
        <v>4</v>
      </c>
      <c r="X37" s="6" t="s">
        <v>78</v>
      </c>
      <c r="Y37" s="10" t="s">
        <v>7</v>
      </c>
      <c r="Z37" s="10" t="s">
        <v>1</v>
      </c>
      <c r="AA37" s="6" t="s">
        <v>137</v>
      </c>
    </row>
  </sheetData>
  <sortState xmlns:xlrd2="http://schemas.microsoft.com/office/spreadsheetml/2017/richdata2" ref="A2:AA45">
    <sortCondition ref="B1:B45"/>
  </sortState>
  <pageMargins left="0.7" right="0.7" top="0.75" bottom="0.75" header="0.3" footer="0.3"/>
  <pageSetup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B25A9-64F4-4793-9780-998863FF7364}">
  <dimension ref="A1:I61"/>
  <sheetViews>
    <sheetView workbookViewId="0">
      <selection activeCell="A33" sqref="A33:XFD33"/>
    </sheetView>
  </sheetViews>
  <sheetFormatPr defaultRowHeight="15.5" x14ac:dyDescent="0.35"/>
  <cols>
    <col min="1" max="1" width="7.453125" style="6" bestFit="1" customWidth="1"/>
    <col min="2" max="2" width="60" style="6" bestFit="1" customWidth="1"/>
    <col min="3" max="3" width="13.6328125" style="10" customWidth="1"/>
    <col min="8" max="8" width="11.90625" bestFit="1" customWidth="1"/>
    <col min="9" max="9" width="11.81640625" bestFit="1" customWidth="1"/>
  </cols>
  <sheetData>
    <row r="1" spans="1:9" x14ac:dyDescent="0.35">
      <c r="A1" s="3" t="s">
        <v>68</v>
      </c>
      <c r="B1" s="3" t="s">
        <v>55</v>
      </c>
      <c r="C1" s="9" t="s">
        <v>101</v>
      </c>
      <c r="D1" t="s">
        <v>102</v>
      </c>
      <c r="E1" t="s">
        <v>103</v>
      </c>
      <c r="F1" t="s">
        <v>104</v>
      </c>
      <c r="G1" t="s">
        <v>105</v>
      </c>
      <c r="H1" t="s">
        <v>106</v>
      </c>
      <c r="I1" t="s">
        <v>107</v>
      </c>
    </row>
    <row r="2" spans="1:9" x14ac:dyDescent="0.35">
      <c r="A2" s="6">
        <v>1</v>
      </c>
      <c r="B2" s="6" t="s">
        <v>36</v>
      </c>
      <c r="C2" s="11">
        <v>0.45</v>
      </c>
      <c r="D2" t="b">
        <f t="shared" ref="D2:D33" si="0">OR(C2&gt;$H$2,C2&lt;$I$2)</f>
        <v>0</v>
      </c>
      <c r="E2">
        <f>QUARTILE(C2:C89,1)</f>
        <v>0.58750000000000002</v>
      </c>
      <c r="F2">
        <f>QUARTILE(C2:C89,3)</f>
        <v>1.41</v>
      </c>
      <c r="G2">
        <f>F2-E2</f>
        <v>0.8224999999999999</v>
      </c>
      <c r="H2">
        <f>F2+(1.5*G2)</f>
        <v>2.6437499999999998</v>
      </c>
      <c r="I2">
        <f>E2-(1.5*G2)</f>
        <v>-0.64624999999999988</v>
      </c>
    </row>
    <row r="3" spans="1:9" x14ac:dyDescent="0.35">
      <c r="A3" s="6">
        <v>2</v>
      </c>
      <c r="B3" s="6" t="s">
        <v>138</v>
      </c>
      <c r="C3" s="11">
        <v>1.54</v>
      </c>
      <c r="D3" t="b">
        <f t="shared" si="0"/>
        <v>0</v>
      </c>
    </row>
    <row r="4" spans="1:9" x14ac:dyDescent="0.35">
      <c r="A4" s="6">
        <v>3</v>
      </c>
      <c r="B4" s="6" t="s">
        <v>37</v>
      </c>
      <c r="C4" s="11">
        <v>1.29</v>
      </c>
      <c r="D4" t="b">
        <f t="shared" si="0"/>
        <v>0</v>
      </c>
    </row>
    <row r="5" spans="1:9" x14ac:dyDescent="0.35">
      <c r="A5" s="6">
        <v>4</v>
      </c>
      <c r="B5" s="6" t="s">
        <v>44</v>
      </c>
      <c r="C5" s="7">
        <v>0.83</v>
      </c>
      <c r="D5" t="b">
        <f t="shared" si="0"/>
        <v>0</v>
      </c>
    </row>
    <row r="6" spans="1:9" x14ac:dyDescent="0.35">
      <c r="A6" s="6">
        <v>5</v>
      </c>
      <c r="B6" s="6" t="s">
        <v>51</v>
      </c>
      <c r="C6" s="11">
        <v>1.4</v>
      </c>
      <c r="D6" t="b">
        <f t="shared" si="0"/>
        <v>0</v>
      </c>
    </row>
    <row r="7" spans="1:9" x14ac:dyDescent="0.35">
      <c r="A7" s="6">
        <v>6</v>
      </c>
      <c r="B7" s="6" t="s">
        <v>45</v>
      </c>
      <c r="C7" s="11">
        <v>0.17</v>
      </c>
      <c r="D7" t="b">
        <f t="shared" si="0"/>
        <v>0</v>
      </c>
    </row>
    <row r="8" spans="1:9" x14ac:dyDescent="0.35">
      <c r="A8" s="6">
        <v>7</v>
      </c>
      <c r="B8" s="6" t="s">
        <v>56</v>
      </c>
      <c r="C8" s="11">
        <v>0.81</v>
      </c>
      <c r="D8" t="b">
        <f t="shared" si="0"/>
        <v>0</v>
      </c>
    </row>
    <row r="9" spans="1:9" x14ac:dyDescent="0.35">
      <c r="A9" s="6">
        <v>8</v>
      </c>
      <c r="B9" s="6" t="s">
        <v>46</v>
      </c>
      <c r="C9" s="11">
        <v>0.14000000000000001</v>
      </c>
      <c r="D9" t="b">
        <f t="shared" si="0"/>
        <v>0</v>
      </c>
    </row>
    <row r="10" spans="1:9" x14ac:dyDescent="0.35">
      <c r="A10" s="6">
        <v>9</v>
      </c>
      <c r="B10" s="6" t="s">
        <v>49</v>
      </c>
      <c r="C10" s="11">
        <v>0.73</v>
      </c>
      <c r="D10" t="b">
        <f t="shared" si="0"/>
        <v>0</v>
      </c>
    </row>
    <row r="11" spans="1:9" x14ac:dyDescent="0.35">
      <c r="A11" s="6">
        <v>10</v>
      </c>
      <c r="B11" s="6" t="s">
        <v>48</v>
      </c>
      <c r="C11" s="11">
        <v>0.36</v>
      </c>
      <c r="D11" t="b">
        <f t="shared" si="0"/>
        <v>0</v>
      </c>
    </row>
    <row r="12" spans="1:9" x14ac:dyDescent="0.35">
      <c r="A12" s="6">
        <v>11</v>
      </c>
      <c r="B12" s="6" t="s">
        <v>47</v>
      </c>
      <c r="C12" s="11">
        <v>0.13</v>
      </c>
      <c r="D12" t="b">
        <f t="shared" si="0"/>
        <v>0</v>
      </c>
    </row>
    <row r="13" spans="1:9" s="27" customFormat="1" ht="14.5" x14ac:dyDescent="0.35">
      <c r="A13" s="27">
        <v>12</v>
      </c>
      <c r="B13" s="27" t="s">
        <v>57</v>
      </c>
      <c r="C13" s="28">
        <v>2.04</v>
      </c>
      <c r="D13" s="27" t="b">
        <f t="shared" si="0"/>
        <v>0</v>
      </c>
    </row>
    <row r="14" spans="1:9" x14ac:dyDescent="0.35">
      <c r="A14" s="6">
        <v>13</v>
      </c>
      <c r="B14" s="6" t="s">
        <v>43</v>
      </c>
      <c r="C14" s="11">
        <v>0.61</v>
      </c>
      <c r="D14" t="b">
        <f t="shared" si="0"/>
        <v>0</v>
      </c>
    </row>
    <row r="15" spans="1:9" s="25" customFormat="1" ht="14.5" x14ac:dyDescent="0.35">
      <c r="A15" s="25">
        <v>14</v>
      </c>
      <c r="B15" s="25" t="s">
        <v>42</v>
      </c>
      <c r="C15" s="26">
        <v>2.71</v>
      </c>
      <c r="D15" s="25" t="b">
        <f t="shared" si="0"/>
        <v>1</v>
      </c>
    </row>
    <row r="16" spans="1:9" x14ac:dyDescent="0.35">
      <c r="A16" s="6">
        <v>15</v>
      </c>
      <c r="B16" s="6" t="s">
        <v>41</v>
      </c>
      <c r="C16" s="11">
        <v>1.78</v>
      </c>
      <c r="D16" t="b">
        <f t="shared" si="0"/>
        <v>0</v>
      </c>
    </row>
    <row r="17" spans="1:7" x14ac:dyDescent="0.35">
      <c r="A17" s="6">
        <v>16</v>
      </c>
      <c r="B17" s="6" t="s">
        <v>52</v>
      </c>
      <c r="C17" s="11">
        <v>0.69</v>
      </c>
      <c r="D17" t="b">
        <f t="shared" si="0"/>
        <v>0</v>
      </c>
    </row>
    <row r="18" spans="1:7" x14ac:dyDescent="0.35">
      <c r="A18" s="6">
        <v>17</v>
      </c>
      <c r="B18" s="6" t="s">
        <v>53</v>
      </c>
      <c r="C18" s="11">
        <v>0.54</v>
      </c>
      <c r="D18" t="b">
        <f t="shared" si="0"/>
        <v>0</v>
      </c>
    </row>
    <row r="19" spans="1:7" s="25" customFormat="1" ht="14.5" x14ac:dyDescent="0.35">
      <c r="A19" s="25">
        <v>18</v>
      </c>
      <c r="B19" s="25" t="s">
        <v>35</v>
      </c>
      <c r="C19" s="26">
        <v>2.79</v>
      </c>
      <c r="D19" s="25" t="b">
        <f t="shared" si="0"/>
        <v>1</v>
      </c>
    </row>
    <row r="20" spans="1:7" x14ac:dyDescent="0.35">
      <c r="A20" s="6">
        <v>19</v>
      </c>
      <c r="B20" s="6" t="s">
        <v>50</v>
      </c>
      <c r="C20" s="11">
        <v>1.1200000000000001</v>
      </c>
      <c r="D20" t="b">
        <f t="shared" si="0"/>
        <v>0</v>
      </c>
    </row>
    <row r="21" spans="1:7" x14ac:dyDescent="0.35">
      <c r="A21" s="6">
        <v>20</v>
      </c>
      <c r="B21" s="6" t="s">
        <v>39</v>
      </c>
      <c r="C21" s="11">
        <v>0.41</v>
      </c>
      <c r="D21" t="b">
        <f t="shared" si="0"/>
        <v>0</v>
      </c>
    </row>
    <row r="22" spans="1:7" x14ac:dyDescent="0.35">
      <c r="A22" s="6">
        <v>21</v>
      </c>
      <c r="B22" s="6" t="s">
        <v>34</v>
      </c>
      <c r="C22" s="11">
        <v>1.1000000000000001</v>
      </c>
      <c r="D22" t="b">
        <f t="shared" si="0"/>
        <v>0</v>
      </c>
    </row>
    <row r="23" spans="1:7" x14ac:dyDescent="0.35">
      <c r="A23" s="6">
        <v>22</v>
      </c>
      <c r="B23" s="6" t="s">
        <v>40</v>
      </c>
      <c r="C23" s="11">
        <v>0.55000000000000004</v>
      </c>
      <c r="D23" t="b">
        <f t="shared" si="0"/>
        <v>0</v>
      </c>
    </row>
    <row r="24" spans="1:7" x14ac:dyDescent="0.35">
      <c r="A24" s="6">
        <v>23</v>
      </c>
      <c r="B24" s="6" t="s">
        <v>38</v>
      </c>
      <c r="C24" s="11">
        <v>0.68</v>
      </c>
      <c r="D24" t="b">
        <f t="shared" si="0"/>
        <v>0</v>
      </c>
    </row>
    <row r="25" spans="1:7" s="27" customFormat="1" ht="14.5" x14ac:dyDescent="0.35">
      <c r="A25" s="27">
        <v>24</v>
      </c>
      <c r="B25" s="27" t="s">
        <v>33</v>
      </c>
      <c r="C25" s="28">
        <v>2.57</v>
      </c>
      <c r="D25" s="27" t="b">
        <f t="shared" si="0"/>
        <v>0</v>
      </c>
      <c r="E25" s="27">
        <f>COUNTIF(D:D,D25)</f>
        <v>33</v>
      </c>
    </row>
    <row r="26" spans="1:7" s="25" customFormat="1" ht="14.5" x14ac:dyDescent="0.35">
      <c r="A26" s="25">
        <v>25</v>
      </c>
      <c r="B26" s="25" t="s">
        <v>54</v>
      </c>
      <c r="C26" s="26">
        <v>2.72</v>
      </c>
      <c r="D26" s="25" t="b">
        <f t="shared" si="0"/>
        <v>1</v>
      </c>
    </row>
    <row r="27" spans="1:7" x14ac:dyDescent="0.35">
      <c r="A27" s="6">
        <v>26</v>
      </c>
      <c r="B27" s="10" t="s">
        <v>32</v>
      </c>
      <c r="C27" s="11">
        <v>0.93</v>
      </c>
      <c r="D27" t="b">
        <f t="shared" si="0"/>
        <v>0</v>
      </c>
      <c r="G27" t="s">
        <v>108</v>
      </c>
    </row>
    <row r="28" spans="1:7" x14ac:dyDescent="0.35">
      <c r="A28" s="6">
        <v>27</v>
      </c>
      <c r="B28" s="10" t="s">
        <v>140</v>
      </c>
      <c r="C28" s="11">
        <v>1</v>
      </c>
      <c r="D28" t="b">
        <f t="shared" si="0"/>
        <v>0</v>
      </c>
    </row>
    <row r="29" spans="1:7" x14ac:dyDescent="0.35">
      <c r="A29" s="6">
        <v>28</v>
      </c>
      <c r="B29" s="6" t="s">
        <v>31</v>
      </c>
      <c r="C29" s="11">
        <v>0.63</v>
      </c>
      <c r="D29" t="b">
        <f t="shared" si="0"/>
        <v>0</v>
      </c>
    </row>
    <row r="30" spans="1:7" x14ac:dyDescent="0.35">
      <c r="A30" s="6">
        <v>29</v>
      </c>
      <c r="B30" s="6" t="s">
        <v>30</v>
      </c>
      <c r="C30" s="11">
        <v>0.9</v>
      </c>
      <c r="D30" t="b">
        <f t="shared" si="0"/>
        <v>0</v>
      </c>
    </row>
    <row r="31" spans="1:7" x14ac:dyDescent="0.35">
      <c r="A31" s="6">
        <v>30</v>
      </c>
      <c r="B31" s="6" t="s">
        <v>29</v>
      </c>
      <c r="C31" s="11">
        <v>0.19</v>
      </c>
      <c r="D31" t="b">
        <f t="shared" si="0"/>
        <v>0</v>
      </c>
    </row>
    <row r="32" spans="1:7" x14ac:dyDescent="0.35">
      <c r="A32" s="6">
        <v>31</v>
      </c>
      <c r="B32" s="6" t="s">
        <v>14</v>
      </c>
      <c r="C32" s="11">
        <v>0.6</v>
      </c>
      <c r="D32" t="b">
        <f t="shared" si="0"/>
        <v>0</v>
      </c>
    </row>
    <row r="33" spans="1:4" s="27" customFormat="1" ht="14.5" x14ac:dyDescent="0.35">
      <c r="A33" s="27">
        <v>32</v>
      </c>
      <c r="B33" s="27" t="s">
        <v>27</v>
      </c>
      <c r="C33" s="28">
        <v>2.5099999999999998</v>
      </c>
      <c r="D33" s="27" t="b">
        <f t="shared" si="0"/>
        <v>0</v>
      </c>
    </row>
    <row r="34" spans="1:4" x14ac:dyDescent="0.35">
      <c r="A34" s="6">
        <v>33</v>
      </c>
      <c r="B34" s="6" t="s">
        <v>28</v>
      </c>
      <c r="C34" s="11">
        <v>0.63</v>
      </c>
      <c r="D34" t="b">
        <f t="shared" ref="D34:D37" si="1">OR(C34&gt;$H$2,C34&lt;$I$2)</f>
        <v>0</v>
      </c>
    </row>
    <row r="35" spans="1:4" x14ac:dyDescent="0.35">
      <c r="A35" s="6">
        <v>34</v>
      </c>
      <c r="B35" s="6" t="s">
        <v>92</v>
      </c>
      <c r="C35" s="11">
        <v>0.97</v>
      </c>
      <c r="D35" t="b">
        <f t="shared" si="1"/>
        <v>0</v>
      </c>
    </row>
    <row r="36" spans="1:4" x14ac:dyDescent="0.35">
      <c r="A36" s="6">
        <v>35</v>
      </c>
      <c r="B36" s="6" t="s">
        <v>26</v>
      </c>
      <c r="C36" s="11">
        <v>1.44</v>
      </c>
      <c r="D36" t="b">
        <f t="shared" si="1"/>
        <v>0</v>
      </c>
    </row>
    <row r="37" spans="1:4" x14ac:dyDescent="0.35">
      <c r="A37" s="6">
        <v>36</v>
      </c>
      <c r="B37" s="6" t="s">
        <v>25</v>
      </c>
      <c r="C37" s="11">
        <v>0.62</v>
      </c>
      <c r="D37" t="b">
        <f t="shared" si="1"/>
        <v>0</v>
      </c>
    </row>
    <row r="51" spans="1:5" x14ac:dyDescent="0.35">
      <c r="E51" t="s">
        <v>109</v>
      </c>
    </row>
    <row r="61" spans="1:5" x14ac:dyDescent="0.35">
      <c r="A61" s="1"/>
      <c r="B61" s="1"/>
    </row>
  </sheetData>
  <sortState xmlns:xlrd2="http://schemas.microsoft.com/office/spreadsheetml/2017/richdata2" ref="A2:I89">
    <sortCondition ref="B1:B8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7D86-6BE8-4078-8AD1-0E7568BFB6DB}">
  <dimension ref="A1:I62"/>
  <sheetViews>
    <sheetView topLeftCell="A14" workbookViewId="0">
      <selection activeCell="C27" sqref="C27"/>
    </sheetView>
  </sheetViews>
  <sheetFormatPr defaultRowHeight="15.5" x14ac:dyDescent="0.35"/>
  <cols>
    <col min="1" max="1" width="7.453125" style="6" bestFit="1" customWidth="1"/>
    <col min="2" max="2" width="60" style="6" bestFit="1" customWidth="1"/>
    <col min="3" max="3" width="8.26953125" style="5" bestFit="1" customWidth="1"/>
    <col min="8" max="8" width="11.90625" bestFit="1" customWidth="1"/>
  </cols>
  <sheetData>
    <row r="1" spans="1:9" x14ac:dyDescent="0.35">
      <c r="A1" s="3" t="s">
        <v>68</v>
      </c>
      <c r="B1" s="3" t="s">
        <v>55</v>
      </c>
      <c r="C1" s="9" t="s">
        <v>101</v>
      </c>
      <c r="D1" t="s">
        <v>102</v>
      </c>
      <c r="E1" t="s">
        <v>103</v>
      </c>
      <c r="F1" t="s">
        <v>104</v>
      </c>
      <c r="G1" t="s">
        <v>105</v>
      </c>
      <c r="H1" t="s">
        <v>106</v>
      </c>
      <c r="I1" t="s">
        <v>107</v>
      </c>
    </row>
    <row r="2" spans="1:9" x14ac:dyDescent="0.35">
      <c r="A2" s="6">
        <v>1</v>
      </c>
      <c r="B2" s="6" t="s">
        <v>36</v>
      </c>
      <c r="C2" s="11">
        <v>0.45</v>
      </c>
      <c r="D2" t="b">
        <f t="shared" ref="D2:D37" si="0">OR(C2&gt;$H$2,C2&lt;$I$2)</f>
        <v>0</v>
      </c>
      <c r="E2">
        <f>QUARTILE(C2:C89,1)</f>
        <v>0.58750000000000002</v>
      </c>
      <c r="F2">
        <f>QUARTILE(C2:C89,3)</f>
        <v>1.41</v>
      </c>
      <c r="G2">
        <f>F2-E2</f>
        <v>0.8224999999999999</v>
      </c>
      <c r="H2">
        <f>F2+(1.5*G2)</f>
        <v>2.6437499999999998</v>
      </c>
      <c r="I2">
        <f>E2-(1.5*G2)</f>
        <v>-0.64624999999999988</v>
      </c>
    </row>
    <row r="3" spans="1:9" x14ac:dyDescent="0.35">
      <c r="A3" s="6">
        <v>2</v>
      </c>
      <c r="B3" s="6" t="s">
        <v>138</v>
      </c>
      <c r="C3" s="11">
        <v>1.54</v>
      </c>
      <c r="D3" t="b">
        <f t="shared" si="0"/>
        <v>0</v>
      </c>
    </row>
    <row r="4" spans="1:9" x14ac:dyDescent="0.35">
      <c r="A4" s="6">
        <v>3</v>
      </c>
      <c r="B4" s="6" t="s">
        <v>37</v>
      </c>
      <c r="C4" s="11">
        <v>1.29</v>
      </c>
      <c r="D4" t="b">
        <f t="shared" si="0"/>
        <v>0</v>
      </c>
    </row>
    <row r="5" spans="1:9" x14ac:dyDescent="0.35">
      <c r="A5" s="6">
        <v>4</v>
      </c>
      <c r="B5" s="6" t="s">
        <v>44</v>
      </c>
      <c r="C5" s="7">
        <v>0.83</v>
      </c>
      <c r="D5" t="b">
        <f t="shared" si="0"/>
        <v>0</v>
      </c>
    </row>
    <row r="6" spans="1:9" x14ac:dyDescent="0.35">
      <c r="A6" s="6">
        <v>5</v>
      </c>
      <c r="B6" s="6" t="s">
        <v>51</v>
      </c>
      <c r="C6" s="11">
        <v>1.4</v>
      </c>
      <c r="D6" t="b">
        <f t="shared" si="0"/>
        <v>0</v>
      </c>
    </row>
    <row r="7" spans="1:9" x14ac:dyDescent="0.35">
      <c r="A7" s="6">
        <v>6</v>
      </c>
      <c r="B7" s="6" t="s">
        <v>45</v>
      </c>
      <c r="C7" s="11">
        <v>0.17</v>
      </c>
      <c r="D7" t="b">
        <f t="shared" si="0"/>
        <v>0</v>
      </c>
    </row>
    <row r="8" spans="1:9" x14ac:dyDescent="0.35">
      <c r="A8" s="6">
        <v>7</v>
      </c>
      <c r="B8" s="6" t="s">
        <v>56</v>
      </c>
      <c r="C8" s="11">
        <v>0.81</v>
      </c>
      <c r="D8" t="b">
        <f t="shared" si="0"/>
        <v>0</v>
      </c>
    </row>
    <row r="9" spans="1:9" x14ac:dyDescent="0.35">
      <c r="A9" s="6">
        <v>8</v>
      </c>
      <c r="B9" s="6" t="s">
        <v>46</v>
      </c>
      <c r="C9" s="11">
        <v>0.14000000000000001</v>
      </c>
      <c r="D9" t="b">
        <f t="shared" si="0"/>
        <v>0</v>
      </c>
    </row>
    <row r="10" spans="1:9" x14ac:dyDescent="0.35">
      <c r="A10" s="6">
        <v>9</v>
      </c>
      <c r="B10" s="6" t="s">
        <v>49</v>
      </c>
      <c r="C10" s="11">
        <v>0.73</v>
      </c>
      <c r="D10" t="b">
        <f t="shared" si="0"/>
        <v>0</v>
      </c>
    </row>
    <row r="11" spans="1:9" x14ac:dyDescent="0.35">
      <c r="A11" s="6">
        <v>10</v>
      </c>
      <c r="B11" s="6" t="s">
        <v>48</v>
      </c>
      <c r="C11" s="11">
        <v>0.36</v>
      </c>
      <c r="D11" t="b">
        <f t="shared" si="0"/>
        <v>0</v>
      </c>
    </row>
    <row r="12" spans="1:9" x14ac:dyDescent="0.35">
      <c r="A12" s="6">
        <v>11</v>
      </c>
      <c r="B12" s="6" t="s">
        <v>47</v>
      </c>
      <c r="C12" s="11">
        <v>0.13</v>
      </c>
      <c r="D12" t="b">
        <f t="shared" si="0"/>
        <v>0</v>
      </c>
    </row>
    <row r="13" spans="1:9" x14ac:dyDescent="0.35">
      <c r="A13" s="6">
        <v>12</v>
      </c>
      <c r="B13" s="6" t="s">
        <v>57</v>
      </c>
      <c r="C13" s="11">
        <v>2.04</v>
      </c>
      <c r="D13" t="b">
        <f t="shared" si="0"/>
        <v>0</v>
      </c>
    </row>
    <row r="14" spans="1:9" x14ac:dyDescent="0.35">
      <c r="A14" s="6">
        <v>13</v>
      </c>
      <c r="B14" s="6" t="s">
        <v>43</v>
      </c>
      <c r="C14" s="11">
        <v>0.61</v>
      </c>
      <c r="D14" t="b">
        <f t="shared" si="0"/>
        <v>0</v>
      </c>
    </row>
    <row r="15" spans="1:9" s="25" customFormat="1" ht="14.5" x14ac:dyDescent="0.35">
      <c r="A15" s="25">
        <v>14</v>
      </c>
      <c r="B15" s="25" t="s">
        <v>42</v>
      </c>
      <c r="C15" s="26">
        <v>2.56</v>
      </c>
      <c r="D15" s="25" t="b">
        <f t="shared" si="0"/>
        <v>0</v>
      </c>
    </row>
    <row r="16" spans="1:9" x14ac:dyDescent="0.35">
      <c r="A16" s="6">
        <v>15</v>
      </c>
      <c r="B16" s="6" t="s">
        <v>41</v>
      </c>
      <c r="C16" s="11">
        <v>1.78</v>
      </c>
      <c r="D16" t="b">
        <f t="shared" si="0"/>
        <v>0</v>
      </c>
    </row>
    <row r="17" spans="1:7" x14ac:dyDescent="0.35">
      <c r="A17" s="6">
        <v>16</v>
      </c>
      <c r="B17" s="6" t="s">
        <v>52</v>
      </c>
      <c r="C17" s="11">
        <v>0.69</v>
      </c>
      <c r="D17" t="b">
        <f t="shared" si="0"/>
        <v>0</v>
      </c>
    </row>
    <row r="18" spans="1:7" x14ac:dyDescent="0.35">
      <c r="A18" s="6">
        <v>17</v>
      </c>
      <c r="B18" s="6" t="s">
        <v>53</v>
      </c>
      <c r="C18" s="11">
        <v>0.54</v>
      </c>
      <c r="D18" t="b">
        <f t="shared" si="0"/>
        <v>0</v>
      </c>
    </row>
    <row r="19" spans="1:7" s="25" customFormat="1" ht="14.5" x14ac:dyDescent="0.35">
      <c r="A19" s="25">
        <v>18</v>
      </c>
      <c r="B19" s="25" t="s">
        <v>35</v>
      </c>
      <c r="C19" s="26">
        <v>2.5499999999999998</v>
      </c>
      <c r="D19" s="25" t="b">
        <f t="shared" si="0"/>
        <v>0</v>
      </c>
    </row>
    <row r="20" spans="1:7" x14ac:dyDescent="0.35">
      <c r="A20" s="6">
        <v>19</v>
      </c>
      <c r="B20" s="6" t="s">
        <v>50</v>
      </c>
      <c r="C20" s="11">
        <v>1.1200000000000001</v>
      </c>
      <c r="D20" t="b">
        <f t="shared" si="0"/>
        <v>0</v>
      </c>
    </row>
    <row r="21" spans="1:7" x14ac:dyDescent="0.35">
      <c r="A21" s="6">
        <v>20</v>
      </c>
      <c r="B21" s="6" t="s">
        <v>39</v>
      </c>
      <c r="C21" s="11">
        <v>0.41</v>
      </c>
      <c r="D21" t="b">
        <f t="shared" si="0"/>
        <v>0</v>
      </c>
    </row>
    <row r="22" spans="1:7" x14ac:dyDescent="0.35">
      <c r="A22" s="6">
        <v>21</v>
      </c>
      <c r="B22" s="6" t="s">
        <v>34</v>
      </c>
      <c r="C22" s="11">
        <v>1.1000000000000001</v>
      </c>
      <c r="D22" t="b">
        <f t="shared" si="0"/>
        <v>0</v>
      </c>
    </row>
    <row r="23" spans="1:7" x14ac:dyDescent="0.35">
      <c r="A23" s="6">
        <v>22</v>
      </c>
      <c r="B23" s="6" t="s">
        <v>40</v>
      </c>
      <c r="C23" s="11">
        <v>0.55000000000000004</v>
      </c>
      <c r="D23" t="b">
        <f t="shared" si="0"/>
        <v>0</v>
      </c>
    </row>
    <row r="24" spans="1:7" x14ac:dyDescent="0.35">
      <c r="A24" s="6">
        <v>23</v>
      </c>
      <c r="B24" s="6" t="s">
        <v>38</v>
      </c>
      <c r="C24" s="11">
        <v>0.68</v>
      </c>
      <c r="D24" t="b">
        <f t="shared" si="0"/>
        <v>0</v>
      </c>
    </row>
    <row r="25" spans="1:7" x14ac:dyDescent="0.35">
      <c r="A25" s="6">
        <v>24</v>
      </c>
      <c r="B25" s="6" t="s">
        <v>33</v>
      </c>
      <c r="C25" s="11">
        <v>2.57</v>
      </c>
      <c r="D25" t="b">
        <f t="shared" si="0"/>
        <v>0</v>
      </c>
      <c r="E25" s="13">
        <f>COUNTIF(D:D,D25)</f>
        <v>36</v>
      </c>
    </row>
    <row r="26" spans="1:7" s="25" customFormat="1" ht="14.5" x14ac:dyDescent="0.35">
      <c r="A26" s="25">
        <v>25</v>
      </c>
      <c r="B26" s="25" t="s">
        <v>54</v>
      </c>
      <c r="C26" s="26">
        <v>2.54</v>
      </c>
      <c r="D26" s="25" t="b">
        <f t="shared" si="0"/>
        <v>0</v>
      </c>
    </row>
    <row r="27" spans="1:7" x14ac:dyDescent="0.35">
      <c r="A27" s="6">
        <v>26</v>
      </c>
      <c r="B27" s="10" t="s">
        <v>32</v>
      </c>
      <c r="C27" s="11">
        <v>0.93</v>
      </c>
      <c r="D27" t="b">
        <f t="shared" si="0"/>
        <v>0</v>
      </c>
      <c r="G27" t="s">
        <v>108</v>
      </c>
    </row>
    <row r="28" spans="1:7" x14ac:dyDescent="0.35">
      <c r="A28" s="6">
        <v>27</v>
      </c>
      <c r="B28" s="10" t="s">
        <v>140</v>
      </c>
      <c r="C28" s="11">
        <v>1</v>
      </c>
      <c r="D28" t="b">
        <f t="shared" si="0"/>
        <v>0</v>
      </c>
    </row>
    <row r="29" spans="1:7" x14ac:dyDescent="0.35">
      <c r="A29" s="6">
        <v>28</v>
      </c>
      <c r="B29" s="6" t="s">
        <v>31</v>
      </c>
      <c r="C29" s="11">
        <v>0.63</v>
      </c>
      <c r="D29" t="b">
        <f t="shared" si="0"/>
        <v>0</v>
      </c>
    </row>
    <row r="30" spans="1:7" x14ac:dyDescent="0.35">
      <c r="A30" s="6">
        <v>29</v>
      </c>
      <c r="B30" s="6" t="s">
        <v>30</v>
      </c>
      <c r="C30" s="11">
        <v>0.9</v>
      </c>
      <c r="D30" t="b">
        <f t="shared" si="0"/>
        <v>0</v>
      </c>
    </row>
    <row r="31" spans="1:7" x14ac:dyDescent="0.35">
      <c r="A31" s="6">
        <v>30</v>
      </c>
      <c r="B31" s="6" t="s">
        <v>29</v>
      </c>
      <c r="C31" s="11">
        <v>0.19</v>
      </c>
      <c r="D31" t="b">
        <f t="shared" si="0"/>
        <v>0</v>
      </c>
    </row>
    <row r="32" spans="1:7" x14ac:dyDescent="0.35">
      <c r="A32" s="6">
        <v>31</v>
      </c>
      <c r="B32" s="6" t="s">
        <v>14</v>
      </c>
      <c r="C32" s="11">
        <v>0.6</v>
      </c>
      <c r="D32" t="b">
        <f t="shared" si="0"/>
        <v>0</v>
      </c>
    </row>
    <row r="33" spans="1:4" x14ac:dyDescent="0.35">
      <c r="A33" s="6">
        <v>32</v>
      </c>
      <c r="B33" s="6" t="s">
        <v>27</v>
      </c>
      <c r="C33" s="11">
        <v>2.5099999999999998</v>
      </c>
      <c r="D33" t="b">
        <f t="shared" si="0"/>
        <v>0</v>
      </c>
    </row>
    <row r="34" spans="1:4" x14ac:dyDescent="0.35">
      <c r="A34" s="6">
        <v>33</v>
      </c>
      <c r="B34" s="6" t="s">
        <v>28</v>
      </c>
      <c r="C34" s="11">
        <v>0.63</v>
      </c>
      <c r="D34" t="b">
        <f t="shared" si="0"/>
        <v>0</v>
      </c>
    </row>
    <row r="35" spans="1:4" x14ac:dyDescent="0.35">
      <c r="A35" s="6">
        <v>34</v>
      </c>
      <c r="B35" s="6" t="s">
        <v>92</v>
      </c>
      <c r="C35" s="11">
        <v>0.97</v>
      </c>
      <c r="D35" t="b">
        <f t="shared" si="0"/>
        <v>0</v>
      </c>
    </row>
    <row r="36" spans="1:4" x14ac:dyDescent="0.35">
      <c r="A36" s="6">
        <v>35</v>
      </c>
      <c r="B36" s="6" t="s">
        <v>26</v>
      </c>
      <c r="C36" s="11">
        <v>1.44</v>
      </c>
      <c r="D36" t="b">
        <f t="shared" si="0"/>
        <v>0</v>
      </c>
    </row>
    <row r="37" spans="1:4" x14ac:dyDescent="0.35">
      <c r="A37" s="6">
        <v>36</v>
      </c>
      <c r="B37" s="6" t="s">
        <v>25</v>
      </c>
      <c r="C37" s="11">
        <v>0.62</v>
      </c>
      <c r="D37" t="b">
        <f t="shared" si="0"/>
        <v>0</v>
      </c>
    </row>
    <row r="61" spans="1:3" x14ac:dyDescent="0.35">
      <c r="A61" s="1"/>
      <c r="B61" s="1"/>
    </row>
    <row r="62" spans="1:3" x14ac:dyDescent="0.35">
      <c r="C62" s="2"/>
    </row>
  </sheetData>
  <sortState xmlns:xlrd2="http://schemas.microsoft.com/office/spreadsheetml/2017/richdata2" ref="A2:I89">
    <sortCondition ref="B1:B8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BF108-C239-4C1A-B785-BA04DA39AA24}">
  <dimension ref="A1:AC3"/>
  <sheetViews>
    <sheetView workbookViewId="0">
      <selection activeCell="F3" sqref="F3:P3"/>
    </sheetView>
  </sheetViews>
  <sheetFormatPr defaultRowHeight="14.5" x14ac:dyDescent="0.35"/>
  <cols>
    <col min="21" max="21" width="26.36328125" bestFit="1" customWidth="1"/>
  </cols>
  <sheetData>
    <row r="1" spans="1:29" s="6" customFormat="1" ht="15.5" x14ac:dyDescent="0.35">
      <c r="A1" s="6">
        <v>14</v>
      </c>
      <c r="B1" s="23" t="s">
        <v>139</v>
      </c>
      <c r="C1" s="6">
        <v>22</v>
      </c>
      <c r="D1" s="10">
        <v>11</v>
      </c>
      <c r="E1" s="10">
        <v>11</v>
      </c>
      <c r="F1" s="11">
        <v>81.34</v>
      </c>
      <c r="G1" s="11">
        <v>70.86</v>
      </c>
      <c r="H1" s="11">
        <v>9.65</v>
      </c>
      <c r="I1" s="11">
        <v>10</v>
      </c>
      <c r="J1" s="11">
        <v>1.04</v>
      </c>
      <c r="K1" s="11">
        <v>0.13</v>
      </c>
      <c r="L1" s="11">
        <v>0.36</v>
      </c>
      <c r="M1" s="11">
        <v>0.33</v>
      </c>
      <c r="N1" s="11">
        <v>1.46</v>
      </c>
      <c r="O1" s="11">
        <v>3.2</v>
      </c>
      <c r="P1" s="11">
        <v>0</v>
      </c>
      <c r="Q1" s="10" t="s">
        <v>135</v>
      </c>
      <c r="R1" s="10" t="s">
        <v>131</v>
      </c>
      <c r="S1" s="10" t="s">
        <v>6</v>
      </c>
      <c r="T1" s="10" t="s">
        <v>148</v>
      </c>
      <c r="U1" s="10" t="s">
        <v>129</v>
      </c>
      <c r="V1" s="10" t="s">
        <v>8</v>
      </c>
      <c r="W1" s="14" t="s">
        <v>4</v>
      </c>
      <c r="X1" s="15" t="s">
        <v>71</v>
      </c>
      <c r="Y1" s="14" t="s">
        <v>79</v>
      </c>
      <c r="Z1" s="6" t="s">
        <v>77</v>
      </c>
      <c r="AA1" s="10" t="s">
        <v>7</v>
      </c>
      <c r="AB1" s="10" t="s">
        <v>1</v>
      </c>
      <c r="AC1" s="6" t="s">
        <v>2</v>
      </c>
    </row>
    <row r="2" spans="1:29" s="6" customFormat="1" ht="15.5" x14ac:dyDescent="0.35">
      <c r="A2" s="6">
        <v>15</v>
      </c>
      <c r="B2" s="23" t="s">
        <v>139</v>
      </c>
      <c r="C2" s="6">
        <v>22</v>
      </c>
      <c r="D2" s="10">
        <v>11</v>
      </c>
      <c r="E2" s="10">
        <v>11</v>
      </c>
      <c r="F2" s="11">
        <v>81.34</v>
      </c>
      <c r="G2" s="11">
        <v>72.400000000000006</v>
      </c>
      <c r="H2" s="11">
        <v>9.65</v>
      </c>
      <c r="I2" s="11">
        <v>8.6</v>
      </c>
      <c r="J2" s="11">
        <v>0.96</v>
      </c>
      <c r="K2" s="11">
        <v>0.13</v>
      </c>
      <c r="L2" s="11">
        <v>0.35</v>
      </c>
      <c r="M2" s="11">
        <v>0.26</v>
      </c>
      <c r="N2" s="11">
        <v>1.43</v>
      </c>
      <c r="O2" s="11">
        <v>2.87</v>
      </c>
      <c r="P2" s="11">
        <v>0</v>
      </c>
      <c r="Q2" s="10" t="s">
        <v>135</v>
      </c>
      <c r="R2" s="10" t="s">
        <v>131</v>
      </c>
      <c r="S2" s="10" t="s">
        <v>3</v>
      </c>
      <c r="T2" s="10" t="s">
        <v>148</v>
      </c>
      <c r="U2" s="10" t="s">
        <v>129</v>
      </c>
      <c r="V2" s="10" t="s">
        <v>8</v>
      </c>
      <c r="W2" s="14" t="s">
        <v>4</v>
      </c>
      <c r="X2" s="15" t="s">
        <v>71</v>
      </c>
      <c r="Y2" s="14" t="s">
        <v>79</v>
      </c>
      <c r="Z2" s="6" t="s">
        <v>77</v>
      </c>
      <c r="AA2" s="10" t="s">
        <v>7</v>
      </c>
      <c r="AB2" s="10" t="s">
        <v>1</v>
      </c>
      <c r="AC2" s="6" t="s">
        <v>2</v>
      </c>
    </row>
    <row r="3" spans="1:29" x14ac:dyDescent="0.35">
      <c r="F3" s="24">
        <f>AVERAGE(F1:F2)</f>
        <v>81.34</v>
      </c>
      <c r="G3" s="24">
        <f t="shared" ref="G3:P3" si="0">AVERAGE(G1:G2)</f>
        <v>71.63</v>
      </c>
      <c r="H3" s="24">
        <f t="shared" si="0"/>
        <v>9.65</v>
      </c>
      <c r="I3" s="24">
        <f t="shared" si="0"/>
        <v>9.3000000000000007</v>
      </c>
      <c r="J3" s="24">
        <f t="shared" si="0"/>
        <v>1</v>
      </c>
      <c r="K3" s="24">
        <f t="shared" si="0"/>
        <v>0.13</v>
      </c>
      <c r="L3" s="24">
        <f t="shared" si="0"/>
        <v>0.35499999999999998</v>
      </c>
      <c r="M3" s="24">
        <f t="shared" si="0"/>
        <v>0.29500000000000004</v>
      </c>
      <c r="N3" s="24">
        <f t="shared" si="0"/>
        <v>1.4449999999999998</v>
      </c>
      <c r="O3" s="24">
        <f t="shared" si="0"/>
        <v>3.0350000000000001</v>
      </c>
      <c r="P3" s="24">
        <f t="shared" si="0"/>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Alldata</vt:lpstr>
      <vt:lpstr>Alldata Outliers</vt:lpstr>
      <vt:lpstr>Alldata Adjustment for Outliers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 Mohamed</dc:creator>
  <cp:lastModifiedBy>Adnan Mohamed</cp:lastModifiedBy>
  <cp:lastPrinted>2022-02-25T18:52:28Z</cp:lastPrinted>
  <dcterms:created xsi:type="dcterms:W3CDTF">2021-05-06T03:31:35Z</dcterms:created>
  <dcterms:modified xsi:type="dcterms:W3CDTF">2022-06-09T03:21:49Z</dcterms:modified>
</cp:coreProperties>
</file>