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-36380" yWindow="200" windowWidth="31340" windowHeight="18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S2" i="1"/>
  <c r="R2" i="1"/>
  <c r="Q2" i="1"/>
  <c r="P2" i="1"/>
  <c r="O7" i="1"/>
  <c r="O3" i="1"/>
  <c r="O4" i="1"/>
  <c r="O5" i="1"/>
  <c r="O6" i="1"/>
  <c r="O8" i="1"/>
  <c r="O9" i="1"/>
  <c r="O2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J2" i="1"/>
  <c r="K2" i="1"/>
  <c r="L2" i="1"/>
  <c r="M2" i="1"/>
  <c r="I2" i="1"/>
</calcChain>
</file>

<file path=xl/sharedStrings.xml><?xml version="1.0" encoding="utf-8"?>
<sst xmlns="http://schemas.openxmlformats.org/spreadsheetml/2006/main" count="8" uniqueCount="8">
  <si>
    <t>Temp</t>
  </si>
  <si>
    <t>4 (ug/mL)</t>
  </si>
  <si>
    <t>3(ug/mL)</t>
  </si>
  <si>
    <t>6 (ug/mL)</t>
  </si>
  <si>
    <t>9 (ug/mL)</t>
  </si>
  <si>
    <t>12 (ug/mL)</t>
  </si>
  <si>
    <t xml:space="preserve">Dilution </t>
  </si>
  <si>
    <t>%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</si>
</sst>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4762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  <c:pt idx="7">
                  <c:v>80.0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40.0</c:v>
                </c:pt>
                <c:pt idx="1">
                  <c:v>33.72</c:v>
                </c:pt>
                <c:pt idx="2">
                  <c:v>49.2</c:v>
                </c:pt>
                <c:pt idx="3">
                  <c:v>39.72</c:v>
                </c:pt>
                <c:pt idx="4">
                  <c:v>31.8</c:v>
                </c:pt>
                <c:pt idx="5">
                  <c:v>37.92</c:v>
                </c:pt>
                <c:pt idx="6">
                  <c:v>20.56</c:v>
                </c:pt>
                <c:pt idx="7">
                  <c:v>18.56</c:v>
                </c:pt>
              </c:numCache>
            </c:numRef>
          </c:yVal>
          <c:smooth val="0"/>
        </c:ser>
        <c:ser>
          <c:idx val="1"/>
          <c:order val="1"/>
          <c:tx>
            <c:v>3</c:v>
          </c:tx>
          <c:spPr>
            <a:ln w="4762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  <c:pt idx="7">
                  <c:v>80.0</c:v>
                </c:pt>
              </c:numCache>
            </c:numRef>
          </c:xVal>
          <c:yVal>
            <c:numRef>
              <c:f>Sheet1!$J$2:$J$9</c:f>
              <c:numCache>
                <c:formatCode>General</c:formatCode>
                <c:ptCount val="8"/>
                <c:pt idx="0">
                  <c:v>36.12</c:v>
                </c:pt>
                <c:pt idx="1">
                  <c:v>30.64</c:v>
                </c:pt>
                <c:pt idx="2">
                  <c:v>52.40000000000001</c:v>
                </c:pt>
                <c:pt idx="3">
                  <c:v>36.52</c:v>
                </c:pt>
                <c:pt idx="4">
                  <c:v>24.76</c:v>
                </c:pt>
                <c:pt idx="5">
                  <c:v>39.64</c:v>
                </c:pt>
                <c:pt idx="6">
                  <c:v>30.08</c:v>
                </c:pt>
                <c:pt idx="7">
                  <c:v>26.64</c:v>
                </c:pt>
              </c:numCache>
            </c:numRef>
          </c:yVal>
          <c:smooth val="0"/>
        </c:ser>
        <c:ser>
          <c:idx val="2"/>
          <c:order val="2"/>
          <c:tx>
            <c:v>6</c:v>
          </c:tx>
          <c:spPr>
            <a:ln w="4762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  <c:pt idx="7">
                  <c:v>80.0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0">
                  <c:v>49.6</c:v>
                </c:pt>
                <c:pt idx="1">
                  <c:v>47.2</c:v>
                </c:pt>
                <c:pt idx="2">
                  <c:v>44.40000000000001</c:v>
                </c:pt>
                <c:pt idx="3">
                  <c:v>29.24</c:v>
                </c:pt>
                <c:pt idx="4">
                  <c:v>23.64</c:v>
                </c:pt>
                <c:pt idx="5">
                  <c:v>21.6</c:v>
                </c:pt>
                <c:pt idx="6">
                  <c:v>20.12</c:v>
                </c:pt>
                <c:pt idx="7">
                  <c:v>20.68</c:v>
                </c:pt>
              </c:numCache>
            </c:numRef>
          </c:yVal>
          <c:smooth val="0"/>
        </c:ser>
        <c:ser>
          <c:idx val="3"/>
          <c:order val="3"/>
          <c:tx>
            <c:v>9</c:v>
          </c:tx>
          <c:spPr>
            <a:ln w="4762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  <c:pt idx="7">
                  <c:v>80.0</c:v>
                </c:pt>
              </c:numCache>
            </c:numRef>
          </c:xVal>
          <c:yVal>
            <c:numRef>
              <c:f>Sheet1!$L$2:$L$9</c:f>
              <c:numCache>
                <c:formatCode>General</c:formatCode>
                <c:ptCount val="8"/>
                <c:pt idx="0">
                  <c:v>34.84</c:v>
                </c:pt>
                <c:pt idx="1">
                  <c:v>34.8</c:v>
                </c:pt>
                <c:pt idx="2">
                  <c:v>27.52</c:v>
                </c:pt>
                <c:pt idx="3">
                  <c:v>23.0</c:v>
                </c:pt>
                <c:pt idx="4">
                  <c:v>24.56</c:v>
                </c:pt>
                <c:pt idx="5">
                  <c:v>26.76</c:v>
                </c:pt>
                <c:pt idx="6">
                  <c:v>23.64</c:v>
                </c:pt>
                <c:pt idx="7">
                  <c:v>15.36</c:v>
                </c:pt>
              </c:numCache>
            </c:numRef>
          </c:yVal>
          <c:smooth val="0"/>
        </c:ser>
        <c:ser>
          <c:idx val="4"/>
          <c:order val="4"/>
          <c:tx>
            <c:v>12</c:v>
          </c:tx>
          <c:spPr>
            <a:ln w="4762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  <c:pt idx="7">
                  <c:v>80.0</c:v>
                </c:pt>
              </c:numCache>
            </c:numRef>
          </c:xVal>
          <c:yVal>
            <c:numRef>
              <c:f>Sheet1!$M$2:$M$9</c:f>
              <c:numCache>
                <c:formatCode>General</c:formatCode>
                <c:ptCount val="8"/>
                <c:pt idx="0">
                  <c:v>32.2</c:v>
                </c:pt>
                <c:pt idx="1">
                  <c:v>32.76</c:v>
                </c:pt>
                <c:pt idx="2">
                  <c:v>27.48</c:v>
                </c:pt>
                <c:pt idx="3">
                  <c:v>21.4</c:v>
                </c:pt>
                <c:pt idx="4">
                  <c:v>18.36</c:v>
                </c:pt>
                <c:pt idx="5">
                  <c:v>18.56</c:v>
                </c:pt>
                <c:pt idx="6">
                  <c:v>20.2</c:v>
                </c:pt>
                <c:pt idx="7">
                  <c:v>17.08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41496"/>
        <c:axId val="-2097342360"/>
      </c:scatterChart>
      <c:valAx>
        <c:axId val="2128541496"/>
        <c:scaling>
          <c:orientation val="minMax"/>
          <c:max val="9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Tenoeratyre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342360"/>
        <c:crosses val="autoZero"/>
        <c:crossBetween val="midCat"/>
        <c:majorUnit val="10.0"/>
      </c:valAx>
      <c:valAx>
        <c:axId val="-2097342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ug protein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541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  <c:pt idx="7">
                  <c:v>80.0</c:v>
                </c:pt>
              </c:numCache>
            </c:numRef>
          </c:xVal>
          <c:yVal>
            <c:numRef>
              <c:f>Sheet1!$O$2:$O$9</c:f>
              <c:numCache>
                <c:formatCode>0.00</c:formatCode>
                <c:ptCount val="8"/>
                <c:pt idx="0">
                  <c:v>0.0</c:v>
                </c:pt>
                <c:pt idx="1">
                  <c:v>0.157</c:v>
                </c:pt>
                <c:pt idx="2">
                  <c:v>-0.23</c:v>
                </c:pt>
                <c:pt idx="3">
                  <c:v>0.00700000000000003</c:v>
                </c:pt>
                <c:pt idx="4">
                  <c:v>0.205</c:v>
                </c:pt>
                <c:pt idx="5">
                  <c:v>0.0519999999999999</c:v>
                </c:pt>
                <c:pt idx="6">
                  <c:v>0.486</c:v>
                </c:pt>
                <c:pt idx="7">
                  <c:v>0.536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  <c:pt idx="7">
                  <c:v>80.0</c:v>
                </c:pt>
              </c:numCache>
            </c:numRef>
          </c:xVal>
          <c:yVal>
            <c:numRef>
              <c:f>Sheet1!$P$2:$P$9</c:f>
              <c:numCache>
                <c:formatCode>0.00</c:formatCode>
                <c:ptCount val="8"/>
                <c:pt idx="0">
                  <c:v>0.0</c:v>
                </c:pt>
                <c:pt idx="1">
                  <c:v>0.15171650055371</c:v>
                </c:pt>
                <c:pt idx="2">
                  <c:v>-0.450719822812846</c:v>
                </c:pt>
                <c:pt idx="3">
                  <c:v>-0.0110741971207089</c:v>
                </c:pt>
                <c:pt idx="4">
                  <c:v>0.314507198228128</c:v>
                </c:pt>
                <c:pt idx="5">
                  <c:v>-0.097452934662237</c:v>
                </c:pt>
                <c:pt idx="6">
                  <c:v>0.167220376522702</c:v>
                </c:pt>
                <c:pt idx="7">
                  <c:v>0.262458471760797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  <c:pt idx="7">
                  <c:v>80.0</c:v>
                </c:pt>
              </c:numCache>
            </c:numRef>
          </c:xVal>
          <c:yVal>
            <c:numRef>
              <c:f>Sheet1!$Q$2:$Q$9</c:f>
              <c:numCache>
                <c:formatCode>0.00</c:formatCode>
                <c:ptCount val="8"/>
                <c:pt idx="0">
                  <c:v>0.0</c:v>
                </c:pt>
                <c:pt idx="1">
                  <c:v>0.0483870967741937</c:v>
                </c:pt>
                <c:pt idx="2">
                  <c:v>0.104838709677419</c:v>
                </c:pt>
                <c:pt idx="3">
                  <c:v>0.410483870967742</c:v>
                </c:pt>
                <c:pt idx="4">
                  <c:v>0.523387096774194</c:v>
                </c:pt>
                <c:pt idx="5">
                  <c:v>0.564516129032258</c:v>
                </c:pt>
                <c:pt idx="6">
                  <c:v>0.594354838709677</c:v>
                </c:pt>
                <c:pt idx="7">
                  <c:v>0.583064516129032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  <c:pt idx="7">
                  <c:v>80.0</c:v>
                </c:pt>
              </c:numCache>
            </c:numRef>
          </c:xVal>
          <c:yVal>
            <c:numRef>
              <c:f>Sheet1!$R$2:$R$9</c:f>
              <c:numCache>
                <c:formatCode>0.00</c:formatCode>
                <c:ptCount val="8"/>
                <c:pt idx="0">
                  <c:v>0.0</c:v>
                </c:pt>
                <c:pt idx="1">
                  <c:v>0.00114810562571775</c:v>
                </c:pt>
                <c:pt idx="2">
                  <c:v>0.210103329506315</c:v>
                </c:pt>
                <c:pt idx="3">
                  <c:v>0.3398392652124</c:v>
                </c:pt>
                <c:pt idx="4">
                  <c:v>0.295063145809415</c:v>
                </c:pt>
                <c:pt idx="5">
                  <c:v>0.231917336394948</c:v>
                </c:pt>
                <c:pt idx="6">
                  <c:v>0.321469575200918</c:v>
                </c:pt>
                <c:pt idx="7">
                  <c:v>0.559127439724455</c:v>
                </c:pt>
              </c:numCache>
            </c:numRef>
          </c:yVal>
          <c:smooth val="0"/>
        </c:ser>
        <c:ser>
          <c:idx val="4"/>
          <c:order val="4"/>
          <c:spPr>
            <a:ln w="4762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  <c:pt idx="7">
                  <c:v>80.0</c:v>
                </c:pt>
              </c:numCache>
            </c:numRef>
          </c:xVal>
          <c:yVal>
            <c:numRef>
              <c:f>Sheet1!$S$2:$S$9</c:f>
              <c:numCache>
                <c:formatCode>0.00</c:formatCode>
                <c:ptCount val="8"/>
                <c:pt idx="0">
                  <c:v>0.0</c:v>
                </c:pt>
                <c:pt idx="1">
                  <c:v>-0.0173913043478259</c:v>
                </c:pt>
                <c:pt idx="2">
                  <c:v>0.146583850931677</c:v>
                </c:pt>
                <c:pt idx="3">
                  <c:v>0.335403726708074</c:v>
                </c:pt>
                <c:pt idx="4">
                  <c:v>0.429813664596273</c:v>
                </c:pt>
                <c:pt idx="5">
                  <c:v>0.42360248447205</c:v>
                </c:pt>
                <c:pt idx="6">
                  <c:v>0.372670807453416</c:v>
                </c:pt>
                <c:pt idx="7">
                  <c:v>0.469565217391304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62632"/>
        <c:axId val="-2104555272"/>
      </c:scatterChart>
      <c:valAx>
        <c:axId val="-210456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555272"/>
        <c:crosses val="autoZero"/>
        <c:crossBetween val="midCat"/>
      </c:valAx>
      <c:valAx>
        <c:axId val="-210455527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104562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13</xdr:row>
      <xdr:rowOff>12700</xdr:rowOff>
    </xdr:from>
    <xdr:to>
      <xdr:col>11</xdr:col>
      <xdr:colOff>533400</xdr:colOff>
      <xdr:row>44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13</xdr:row>
      <xdr:rowOff>101600</xdr:rowOff>
    </xdr:from>
    <xdr:to>
      <xdr:col>19</xdr:col>
      <xdr:colOff>457200</xdr:colOff>
      <xdr:row>35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U16" sqref="U16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>
        <v>4</v>
      </c>
      <c r="J1">
        <v>3</v>
      </c>
      <c r="K1">
        <v>6</v>
      </c>
      <c r="L1">
        <v>9</v>
      </c>
      <c r="M1">
        <v>12</v>
      </c>
      <c r="O1" t="s">
        <v>7</v>
      </c>
    </row>
    <row r="2" spans="1:19">
      <c r="A2">
        <v>25</v>
      </c>
      <c r="B2" s="2">
        <v>10</v>
      </c>
      <c r="C2" s="2">
        <v>9.0299999999999994</v>
      </c>
      <c r="D2" s="2">
        <v>12.4</v>
      </c>
      <c r="E2" s="2">
        <v>8.7100000000000009</v>
      </c>
      <c r="F2" s="2">
        <v>8.0500000000000007</v>
      </c>
      <c r="G2" s="1">
        <v>2</v>
      </c>
      <c r="I2">
        <f>(B2*100/1000)*2*20</f>
        <v>40</v>
      </c>
      <c r="J2">
        <f t="shared" ref="J2:M2" si="0">(C2*100/1000)*2*20</f>
        <v>36.119999999999997</v>
      </c>
      <c r="K2">
        <f t="shared" si="0"/>
        <v>49.6</v>
      </c>
      <c r="L2">
        <f t="shared" si="0"/>
        <v>34.840000000000003</v>
      </c>
      <c r="M2">
        <f t="shared" si="0"/>
        <v>32.200000000000003</v>
      </c>
      <c r="O2" s="2">
        <f>($I$2-I2)/$I$2</f>
        <v>0</v>
      </c>
      <c r="P2" s="2">
        <f>($J$2-J2)/$J$2</f>
        <v>0</v>
      </c>
      <c r="Q2" s="2">
        <f>($K$2-K2)/$K$2</f>
        <v>0</v>
      </c>
      <c r="R2" s="2">
        <f>($L$2-L2)/$L$2</f>
        <v>0</v>
      </c>
      <c r="S2" s="2">
        <f>($M$2-M2)/$M$2</f>
        <v>0</v>
      </c>
    </row>
    <row r="3" spans="1:19">
      <c r="A3">
        <v>30</v>
      </c>
      <c r="B3" s="2">
        <v>8.43</v>
      </c>
      <c r="C3" s="2">
        <v>7.66</v>
      </c>
      <c r="D3" s="2">
        <v>11.8</v>
      </c>
      <c r="E3" s="2">
        <v>8.6999999999999993</v>
      </c>
      <c r="F3" s="2">
        <v>8.19</v>
      </c>
      <c r="G3" s="1">
        <v>2</v>
      </c>
      <c r="I3">
        <f t="shared" ref="I3:I9" si="1">(B3*100/1000)*2*20</f>
        <v>33.72</v>
      </c>
      <c r="J3">
        <f t="shared" ref="J3:J9" si="2">(C3*100/1000)*2*20</f>
        <v>30.64</v>
      </c>
      <c r="K3">
        <f t="shared" ref="K3:K9" si="3">(D3*100/1000)*2*20</f>
        <v>47.199999999999996</v>
      </c>
      <c r="L3">
        <f t="shared" ref="L3:L9" si="4">(E3*100/1000)*2*20</f>
        <v>34.799999999999997</v>
      </c>
      <c r="M3">
        <f t="shared" ref="M3:M9" si="5">(F3*100/1000)*2*20</f>
        <v>32.76</v>
      </c>
      <c r="O3" s="2">
        <f t="shared" ref="O3:O9" si="6">($I$2-I3)/$I$2</f>
        <v>0.15700000000000003</v>
      </c>
      <c r="P3" s="2">
        <f t="shared" ref="P3:P9" si="7">($J$2-J3)/$J$2</f>
        <v>0.15171650055370978</v>
      </c>
      <c r="Q3" s="2">
        <f t="shared" ref="Q3:Q9" si="8">($K$2-K3)/$K$2</f>
        <v>4.8387096774193665E-2</v>
      </c>
      <c r="R3" s="2">
        <f t="shared" ref="R3:R9" si="9">($L$2-L3)/$L$2</f>
        <v>1.1481056257177454E-3</v>
      </c>
      <c r="S3" s="2">
        <f t="shared" ref="S3:S9" si="10">($M$2-M3)/$M$2</f>
        <v>-1.7391304347825935E-2</v>
      </c>
    </row>
    <row r="4" spans="1:19">
      <c r="A4">
        <v>40</v>
      </c>
      <c r="B4" s="2">
        <v>12.3</v>
      </c>
      <c r="C4" s="2">
        <v>13.1</v>
      </c>
      <c r="D4" s="2">
        <v>11.1</v>
      </c>
      <c r="E4" s="2">
        <v>6.88</v>
      </c>
      <c r="F4" s="2">
        <v>6.87</v>
      </c>
      <c r="G4" s="1">
        <v>2</v>
      </c>
      <c r="I4">
        <f t="shared" si="1"/>
        <v>49.2</v>
      </c>
      <c r="J4">
        <f t="shared" si="2"/>
        <v>52.400000000000006</v>
      </c>
      <c r="K4">
        <f t="shared" si="3"/>
        <v>44.400000000000006</v>
      </c>
      <c r="L4">
        <f t="shared" si="4"/>
        <v>27.519999999999996</v>
      </c>
      <c r="M4">
        <f t="shared" si="5"/>
        <v>27.480000000000004</v>
      </c>
      <c r="O4" s="2">
        <f t="shared" si="6"/>
        <v>-0.23000000000000007</v>
      </c>
      <c r="P4" s="2">
        <f t="shared" si="7"/>
        <v>-0.45071982281284634</v>
      </c>
      <c r="Q4" s="2">
        <f t="shared" si="8"/>
        <v>0.10483870967741926</v>
      </c>
      <c r="R4" s="2">
        <f t="shared" si="9"/>
        <v>0.21010332950631477</v>
      </c>
      <c r="S4" s="2">
        <f t="shared" si="10"/>
        <v>0.14658385093167697</v>
      </c>
    </row>
    <row r="5" spans="1:19">
      <c r="A5">
        <v>50</v>
      </c>
      <c r="B5" s="2">
        <v>9.93</v>
      </c>
      <c r="C5" s="2">
        <v>9.1300000000000008</v>
      </c>
      <c r="D5" s="2">
        <v>7.31</v>
      </c>
      <c r="E5" s="2">
        <v>5.75</v>
      </c>
      <c r="F5" s="2">
        <v>5.35</v>
      </c>
      <c r="G5" s="1">
        <v>2</v>
      </c>
      <c r="I5">
        <f t="shared" si="1"/>
        <v>39.72</v>
      </c>
      <c r="J5">
        <f t="shared" si="2"/>
        <v>36.520000000000003</v>
      </c>
      <c r="K5">
        <f t="shared" si="3"/>
        <v>29.24</v>
      </c>
      <c r="L5">
        <f t="shared" si="4"/>
        <v>23</v>
      </c>
      <c r="M5">
        <f t="shared" si="5"/>
        <v>21.400000000000002</v>
      </c>
      <c r="O5" s="2">
        <f t="shared" si="6"/>
        <v>7.0000000000000288E-3</v>
      </c>
      <c r="P5" s="2">
        <f t="shared" si="7"/>
        <v>-1.1074197120708907E-2</v>
      </c>
      <c r="Q5" s="2">
        <f t="shared" si="8"/>
        <v>0.41048387096774197</v>
      </c>
      <c r="R5" s="2">
        <f t="shared" si="9"/>
        <v>0.3398392652123996</v>
      </c>
      <c r="S5" s="2">
        <f t="shared" si="10"/>
        <v>0.3354037267080745</v>
      </c>
    </row>
    <row r="6" spans="1:19">
      <c r="A6">
        <v>60</v>
      </c>
      <c r="B6" s="2">
        <v>7.95</v>
      </c>
      <c r="C6" s="2">
        <v>6.19</v>
      </c>
      <c r="D6" s="2">
        <v>5.91</v>
      </c>
      <c r="E6" s="2">
        <v>6.14</v>
      </c>
      <c r="F6" s="2">
        <v>4.59</v>
      </c>
      <c r="G6" s="1">
        <v>2</v>
      </c>
      <c r="I6">
        <f t="shared" si="1"/>
        <v>31.8</v>
      </c>
      <c r="J6">
        <f t="shared" si="2"/>
        <v>24.759999999999998</v>
      </c>
      <c r="K6">
        <f t="shared" si="3"/>
        <v>23.64</v>
      </c>
      <c r="L6">
        <f t="shared" si="4"/>
        <v>24.56</v>
      </c>
      <c r="M6">
        <f t="shared" si="5"/>
        <v>18.36</v>
      </c>
      <c r="O6" s="2">
        <f t="shared" si="6"/>
        <v>0.20499999999999999</v>
      </c>
      <c r="P6" s="2">
        <f t="shared" si="7"/>
        <v>0.31450719822812845</v>
      </c>
      <c r="Q6" s="2">
        <f t="shared" si="8"/>
        <v>0.52338709677419359</v>
      </c>
      <c r="R6" s="2">
        <f t="shared" si="9"/>
        <v>0.29506314580941456</v>
      </c>
      <c r="S6" s="2">
        <f t="shared" si="10"/>
        <v>0.42981366459627335</v>
      </c>
    </row>
    <row r="7" spans="1:19">
      <c r="A7">
        <v>65</v>
      </c>
      <c r="B7" s="2">
        <v>9.48</v>
      </c>
      <c r="C7" s="2">
        <v>9.91</v>
      </c>
      <c r="D7" s="2">
        <v>5.4</v>
      </c>
      <c r="E7" s="2">
        <v>6.69</v>
      </c>
      <c r="F7" s="2">
        <v>4.6399999999999997</v>
      </c>
      <c r="G7" s="1">
        <v>2</v>
      </c>
      <c r="I7">
        <f t="shared" si="1"/>
        <v>37.92</v>
      </c>
      <c r="J7">
        <f t="shared" si="2"/>
        <v>39.64</v>
      </c>
      <c r="K7">
        <f t="shared" si="3"/>
        <v>21.6</v>
      </c>
      <c r="L7">
        <f t="shared" si="4"/>
        <v>26.76</v>
      </c>
      <c r="M7">
        <f t="shared" si="5"/>
        <v>18.559999999999999</v>
      </c>
      <c r="O7" s="2">
        <f>($I$2-I7)/$I$2</f>
        <v>5.1999999999999956E-2</v>
      </c>
      <c r="P7" s="2">
        <f t="shared" si="7"/>
        <v>-9.7452934662237076E-2</v>
      </c>
      <c r="Q7" s="2">
        <f t="shared" si="8"/>
        <v>0.56451612903225801</v>
      </c>
      <c r="R7" s="2">
        <f t="shared" si="9"/>
        <v>0.23191733639494835</v>
      </c>
      <c r="S7" s="2">
        <f t="shared" si="10"/>
        <v>0.42360248447204979</v>
      </c>
    </row>
    <row r="8" spans="1:19">
      <c r="A8">
        <v>70</v>
      </c>
      <c r="B8" s="2">
        <v>5.14</v>
      </c>
      <c r="C8" s="2">
        <v>7.52</v>
      </c>
      <c r="D8" s="2">
        <v>5.03</v>
      </c>
      <c r="E8" s="2">
        <v>5.91</v>
      </c>
      <c r="F8" s="2">
        <v>5.05</v>
      </c>
      <c r="G8" s="1">
        <v>2</v>
      </c>
      <c r="I8">
        <f t="shared" si="1"/>
        <v>20.560000000000002</v>
      </c>
      <c r="J8">
        <f t="shared" si="2"/>
        <v>30.08</v>
      </c>
      <c r="K8">
        <f t="shared" si="3"/>
        <v>20.12</v>
      </c>
      <c r="L8">
        <f t="shared" si="4"/>
        <v>23.64</v>
      </c>
      <c r="M8">
        <f t="shared" si="5"/>
        <v>20.2</v>
      </c>
      <c r="O8" s="2">
        <f t="shared" si="6"/>
        <v>0.48599999999999993</v>
      </c>
      <c r="P8" s="2">
        <f t="shared" si="7"/>
        <v>0.16722037652270208</v>
      </c>
      <c r="Q8" s="2">
        <f t="shared" si="8"/>
        <v>0.59435483870967742</v>
      </c>
      <c r="R8" s="2">
        <f t="shared" si="9"/>
        <v>0.32146957520091851</v>
      </c>
      <c r="S8" s="2">
        <f t="shared" si="10"/>
        <v>0.37267080745341624</v>
      </c>
    </row>
    <row r="9" spans="1:19">
      <c r="A9">
        <v>80</v>
      </c>
      <c r="B9" s="2">
        <v>4.6399999999999997</v>
      </c>
      <c r="C9" s="2">
        <v>6.66</v>
      </c>
      <c r="D9" s="2">
        <v>5.17</v>
      </c>
      <c r="E9" s="2">
        <v>3.84</v>
      </c>
      <c r="F9" s="2">
        <v>4.2699999999999996</v>
      </c>
      <c r="G9" s="1">
        <v>2</v>
      </c>
      <c r="I9">
        <f t="shared" si="1"/>
        <v>18.559999999999999</v>
      </c>
      <c r="J9">
        <f t="shared" si="2"/>
        <v>26.64</v>
      </c>
      <c r="K9">
        <f t="shared" si="3"/>
        <v>20.68</v>
      </c>
      <c r="L9">
        <f t="shared" si="4"/>
        <v>15.36</v>
      </c>
      <c r="M9">
        <f t="shared" si="5"/>
        <v>17.079999999999998</v>
      </c>
      <c r="O9" s="2">
        <f t="shared" si="6"/>
        <v>0.53600000000000003</v>
      </c>
      <c r="P9" s="2">
        <f t="shared" si="7"/>
        <v>0.26245847176079729</v>
      </c>
      <c r="Q9" s="2">
        <f t="shared" si="8"/>
        <v>0.58306451612903232</v>
      </c>
      <c r="R9" s="2">
        <f t="shared" si="9"/>
        <v>0.55912743972445467</v>
      </c>
      <c r="S9" s="2">
        <f t="shared" si="10"/>
        <v>0.46956521739130447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Meyer</dc:creator>
  <cp:lastModifiedBy>Andrew Nguyen</cp:lastModifiedBy>
  <dcterms:created xsi:type="dcterms:W3CDTF">2016-01-22T18:51:46Z</dcterms:created>
  <dcterms:modified xsi:type="dcterms:W3CDTF">2016-01-29T16:08:03Z</dcterms:modified>
</cp:coreProperties>
</file>