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-37000" yWindow="80" windowWidth="35520" windowHeight="201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2" l="1"/>
  <c r="D39" i="2"/>
  <c r="D52" i="2"/>
  <c r="C52" i="2"/>
  <c r="E39" i="2"/>
  <c r="E52" i="2"/>
  <c r="F52" i="2"/>
  <c r="G52" i="2"/>
  <c r="H52" i="2"/>
  <c r="I52" i="2"/>
  <c r="J52" i="2"/>
  <c r="K52" i="2"/>
  <c r="D50" i="2"/>
  <c r="E50" i="2"/>
  <c r="F50" i="2"/>
  <c r="G50" i="2"/>
  <c r="H50" i="2"/>
  <c r="I50" i="2"/>
  <c r="J50" i="2"/>
  <c r="K50" i="2"/>
  <c r="C50" i="2"/>
  <c r="E48" i="2"/>
  <c r="F48" i="2"/>
  <c r="G48" i="2"/>
  <c r="H48" i="2"/>
  <c r="I48" i="2"/>
  <c r="J48" i="2"/>
  <c r="K48" i="2"/>
  <c r="L48" i="2"/>
  <c r="D48" i="2"/>
  <c r="E47" i="2"/>
  <c r="F47" i="2"/>
  <c r="G47" i="2"/>
  <c r="H47" i="2"/>
  <c r="I47" i="2"/>
  <c r="J47" i="2"/>
  <c r="K47" i="2"/>
  <c r="L47" i="2"/>
  <c r="F39" i="2"/>
  <c r="G39" i="2"/>
  <c r="H39" i="2"/>
  <c r="I39" i="2"/>
  <c r="J39" i="2"/>
  <c r="K39" i="2"/>
  <c r="L39" i="2"/>
</calcChain>
</file>

<file path=xl/sharedStrings.xml><?xml version="1.0" encoding="utf-8"?>
<sst xmlns="http://schemas.openxmlformats.org/spreadsheetml/2006/main" count="415" uniqueCount="124">
  <si>
    <t/>
  </si>
  <si>
    <t># AAs</t>
  </si>
  <si>
    <t># Missed Cleavages</t>
  </si>
  <si>
    <t># PSMs</t>
  </si>
  <si>
    <t># Peptides</t>
  </si>
  <si>
    <t># Protein Groups</t>
  </si>
  <si>
    <t># Proteins</t>
  </si>
  <si>
    <t># Unique Peptides</t>
  </si>
  <si>
    <t>127_C/126</t>
  </si>
  <si>
    <t>127_C/126 Count</t>
  </si>
  <si>
    <t>127_C/126 Variability [%]</t>
  </si>
  <si>
    <t>127_N/126</t>
  </si>
  <si>
    <t>127_N/126 Count</t>
  </si>
  <si>
    <t>127_N/126 Variability [%]</t>
  </si>
  <si>
    <t>128_C/126</t>
  </si>
  <si>
    <t>128_C/126 Count</t>
  </si>
  <si>
    <t>128_C/126 Variability [%]</t>
  </si>
  <si>
    <t>128_N/126</t>
  </si>
  <si>
    <t>128_N/126 Count</t>
  </si>
  <si>
    <t>128_N/126 Variability [%]</t>
  </si>
  <si>
    <t>129_C/126</t>
  </si>
  <si>
    <t>129_C/126 Count</t>
  </si>
  <si>
    <t>129_C/126 Variability [%]</t>
  </si>
  <si>
    <t>129_N/126</t>
  </si>
  <si>
    <t>129_N/126 Count</t>
  </si>
  <si>
    <t>129_N/126 Variability [%]</t>
  </si>
  <si>
    <t>130_C/126</t>
  </si>
  <si>
    <t>130_C/126 Count</t>
  </si>
  <si>
    <t>130_C/126 Variability [%]</t>
  </si>
  <si>
    <t>130_N/126</t>
  </si>
  <si>
    <t>130_N/126 Count</t>
  </si>
  <si>
    <t>130_N/126 Variability [%]</t>
  </si>
  <si>
    <t>131/126</t>
  </si>
  <si>
    <t>131/126 Count</t>
  </si>
  <si>
    <t>131/126 Variability [%]</t>
  </si>
  <si>
    <t>A3</t>
  </si>
  <si>
    <t>Accession</t>
  </si>
  <si>
    <t>Actin OS=Saccharomyces cerevisiae (strain ATCC 204508 / S288c) GN=ACT1 PE=1 SV=1 - [ACT_YEAST]</t>
  </si>
  <si>
    <t>Charge</t>
  </si>
  <si>
    <t>Coverage</t>
  </si>
  <si>
    <t>Description</t>
  </si>
  <si>
    <t>Glyceraldehyde-3-phosphate dehydrogenase 3 OS=Saccharomyces cerevisiae (strain ATCC 204508 / S288c) GN=TDH3 PE=1 SV=3 - [G3P3_YEAST]</t>
  </si>
  <si>
    <t>Heat shock protein SSA4 OS=Saccharomyces cerevisiae (strain ATCC 204508 / S288c) GN=SSA4 PE=1 SV=3 - [HSP74_YEAST]</t>
  </si>
  <si>
    <t>High</t>
  </si>
  <si>
    <t>MH+ [Da]</t>
  </si>
  <si>
    <t>MW [kDa]</t>
  </si>
  <si>
    <t>Modifications</t>
  </si>
  <si>
    <t>N-Term(TMT6plex)</t>
  </si>
  <si>
    <t>N-Term(TMT6plex); C5(Carbamidomethyl)</t>
  </si>
  <si>
    <t>N-Term(TMT6plex); C7(Carbamidomethyl)</t>
  </si>
  <si>
    <t>N-Term(TMT6plex); C7(Carbamidomethyl); C11(Carbamidomethyl); K17(TMT6plex)</t>
  </si>
  <si>
    <t>N-Term(TMT6plex); K11(TMT6plex)</t>
  </si>
  <si>
    <t>N-Term(TMT6plex); K14(TMT6plex)</t>
  </si>
  <si>
    <t>N-Term(TMT6plex); K15(TMT6plex)</t>
  </si>
  <si>
    <t>N-Term(TMT6plex); K16(TMT6plex)</t>
  </si>
  <si>
    <t>N-Term(TMT6plex); K16(TMT6plex); K17(TMT6plex)</t>
  </si>
  <si>
    <t>N-Term(TMT6plex); K24(TMT6plex)</t>
  </si>
  <si>
    <t>N-Term(TMT6plex); K28(TMT6plex)</t>
  </si>
  <si>
    <t>N-Term(TMT6plex); K7(TMT6plex)</t>
  </si>
  <si>
    <t>N-Term(TMT6plex); K8(TMT6plex)</t>
  </si>
  <si>
    <t>N-Term(TMT6plex); M13(Oxidation); K24(TMT6plex)</t>
  </si>
  <si>
    <t>P00359</t>
  </si>
  <si>
    <t>P22202</t>
  </si>
  <si>
    <t>P60010</t>
  </si>
  <si>
    <t>PEP</t>
  </si>
  <si>
    <t>Protein Group Accessions</t>
  </si>
  <si>
    <t>RT [min]</t>
  </si>
  <si>
    <t>SYELPDGQVITIGNER</t>
  </si>
  <si>
    <t>Score</t>
  </si>
  <si>
    <t>Sequence</t>
  </si>
  <si>
    <t>XCorr</t>
  </si>
  <si>
    <t>aGFAGDDAPR</t>
  </si>
  <si>
    <t>aRFEELcADLFR</t>
  </si>
  <si>
    <t>aVFPSIVGRPR</t>
  </si>
  <si>
    <t>calc. pI</t>
  </si>
  <si>
    <t>dLTDYLMk</t>
  </si>
  <si>
    <t>dNNLLGk</t>
  </si>
  <si>
    <t>dSYVGDEAQSk</t>
  </si>
  <si>
    <t>dSYVGDEAQSkR</t>
  </si>
  <si>
    <t>fEELcADLFR</t>
  </si>
  <si>
    <t>hIDAGAk</t>
  </si>
  <si>
    <t>iALSRPNVEVVALNDPFITNDYAAYMFk</t>
  </si>
  <si>
    <t>iDLAGR</t>
  </si>
  <si>
    <t>iIAPPER</t>
  </si>
  <si>
    <t>iIAPPERk</t>
  </si>
  <si>
    <t>iINEPTAAAIAYGLDk</t>
  </si>
  <si>
    <t>iINEPTAAAIAYGLDkk</t>
  </si>
  <si>
    <t>iTITNDkGR</t>
  </si>
  <si>
    <t>iVSNAScTTNcLAPLAk</t>
  </si>
  <si>
    <t>iWHHTFYNELR</t>
  </si>
  <si>
    <t>lIGDAAk</t>
  </si>
  <si>
    <t>lTGMAFR</t>
  </si>
  <si>
    <t>lVSWYDNEYGYSTR</t>
  </si>
  <si>
    <t>q-Value</t>
  </si>
  <si>
    <t>sTLEPVEk</t>
  </si>
  <si>
    <t>sYELPDGQVITIGNER</t>
  </si>
  <si>
    <t>tASGNIIPSSTGAAk</t>
  </si>
  <si>
    <t>tTPSYVAFTDTER</t>
  </si>
  <si>
    <t>vEIIANDQGNR</t>
  </si>
  <si>
    <t>vINDAFGIEEGLMTTVHSLTATQk</t>
  </si>
  <si>
    <t>vINDAFGIEEGLmTTVHSLTATQk</t>
  </si>
  <si>
    <t>vLPELQGk</t>
  </si>
  <si>
    <t>vPTVDVSVVDLTVk</t>
  </si>
  <si>
    <t>ΔCn</t>
  </si>
  <si>
    <t>ΔM [ppm]</t>
  </si>
  <si>
    <t>126/126</t>
  </si>
  <si>
    <t>multiplication factor</t>
  </si>
  <si>
    <t>A6: 127_C/126</t>
  </si>
  <si>
    <t>A6: 127_N/126</t>
  </si>
  <si>
    <t>A6: 128_C/126</t>
  </si>
  <si>
    <t>A6: 128_N/126</t>
  </si>
  <si>
    <t>A6: 129_C/126</t>
  </si>
  <si>
    <t>A6: 129_N/126</t>
  </si>
  <si>
    <t>A6: 130_C/126</t>
  </si>
  <si>
    <t>A6: 130_N/126</t>
  </si>
  <si>
    <t>A6: 131/126</t>
  </si>
  <si>
    <t>769856154</t>
  </si>
  <si>
    <t>PREDICTED: uncharacterized protein LOC105428831 [Pogonomyrmex barbatus]</t>
  </si>
  <si>
    <t>769837384</t>
  </si>
  <si>
    <t>PREDICTED: uncharacterized protein LOC105422264 [Pogonomyrmex barbatus]</t>
  </si>
  <si>
    <t>769869234</t>
  </si>
  <si>
    <t>PREDICTED: chymotrypsin-1-like, partial [Pogonomyrmex barbatus]</t>
  </si>
  <si>
    <t>769833563</t>
  </si>
  <si>
    <t>PREDICTED: probable fatty acid-binding protein isoform X1 [Pogonomyrmex barbatus]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</si>
</sst>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"/>
    <numFmt numFmtId="168" formatCode="0.00\ "/>
  </numFmts>
  <fonts count="9" x14ac:knownFonts="1">
    <font>
      <sz val="10"/>
      <color rgb="FF000000"/>
      <name val="Arial"/>
      <family val="2"/>
    </font>
    <font>
      <sz val="8"/>
      <color indexed="68"/>
      <name val="Tahoma"/>
      <family val="2"/>
    </font>
    <font>
      <sz val="8"/>
      <color indexed="64"/>
      <name val="Tahoma"/>
      <family val="2"/>
    </font>
    <font>
      <b/>
      <sz val="8"/>
      <color indexed="12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name val="Tahoma"/>
    </font>
    <font>
      <sz val="8"/>
      <name val="Tahom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11"/>
        <bgColor indexed="13"/>
      </patternFill>
    </fill>
    <fill>
      <patternFill patternType="solid">
        <fgColor indexed="8"/>
        <bgColor indexed="14"/>
      </patternFill>
    </fill>
    <fill>
      <patternFill patternType="solid">
        <fgColor indexed="9"/>
        <bgColor indexed="14"/>
      </patternFill>
    </fill>
    <fill>
      <patternFill patternType="solid">
        <fgColor indexed="11"/>
        <bgColor indexed="1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2" fontId="2" fillId="3" borderId="3" xfId="0" applyNumberFormat="1" applyFont="1" applyFill="1" applyBorder="1" applyAlignment="1">
      <alignment horizontal="right" vertical="top"/>
    </xf>
    <xf numFmtId="2" fontId="2" fillId="3" borderId="3" xfId="0" applyNumberFormat="1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right" vertical="top"/>
    </xf>
    <xf numFmtId="164" fontId="2" fillId="3" borderId="3" xfId="0" applyNumberFormat="1" applyFont="1" applyFill="1" applyBorder="1" applyAlignment="1">
      <alignment horizontal="right" vertical="top"/>
    </xf>
    <xf numFmtId="1" fontId="2" fillId="3" borderId="3" xfId="0" applyNumberFormat="1" applyFont="1" applyFill="1" applyBorder="1" applyAlignment="1">
      <alignment horizontal="right" vertical="top"/>
    </xf>
    <xf numFmtId="165" fontId="2" fillId="3" borderId="3" xfId="0" applyNumberFormat="1" applyFont="1" applyFill="1" applyBorder="1" applyAlignment="1">
      <alignment horizontal="right" vertical="top"/>
    </xf>
    <xf numFmtId="0" fontId="2" fillId="4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right" vertical="top"/>
    </xf>
    <xf numFmtId="166" fontId="2" fillId="4" borderId="2" xfId="0" applyNumberFormat="1" applyFont="1" applyFill="1" applyBorder="1" applyAlignment="1">
      <alignment horizontal="right" vertical="top"/>
    </xf>
    <xf numFmtId="164" fontId="2" fillId="4" borderId="2" xfId="0" applyNumberFormat="1" applyFont="1" applyFill="1" applyBorder="1" applyAlignment="1">
      <alignment horizontal="right" vertical="top"/>
    </xf>
    <xf numFmtId="1" fontId="2" fillId="4" borderId="2" xfId="0" applyNumberFormat="1" applyFont="1" applyFill="1" applyBorder="1" applyAlignment="1">
      <alignment horizontal="right" vertical="top"/>
    </xf>
    <xf numFmtId="165" fontId="2" fillId="4" borderId="2" xfId="0" applyNumberFormat="1" applyFont="1" applyFill="1" applyBorder="1" applyAlignment="1">
      <alignment horizontal="right" vertical="top"/>
    </xf>
    <xf numFmtId="2" fontId="2" fillId="4" borderId="2" xfId="0" applyNumberFormat="1" applyFont="1" applyFill="1" applyBorder="1" applyAlignment="1">
      <alignment horizontal="right" vertical="top"/>
    </xf>
    <xf numFmtId="167" fontId="2" fillId="4" borderId="2" xfId="0" applyNumberFormat="1" applyFont="1" applyFill="1" applyBorder="1" applyAlignment="1">
      <alignment horizontal="right" vertical="top"/>
    </xf>
    <xf numFmtId="168" fontId="2" fillId="4" borderId="2" xfId="0" applyNumberFormat="1" applyFont="1" applyFill="1" applyBorder="1" applyAlignment="1">
      <alignment horizontal="right" vertical="top"/>
    </xf>
    <xf numFmtId="164" fontId="3" fillId="3" borderId="3" xfId="0" applyNumberFormat="1" applyFont="1" applyFill="1" applyBorder="1" applyAlignment="1">
      <alignment horizontal="right" vertical="top"/>
    </xf>
    <xf numFmtId="0" fontId="2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/>
    </xf>
    <xf numFmtId="164" fontId="2" fillId="6" borderId="2" xfId="0" applyNumberFormat="1" applyFont="1" applyFill="1" applyBorder="1" applyAlignment="1">
      <alignment horizontal="right" vertical="top"/>
    </xf>
    <xf numFmtId="165" fontId="2" fillId="6" borderId="2" xfId="0" applyNumberFormat="1" applyFont="1" applyFill="1" applyBorder="1" applyAlignment="1">
      <alignment horizontal="right" vertical="top"/>
    </xf>
    <xf numFmtId="2" fontId="2" fillId="6" borderId="2" xfId="0" applyNumberFormat="1" applyFont="1" applyFill="1" applyBorder="1" applyAlignment="1">
      <alignment horizontal="right" vertical="top"/>
    </xf>
    <xf numFmtId="164" fontId="2" fillId="7" borderId="2" xfId="0" applyNumberFormat="1" applyFont="1" applyFill="1" applyBorder="1" applyAlignment="1">
      <alignment horizontal="center" vertical="top"/>
    </xf>
    <xf numFmtId="164" fontId="6" fillId="6" borderId="2" xfId="0" applyNumberFormat="1" applyFont="1" applyFill="1" applyBorder="1" applyAlignment="1">
      <alignment horizontal="right" vertical="top"/>
    </xf>
    <xf numFmtId="0" fontId="7" fillId="6" borderId="2" xfId="0" applyFont="1" applyFill="1" applyBorder="1" applyAlignment="1">
      <alignment horizontal="left" vertical="top"/>
    </xf>
    <xf numFmtId="164" fontId="7" fillId="6" borderId="2" xfId="0" applyNumberFormat="1" applyFont="1" applyFill="1" applyBorder="1" applyAlignment="1">
      <alignment horizontal="right" vertical="top"/>
    </xf>
    <xf numFmtId="0" fontId="7" fillId="6" borderId="2" xfId="0" applyFont="1" applyFill="1" applyBorder="1" applyAlignment="1">
      <alignment horizontal="right" vertical="top"/>
    </xf>
    <xf numFmtId="165" fontId="7" fillId="6" borderId="2" xfId="0" applyNumberFormat="1" applyFont="1" applyFill="1" applyBorder="1" applyAlignment="1">
      <alignment horizontal="right" vertical="top"/>
    </xf>
    <xf numFmtId="2" fontId="7" fillId="6" borderId="2" xfId="0" applyNumberFormat="1" applyFont="1" applyFill="1" applyBorder="1" applyAlignment="1">
      <alignment horizontal="right" vertical="top"/>
    </xf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F0F8FF"/>
      <rgbColor rgb="00D3D3D3"/>
      <rgbColor rgb="00FFFFE0"/>
      <rgbColor rgb="00FF00FF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Sheet2!$C$43:$L$43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Sheet2!$C$27:$L$27</c:f>
              <c:numCache>
                <c:formatCode>0.000</c:formatCode>
                <c:ptCount val="10"/>
                <c:pt idx="0" formatCode="General">
                  <c:v>1.0</c:v>
                </c:pt>
                <c:pt idx="1">
                  <c:v>0.538070371176976</c:v>
                </c:pt>
                <c:pt idx="2">
                  <c:v>0.799919049202869</c:v>
                </c:pt>
                <c:pt idx="3">
                  <c:v>0.736637996429574</c:v>
                </c:pt>
                <c:pt idx="4">
                  <c:v>0.907981810248273</c:v>
                </c:pt>
                <c:pt idx="5">
                  <c:v>0.608520297988353</c:v>
                </c:pt>
                <c:pt idx="6">
                  <c:v>0.572491592608147</c:v>
                </c:pt>
                <c:pt idx="7">
                  <c:v>0.467653000184207</c:v>
                </c:pt>
                <c:pt idx="8">
                  <c:v>0.477284887393723</c:v>
                </c:pt>
                <c:pt idx="9">
                  <c:v>0.50412111216936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99048"/>
        <c:axId val="-2127181112"/>
      </c:scatterChart>
      <c:valAx>
        <c:axId val="210349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81112"/>
        <c:crosses val="autoZero"/>
        <c:crossBetween val="midCat"/>
      </c:valAx>
      <c:valAx>
        <c:axId val="-2127181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349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270931</xdr:colOff>
      <xdr:row>58</xdr:row>
      <xdr:rowOff>143934</xdr:rowOff>
    </xdr:from>
    <xdr:to>
      <xdr:col>6</xdr:col>
      <xdr:colOff>1176865</xdr:colOff>
      <xdr:row>78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R38"/>
  <sheetViews>
    <sheetView topLeftCell="B1" zoomScale="150" zoomScaleNormal="150" zoomScalePageLayoutView="150" workbookViewId="0">
      <selection activeCell="B1" sqref="A1:XFD1048576"/>
    </sheetView>
  </sheetViews>
  <sheetFormatPr baseColWidth="10" defaultColWidth="9.1640625" defaultRowHeight="12" outlineLevelRow="1" x14ac:dyDescent="0"/>
  <cols>
    <col min="1" max="1" width="14.33203125" customWidth="1"/>
    <col min="2" max="2" width="42.83203125" customWidth="1"/>
    <col min="3" max="3" width="21.5" customWidth="1"/>
    <col min="4" max="4" width="11.5" customWidth="1"/>
    <col min="5" max="5" width="9.5" customWidth="1"/>
    <col min="6" max="6" width="15.1640625" customWidth="1"/>
    <col min="7" max="8" width="21.5" customWidth="1"/>
    <col min="9" max="9" width="11.5" customWidth="1"/>
    <col min="10" max="10" width="14.5" customWidth="1"/>
    <col min="11" max="12" width="20.6640625" customWidth="1"/>
    <col min="13" max="13" width="14.5" customWidth="1"/>
    <col min="14" max="15" width="20.6640625" customWidth="1"/>
    <col min="16" max="16" width="14.5" customWidth="1"/>
    <col min="17" max="18" width="20.6640625" customWidth="1"/>
    <col min="19" max="19" width="14.5" customWidth="1"/>
    <col min="20" max="21" width="20.6640625" customWidth="1"/>
    <col min="22" max="22" width="14.5" customWidth="1"/>
    <col min="23" max="24" width="20.6640625" customWidth="1"/>
    <col min="25" max="25" width="14.5" customWidth="1"/>
    <col min="26" max="27" width="20.6640625" customWidth="1"/>
    <col min="28" max="28" width="14.5" customWidth="1"/>
    <col min="29" max="30" width="20.6640625" customWidth="1"/>
    <col min="31" max="31" width="14.5" customWidth="1"/>
    <col min="32" max="33" width="20.6640625" customWidth="1"/>
    <col min="34" max="34" width="12.5" customWidth="1"/>
    <col min="35" max="36" width="20.6640625" customWidth="1"/>
    <col min="37" max="39" width="11.5" customWidth="1"/>
    <col min="40" max="40" width="7.1640625" customWidth="1"/>
    <col min="41" max="42" width="11.5" customWidth="1"/>
    <col min="43" max="43" width="8.5" customWidth="1"/>
    <col min="44" max="44" width="16" customWidth="1"/>
  </cols>
  <sheetData>
    <row r="1" spans="1:44" ht="15.75" customHeight="1">
      <c r="A1" s="1" t="s">
        <v>36</v>
      </c>
      <c r="B1" s="1" t="s">
        <v>40</v>
      </c>
      <c r="C1" s="1" t="s">
        <v>68</v>
      </c>
      <c r="D1" s="1" t="s">
        <v>39</v>
      </c>
      <c r="E1" s="1" t="s">
        <v>6</v>
      </c>
      <c r="F1" s="1" t="s">
        <v>7</v>
      </c>
      <c r="G1" s="1" t="s">
        <v>4</v>
      </c>
      <c r="H1" s="1" t="s">
        <v>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</v>
      </c>
      <c r="AK1" s="1" t="s">
        <v>45</v>
      </c>
      <c r="AL1" s="1" t="s">
        <v>74</v>
      </c>
    </row>
    <row r="2" spans="1:44" collapsed="1">
      <c r="A2" s="2" t="s">
        <v>63</v>
      </c>
      <c r="B2" s="3" t="s">
        <v>37</v>
      </c>
      <c r="C2" s="4">
        <v>249.762915492058</v>
      </c>
      <c r="D2" s="5">
        <v>21.87</v>
      </c>
      <c r="E2" s="6">
        <v>1</v>
      </c>
      <c r="F2" s="6">
        <v>10</v>
      </c>
      <c r="G2" s="6">
        <v>10</v>
      </c>
      <c r="H2" s="6">
        <v>75</v>
      </c>
      <c r="I2" s="7">
        <v>0.19920682270662099</v>
      </c>
      <c r="J2" s="8">
        <v>56</v>
      </c>
      <c r="K2" s="9">
        <v>28.984225946248099</v>
      </c>
      <c r="L2" s="7">
        <v>0.68249934545595603</v>
      </c>
      <c r="M2" s="8">
        <v>56</v>
      </c>
      <c r="N2" s="9">
        <v>11.133128825589701</v>
      </c>
      <c r="O2" s="7">
        <v>0.50034838983959895</v>
      </c>
      <c r="P2" s="8">
        <v>56</v>
      </c>
      <c r="Q2" s="9">
        <v>31.962929779516902</v>
      </c>
      <c r="R2" s="7">
        <v>0.89608367691943502</v>
      </c>
      <c r="S2" s="8">
        <v>56</v>
      </c>
      <c r="T2" s="9">
        <v>16.066187066351599</v>
      </c>
      <c r="U2" s="7">
        <v>0.14283306033910001</v>
      </c>
      <c r="V2" s="8">
        <v>56</v>
      </c>
      <c r="W2" s="9">
        <v>26.255366370753698</v>
      </c>
      <c r="X2" s="7">
        <v>0.21198860286127799</v>
      </c>
      <c r="Y2" s="8">
        <v>56</v>
      </c>
      <c r="Z2" s="9">
        <v>26.187419810735602</v>
      </c>
      <c r="AA2" s="7">
        <v>7.1242665622607101E-2</v>
      </c>
      <c r="AB2" s="8">
        <v>55</v>
      </c>
      <c r="AC2" s="9">
        <v>66.873658139579007</v>
      </c>
      <c r="AD2" s="7">
        <v>8.9246031785721394E-2</v>
      </c>
      <c r="AE2" s="8">
        <v>56</v>
      </c>
      <c r="AF2" s="9">
        <v>51.9553044166544</v>
      </c>
      <c r="AG2" s="7">
        <v>5.3354037117331103E-2</v>
      </c>
      <c r="AH2" s="8">
        <v>54</v>
      </c>
      <c r="AI2" s="9">
        <v>98.834977898548104</v>
      </c>
      <c r="AJ2" s="6">
        <v>375</v>
      </c>
      <c r="AK2" s="9">
        <v>41.662858734659999</v>
      </c>
      <c r="AL2" s="4">
        <v>5.68115234375</v>
      </c>
    </row>
    <row r="3" spans="1:44" ht="15.75" hidden="1" customHeight="1" outlineLevel="1">
      <c r="B3" s="1" t="s">
        <v>35</v>
      </c>
      <c r="C3" s="1" t="s">
        <v>69</v>
      </c>
      <c r="D3" s="1" t="s">
        <v>3</v>
      </c>
      <c r="E3" s="1" t="s">
        <v>6</v>
      </c>
      <c r="F3" s="1" t="s">
        <v>5</v>
      </c>
      <c r="G3" s="1" t="s">
        <v>65</v>
      </c>
      <c r="H3" s="1" t="s">
        <v>46</v>
      </c>
      <c r="I3" s="1" t="s">
        <v>103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93</v>
      </c>
      <c r="AL3" s="1" t="s">
        <v>64</v>
      </c>
      <c r="AM3" s="1" t="s">
        <v>70</v>
      </c>
      <c r="AN3" s="1" t="s">
        <v>38</v>
      </c>
      <c r="AO3" s="1" t="s">
        <v>44</v>
      </c>
      <c r="AP3" s="1" t="s">
        <v>104</v>
      </c>
      <c r="AQ3" s="1" t="s">
        <v>66</v>
      </c>
      <c r="AR3" s="1" t="s">
        <v>2</v>
      </c>
    </row>
    <row r="4" spans="1:44" hidden="1" outlineLevel="1">
      <c r="B4" s="10" t="s">
        <v>43</v>
      </c>
      <c r="C4" s="11" t="s">
        <v>95</v>
      </c>
      <c r="D4" s="12">
        <v>17</v>
      </c>
      <c r="E4" s="12">
        <v>1</v>
      </c>
      <c r="F4" s="12">
        <v>1</v>
      </c>
      <c r="G4" s="11" t="s">
        <v>63</v>
      </c>
      <c r="H4" s="11" t="s">
        <v>47</v>
      </c>
      <c r="I4" s="13">
        <v>0</v>
      </c>
      <c r="J4" s="14"/>
      <c r="K4" s="15"/>
      <c r="L4" s="16"/>
      <c r="M4" s="14"/>
      <c r="N4" s="15"/>
      <c r="O4" s="16"/>
      <c r="P4" s="14"/>
      <c r="Q4" s="15"/>
      <c r="R4" s="16"/>
      <c r="S4" s="14"/>
      <c r="T4" s="15"/>
      <c r="U4" s="16"/>
      <c r="V4" s="14"/>
      <c r="W4" s="15"/>
      <c r="X4" s="16"/>
      <c r="Y4" s="14"/>
      <c r="Z4" s="15"/>
      <c r="AA4" s="16"/>
      <c r="AB4" s="14"/>
      <c r="AC4" s="15"/>
      <c r="AD4" s="16"/>
      <c r="AE4" s="14"/>
      <c r="AF4" s="15"/>
      <c r="AG4" s="16"/>
      <c r="AH4" s="14"/>
      <c r="AI4" s="15"/>
      <c r="AJ4" s="16"/>
      <c r="AK4" s="12">
        <v>0</v>
      </c>
      <c r="AL4" s="12">
        <v>9.6220000000000008E-7</v>
      </c>
      <c r="AM4" s="17">
        <v>5.0780487060546902</v>
      </c>
      <c r="AN4" s="12">
        <v>2</v>
      </c>
      <c r="AO4" s="18">
        <v>2020.05888547938</v>
      </c>
      <c r="AP4" s="17">
        <v>1.9614227108129201</v>
      </c>
      <c r="AQ4" s="19">
        <v>119.1737</v>
      </c>
      <c r="AR4" s="12">
        <v>0</v>
      </c>
    </row>
    <row r="5" spans="1:44" hidden="1" outlineLevel="1">
      <c r="B5" s="10" t="s">
        <v>43</v>
      </c>
      <c r="C5" s="11" t="s">
        <v>77</v>
      </c>
      <c r="D5" s="12">
        <v>14</v>
      </c>
      <c r="E5" s="12">
        <v>1</v>
      </c>
      <c r="F5" s="12">
        <v>1</v>
      </c>
      <c r="G5" s="11" t="s">
        <v>63</v>
      </c>
      <c r="H5" s="11" t="s">
        <v>51</v>
      </c>
      <c r="I5" s="13">
        <v>0</v>
      </c>
      <c r="J5" s="14">
        <v>0.18642047910784801</v>
      </c>
      <c r="K5" s="15">
        <v>14</v>
      </c>
      <c r="L5" s="16">
        <v>10.789079792081001</v>
      </c>
      <c r="M5" s="14">
        <v>0.65258079176216999</v>
      </c>
      <c r="N5" s="15">
        <v>14</v>
      </c>
      <c r="O5" s="16">
        <v>4.0875659279041399</v>
      </c>
      <c r="P5" s="14">
        <v>0.40953987538021802</v>
      </c>
      <c r="Q5" s="15">
        <v>14</v>
      </c>
      <c r="R5" s="16">
        <v>7.9005501899093504</v>
      </c>
      <c r="S5" s="14">
        <v>0.85264630596830104</v>
      </c>
      <c r="T5" s="15">
        <v>14</v>
      </c>
      <c r="U5" s="16">
        <v>7.3398228600737703</v>
      </c>
      <c r="V5" s="14">
        <v>0.12932429601241099</v>
      </c>
      <c r="W5" s="15">
        <v>14</v>
      </c>
      <c r="X5" s="16">
        <v>10.302316935052</v>
      </c>
      <c r="Y5" s="14">
        <v>0.18747974339302001</v>
      </c>
      <c r="Z5" s="15">
        <v>14</v>
      </c>
      <c r="AA5" s="16">
        <v>9.7474805953859001</v>
      </c>
      <c r="AB5" s="14">
        <v>5.4844619366522199E-2</v>
      </c>
      <c r="AC5" s="15">
        <v>14</v>
      </c>
      <c r="AD5" s="16">
        <v>23.237295534813398</v>
      </c>
      <c r="AE5" s="14">
        <v>7.1850431028578896E-2</v>
      </c>
      <c r="AF5" s="15">
        <v>14</v>
      </c>
      <c r="AG5" s="16">
        <v>35.471568421584898</v>
      </c>
      <c r="AH5" s="14">
        <v>4.1739931315220302E-2</v>
      </c>
      <c r="AI5" s="15">
        <v>14</v>
      </c>
      <c r="AJ5" s="16">
        <v>44.698471090111802</v>
      </c>
      <c r="AK5" s="12">
        <v>0</v>
      </c>
      <c r="AL5" s="12">
        <v>3.9960000000000001E-4</v>
      </c>
      <c r="AM5" s="17">
        <v>4.2810964584350604</v>
      </c>
      <c r="AN5" s="12">
        <v>2</v>
      </c>
      <c r="AO5" s="18">
        <v>1656.84855833094</v>
      </c>
      <c r="AP5" s="17">
        <v>0.24929311477386801</v>
      </c>
      <c r="AQ5" s="19">
        <v>73.113861999999997</v>
      </c>
      <c r="AR5" s="12">
        <v>0</v>
      </c>
    </row>
    <row r="6" spans="1:44" hidden="1" outlineLevel="1">
      <c r="B6" s="10" t="s">
        <v>43</v>
      </c>
      <c r="C6" s="11" t="s">
        <v>78</v>
      </c>
      <c r="D6" s="12">
        <v>4</v>
      </c>
      <c r="E6" s="12">
        <v>1</v>
      </c>
      <c r="F6" s="12">
        <v>1</v>
      </c>
      <c r="G6" s="11" t="s">
        <v>63</v>
      </c>
      <c r="H6" s="11" t="s">
        <v>51</v>
      </c>
      <c r="I6" s="13">
        <v>0</v>
      </c>
      <c r="J6" s="14">
        <v>0.44322468151953198</v>
      </c>
      <c r="K6" s="15">
        <v>4</v>
      </c>
      <c r="L6" s="16">
        <v>7.6740011943312902</v>
      </c>
      <c r="M6" s="14">
        <v>1.55734357977912</v>
      </c>
      <c r="N6" s="15">
        <v>4</v>
      </c>
      <c r="O6" s="16">
        <v>6.2798049021490003</v>
      </c>
      <c r="P6" s="14">
        <v>1.19510185679782</v>
      </c>
      <c r="Q6" s="15">
        <v>4</v>
      </c>
      <c r="R6" s="16">
        <v>0.48728347318565002</v>
      </c>
      <c r="S6" s="14">
        <v>1.4974247327263801</v>
      </c>
      <c r="T6" s="15">
        <v>4</v>
      </c>
      <c r="U6" s="16">
        <v>4.8930710565178801</v>
      </c>
      <c r="V6" s="14">
        <v>0.28954107583781102</v>
      </c>
      <c r="W6" s="15">
        <v>4</v>
      </c>
      <c r="X6" s="16">
        <v>27.366680584531199</v>
      </c>
      <c r="Y6" s="14">
        <v>0.49368625230605001</v>
      </c>
      <c r="Z6" s="15">
        <v>4</v>
      </c>
      <c r="AA6" s="16">
        <v>2.5251394770298701</v>
      </c>
      <c r="AB6" s="14">
        <v>0.19567686142930399</v>
      </c>
      <c r="AC6" s="15">
        <v>4</v>
      </c>
      <c r="AD6" s="16">
        <v>8.9153914255403794</v>
      </c>
      <c r="AE6" s="14">
        <v>0.263107465546143</v>
      </c>
      <c r="AF6" s="15">
        <v>4</v>
      </c>
      <c r="AG6" s="16">
        <v>11.5008794756233</v>
      </c>
      <c r="AH6" s="14">
        <v>0.139196102775348</v>
      </c>
      <c r="AI6" s="15">
        <v>4</v>
      </c>
      <c r="AJ6" s="16">
        <v>3.27863230446065</v>
      </c>
      <c r="AK6" s="12">
        <v>0</v>
      </c>
      <c r="AL6" s="12">
        <v>8.6559999999999998E-5</v>
      </c>
      <c r="AM6" s="17">
        <v>4.0998020172119096</v>
      </c>
      <c r="AN6" s="12">
        <v>3</v>
      </c>
      <c r="AO6" s="18">
        <v>1812.9508398064099</v>
      </c>
      <c r="AP6" s="17">
        <v>0.86848268137121498</v>
      </c>
      <c r="AQ6" s="19">
        <v>66.993615000000005</v>
      </c>
      <c r="AR6" s="12">
        <v>1</v>
      </c>
    </row>
    <row r="7" spans="1:44" hidden="1" outlineLevel="1">
      <c r="B7" s="10" t="s">
        <v>43</v>
      </c>
      <c r="C7" s="11" t="s">
        <v>73</v>
      </c>
      <c r="D7" s="12">
        <v>11</v>
      </c>
      <c r="E7" s="12">
        <v>1</v>
      </c>
      <c r="F7" s="12">
        <v>1</v>
      </c>
      <c r="G7" s="11" t="s">
        <v>63</v>
      </c>
      <c r="H7" s="11" t="s">
        <v>47</v>
      </c>
      <c r="I7" s="13">
        <v>0</v>
      </c>
      <c r="J7" s="14">
        <v>0.26536566630262698</v>
      </c>
      <c r="K7" s="15">
        <v>11</v>
      </c>
      <c r="L7" s="16">
        <v>20.378481811205599</v>
      </c>
      <c r="M7" s="14">
        <v>0.85271719659452205</v>
      </c>
      <c r="N7" s="15">
        <v>11</v>
      </c>
      <c r="O7" s="16">
        <v>6.0046508324541596</v>
      </c>
      <c r="P7" s="14">
        <v>0.64529936313038205</v>
      </c>
      <c r="Q7" s="15">
        <v>11</v>
      </c>
      <c r="R7" s="16">
        <v>7.8526587043647602</v>
      </c>
      <c r="S7" s="14">
        <v>1.0598889333244501</v>
      </c>
      <c r="T7" s="15">
        <v>11</v>
      </c>
      <c r="U7" s="16">
        <v>12.1317708673865</v>
      </c>
      <c r="V7" s="14">
        <v>0.16947149867706801</v>
      </c>
      <c r="W7" s="15">
        <v>11</v>
      </c>
      <c r="X7" s="16">
        <v>23.703936469488699</v>
      </c>
      <c r="Y7" s="14">
        <v>0.28669411210181101</v>
      </c>
      <c r="Z7" s="15">
        <v>11</v>
      </c>
      <c r="AA7" s="16">
        <v>24.2953365456532</v>
      </c>
      <c r="AB7" s="14">
        <v>8.5401407899912907E-2</v>
      </c>
      <c r="AC7" s="15">
        <v>11</v>
      </c>
      <c r="AD7" s="16">
        <v>37.285247551131903</v>
      </c>
      <c r="AE7" s="14">
        <v>0.123855652034859</v>
      </c>
      <c r="AF7" s="15">
        <v>11</v>
      </c>
      <c r="AG7" s="16">
        <v>47.807565619422299</v>
      </c>
      <c r="AH7" s="14">
        <v>6.9550926278448902E-2</v>
      </c>
      <c r="AI7" s="15">
        <v>11</v>
      </c>
      <c r="AJ7" s="16">
        <v>64.433913447354499</v>
      </c>
      <c r="AK7" s="12">
        <v>0</v>
      </c>
      <c r="AL7" s="12">
        <v>7.7340000000000004E-4</v>
      </c>
      <c r="AM7" s="17">
        <v>3.9101324081420898</v>
      </c>
      <c r="AN7" s="12">
        <v>3</v>
      </c>
      <c r="AO7" s="18">
        <v>1427.8693273552301</v>
      </c>
      <c r="AP7" s="17">
        <v>0.57712930625974801</v>
      </c>
      <c r="AQ7" s="19">
        <v>95.734101999999993</v>
      </c>
      <c r="AR7" s="12">
        <v>0</v>
      </c>
    </row>
    <row r="8" spans="1:44" hidden="1" outlineLevel="1">
      <c r="B8" s="10" t="s">
        <v>43</v>
      </c>
      <c r="C8" s="11" t="s">
        <v>75</v>
      </c>
      <c r="D8" s="12">
        <v>10</v>
      </c>
      <c r="E8" s="12">
        <v>1</v>
      </c>
      <c r="F8" s="12">
        <v>1</v>
      </c>
      <c r="G8" s="11" t="s">
        <v>63</v>
      </c>
      <c r="H8" s="11" t="s">
        <v>59</v>
      </c>
      <c r="I8" s="13">
        <v>0</v>
      </c>
      <c r="J8" s="14">
        <v>0.16893076187338901</v>
      </c>
      <c r="K8" s="15">
        <v>10</v>
      </c>
      <c r="L8" s="16">
        <v>13.940379735199899</v>
      </c>
      <c r="M8" s="14">
        <v>0.64349768507857397</v>
      </c>
      <c r="N8" s="15">
        <v>10</v>
      </c>
      <c r="O8" s="16">
        <v>3.2894414973695998</v>
      </c>
      <c r="P8" s="14">
        <v>0.45231203614139298</v>
      </c>
      <c r="Q8" s="15">
        <v>10</v>
      </c>
      <c r="R8" s="16">
        <v>15.216229221995601</v>
      </c>
      <c r="S8" s="14">
        <v>0.82248264248244096</v>
      </c>
      <c r="T8" s="15">
        <v>10</v>
      </c>
      <c r="U8" s="16">
        <v>6.2221690976580497</v>
      </c>
      <c r="V8" s="14">
        <v>0.13543617245990899</v>
      </c>
      <c r="W8" s="15">
        <v>10</v>
      </c>
      <c r="X8" s="16">
        <v>8.3630603180730407</v>
      </c>
      <c r="Y8" s="14">
        <v>0.19064010373406201</v>
      </c>
      <c r="Z8" s="15">
        <v>10</v>
      </c>
      <c r="AA8" s="16">
        <v>8.7970657184495504</v>
      </c>
      <c r="AB8" s="14">
        <v>4.8151575262333199E-2</v>
      </c>
      <c r="AC8" s="15">
        <v>10</v>
      </c>
      <c r="AD8" s="16">
        <v>8.4471667696284296</v>
      </c>
      <c r="AE8" s="14">
        <v>7.4359228785104398E-2</v>
      </c>
      <c r="AF8" s="15">
        <v>10</v>
      </c>
      <c r="AG8" s="16">
        <v>22.5527642376994</v>
      </c>
      <c r="AH8" s="14">
        <v>3.4065184763952899E-2</v>
      </c>
      <c r="AI8" s="15">
        <v>10</v>
      </c>
      <c r="AJ8" s="16">
        <v>19.1503253092249</v>
      </c>
      <c r="AK8" s="12">
        <v>0</v>
      </c>
      <c r="AL8" s="12">
        <v>2.2079999999999999E-2</v>
      </c>
      <c r="AM8" s="17">
        <v>3.5332984924316402</v>
      </c>
      <c r="AN8" s="12">
        <v>2</v>
      </c>
      <c r="AO8" s="18">
        <v>1456.81315794031</v>
      </c>
      <c r="AP8" s="17">
        <v>0.64706328834520399</v>
      </c>
      <c r="AQ8" s="19">
        <v>119.25941</v>
      </c>
      <c r="AR8" s="12">
        <v>0</v>
      </c>
    </row>
    <row r="9" spans="1:44" hidden="1" outlineLevel="1">
      <c r="B9" s="10" t="s">
        <v>43</v>
      </c>
      <c r="C9" s="11" t="s">
        <v>67</v>
      </c>
      <c r="D9" s="12">
        <v>2</v>
      </c>
      <c r="E9" s="12">
        <v>1</v>
      </c>
      <c r="F9" s="12">
        <v>1</v>
      </c>
      <c r="G9" s="11" t="s">
        <v>63</v>
      </c>
      <c r="H9" s="11" t="s">
        <v>0</v>
      </c>
      <c r="I9" s="13">
        <v>0</v>
      </c>
      <c r="J9" s="14"/>
      <c r="K9" s="15"/>
      <c r="L9" s="16"/>
      <c r="M9" s="14"/>
      <c r="N9" s="15"/>
      <c r="O9" s="16"/>
      <c r="P9" s="14"/>
      <c r="Q9" s="15"/>
      <c r="R9" s="16"/>
      <c r="S9" s="14"/>
      <c r="T9" s="15"/>
      <c r="U9" s="16"/>
      <c r="V9" s="14"/>
      <c r="W9" s="15"/>
      <c r="X9" s="16"/>
      <c r="Y9" s="14"/>
      <c r="Z9" s="15"/>
      <c r="AA9" s="16"/>
      <c r="AB9" s="14"/>
      <c r="AC9" s="15"/>
      <c r="AD9" s="16"/>
      <c r="AE9" s="14"/>
      <c r="AF9" s="15"/>
      <c r="AG9" s="16"/>
      <c r="AH9" s="14"/>
      <c r="AI9" s="15"/>
      <c r="AJ9" s="16"/>
      <c r="AK9" s="12">
        <v>0</v>
      </c>
      <c r="AL9" s="12">
        <v>3.163E-3</v>
      </c>
      <c r="AM9" s="17">
        <v>3.01712870597839</v>
      </c>
      <c r="AN9" s="12">
        <v>2</v>
      </c>
      <c r="AO9" s="18">
        <v>1790.88945188563</v>
      </c>
      <c r="AP9" s="17">
        <v>-1.4179570783419999</v>
      </c>
      <c r="AQ9" s="19">
        <v>111.04264000000001</v>
      </c>
      <c r="AR9" s="12">
        <v>0</v>
      </c>
    </row>
    <row r="10" spans="1:44" hidden="1" outlineLevel="1">
      <c r="B10" s="10" t="s">
        <v>43</v>
      </c>
      <c r="C10" s="11" t="s">
        <v>71</v>
      </c>
      <c r="D10" s="12">
        <v>9</v>
      </c>
      <c r="E10" s="12">
        <v>1</v>
      </c>
      <c r="F10" s="12">
        <v>1</v>
      </c>
      <c r="G10" s="11" t="s">
        <v>63</v>
      </c>
      <c r="H10" s="11" t="s">
        <v>47</v>
      </c>
      <c r="I10" s="13">
        <v>0</v>
      </c>
      <c r="J10" s="14">
        <v>0.19277848578463899</v>
      </c>
      <c r="K10" s="15">
        <v>9</v>
      </c>
      <c r="L10" s="16">
        <v>14.699077584654001</v>
      </c>
      <c r="M10" s="14">
        <v>0.72285020267062705</v>
      </c>
      <c r="N10" s="15">
        <v>9</v>
      </c>
      <c r="O10" s="16">
        <v>6.0091982196771196</v>
      </c>
      <c r="P10" s="14">
        <v>0.45891643393067399</v>
      </c>
      <c r="Q10" s="15">
        <v>9</v>
      </c>
      <c r="R10" s="16">
        <v>7.4934066200766196</v>
      </c>
      <c r="S10" s="14">
        <v>0.89229410134762799</v>
      </c>
      <c r="T10" s="15">
        <v>9</v>
      </c>
      <c r="U10" s="16">
        <v>5.0376257461618996</v>
      </c>
      <c r="V10" s="14">
        <v>0.14245919126024301</v>
      </c>
      <c r="W10" s="15">
        <v>9</v>
      </c>
      <c r="X10" s="16">
        <v>40.486569892033899</v>
      </c>
      <c r="Y10" s="14">
        <v>0.212117909963562</v>
      </c>
      <c r="Z10" s="15">
        <v>9</v>
      </c>
      <c r="AA10" s="16">
        <v>14.1817587303654</v>
      </c>
      <c r="AB10" s="14">
        <v>5.8625728508187397E-2</v>
      </c>
      <c r="AC10" s="15">
        <v>9</v>
      </c>
      <c r="AD10" s="16">
        <v>39.809944484386598</v>
      </c>
      <c r="AE10" s="14">
        <v>6.9546989505152604E-2</v>
      </c>
      <c r="AF10" s="15">
        <v>9</v>
      </c>
      <c r="AG10" s="16">
        <v>25.721781866939999</v>
      </c>
      <c r="AH10" s="14">
        <v>4.1399000052093703E-2</v>
      </c>
      <c r="AI10" s="15">
        <v>8</v>
      </c>
      <c r="AJ10" s="16">
        <v>43.415716087556802</v>
      </c>
      <c r="AK10" s="12">
        <v>0</v>
      </c>
      <c r="AL10" s="12">
        <v>7.6579999999999995E-2</v>
      </c>
      <c r="AM10" s="17">
        <v>2.8638670444488499</v>
      </c>
      <c r="AN10" s="12">
        <v>2</v>
      </c>
      <c r="AO10" s="18">
        <v>1205.611863995</v>
      </c>
      <c r="AP10" s="17">
        <v>0.48166828581667098</v>
      </c>
      <c r="AQ10" s="19">
        <v>65.237174999999993</v>
      </c>
      <c r="AR10" s="12">
        <v>0</v>
      </c>
    </row>
    <row r="11" spans="1:44" hidden="1" outlineLevel="1">
      <c r="B11" s="10" t="s">
        <v>43</v>
      </c>
      <c r="C11" s="11" t="s">
        <v>89</v>
      </c>
      <c r="D11" s="12">
        <v>1</v>
      </c>
      <c r="E11" s="12">
        <v>1</v>
      </c>
      <c r="F11" s="12">
        <v>1</v>
      </c>
      <c r="G11" s="11" t="s">
        <v>63</v>
      </c>
      <c r="H11" s="11" t="s">
        <v>47</v>
      </c>
      <c r="I11" s="13">
        <v>0</v>
      </c>
      <c r="J11" s="14">
        <v>0.26077164397406299</v>
      </c>
      <c r="K11" s="15">
        <v>1</v>
      </c>
      <c r="L11" s="16"/>
      <c r="M11" s="14">
        <v>0.73561733508212102</v>
      </c>
      <c r="N11" s="15">
        <v>1</v>
      </c>
      <c r="O11" s="16"/>
      <c r="P11" s="14">
        <v>0.55496724977710898</v>
      </c>
      <c r="Q11" s="15">
        <v>1</v>
      </c>
      <c r="R11" s="16"/>
      <c r="S11" s="14">
        <v>0.93809602586560403</v>
      </c>
      <c r="T11" s="15">
        <v>1</v>
      </c>
      <c r="U11" s="16"/>
      <c r="V11" s="14">
        <v>0.427555077657571</v>
      </c>
      <c r="W11" s="15">
        <v>1</v>
      </c>
      <c r="X11" s="16"/>
      <c r="Y11" s="14">
        <v>0.27577735235428802</v>
      </c>
      <c r="Z11" s="15">
        <v>1</v>
      </c>
      <c r="AA11" s="16"/>
      <c r="AB11" s="14">
        <v>0.26177830843647998</v>
      </c>
      <c r="AC11" s="15">
        <v>1</v>
      </c>
      <c r="AD11" s="16"/>
      <c r="AE11" s="14">
        <v>0.211063725791762</v>
      </c>
      <c r="AF11" s="15">
        <v>1</v>
      </c>
      <c r="AG11" s="16"/>
      <c r="AH11" s="14">
        <v>0.23353348799997301</v>
      </c>
      <c r="AI11" s="15">
        <v>1</v>
      </c>
      <c r="AJ11" s="16"/>
      <c r="AK11" s="12">
        <v>0</v>
      </c>
      <c r="AL11" s="12">
        <v>6.2560000000000004E-2</v>
      </c>
      <c r="AM11" s="17">
        <v>2.8497796058654798</v>
      </c>
      <c r="AN11" s="12">
        <v>4</v>
      </c>
      <c r="AO11" s="18">
        <v>1744.9132287037501</v>
      </c>
      <c r="AP11" s="17">
        <v>0.63350642979966099</v>
      </c>
      <c r="AQ11" s="19">
        <v>95.802829000000003</v>
      </c>
      <c r="AR11" s="12">
        <v>0</v>
      </c>
    </row>
    <row r="12" spans="1:44" hidden="1" outlineLevel="1">
      <c r="B12" s="10" t="s">
        <v>43</v>
      </c>
      <c r="C12" s="11" t="s">
        <v>84</v>
      </c>
      <c r="D12" s="12">
        <v>1</v>
      </c>
      <c r="E12" s="12">
        <v>1</v>
      </c>
      <c r="F12" s="12">
        <v>1</v>
      </c>
      <c r="G12" s="11" t="s">
        <v>63</v>
      </c>
      <c r="H12" s="11" t="s">
        <v>59</v>
      </c>
      <c r="I12" s="13">
        <v>0</v>
      </c>
      <c r="J12" s="14">
        <v>0.35828378960123702</v>
      </c>
      <c r="K12" s="15">
        <v>1</v>
      </c>
      <c r="L12" s="16"/>
      <c r="M12" s="14">
        <v>1.06820720734025</v>
      </c>
      <c r="N12" s="15">
        <v>1</v>
      </c>
      <c r="O12" s="16"/>
      <c r="P12" s="14">
        <v>0.74797951968319898</v>
      </c>
      <c r="Q12" s="15">
        <v>1</v>
      </c>
      <c r="R12" s="16"/>
      <c r="S12" s="14">
        <v>1.1287478045247701</v>
      </c>
      <c r="T12" s="15">
        <v>1</v>
      </c>
      <c r="U12" s="16"/>
      <c r="V12" s="14">
        <v>0.23343198860446601</v>
      </c>
      <c r="W12" s="15">
        <v>1</v>
      </c>
      <c r="X12" s="16"/>
      <c r="Y12" s="14">
        <v>0.32375005816038499</v>
      </c>
      <c r="Z12" s="15">
        <v>1</v>
      </c>
      <c r="AA12" s="16"/>
      <c r="AB12" s="14">
        <v>0.12036350432286901</v>
      </c>
      <c r="AC12" s="15">
        <v>1</v>
      </c>
      <c r="AD12" s="16"/>
      <c r="AE12" s="14">
        <v>0.155151624762423</v>
      </c>
      <c r="AF12" s="15">
        <v>1</v>
      </c>
      <c r="AG12" s="16"/>
      <c r="AH12" s="14">
        <v>0.118756113412488</v>
      </c>
      <c r="AI12" s="15">
        <v>1</v>
      </c>
      <c r="AJ12" s="16"/>
      <c r="AK12" s="12">
        <v>0</v>
      </c>
      <c r="AL12" s="12">
        <v>3.7740000000000003E-2</v>
      </c>
      <c r="AM12" s="17">
        <v>2.7479262351989702</v>
      </c>
      <c r="AN12" s="12">
        <v>3</v>
      </c>
      <c r="AO12" s="18">
        <v>1381.89291744313</v>
      </c>
      <c r="AP12" s="17">
        <v>-0.20106252188138399</v>
      </c>
      <c r="AQ12" s="19">
        <v>80.037325999999993</v>
      </c>
      <c r="AR12" s="12">
        <v>1</v>
      </c>
    </row>
    <row r="13" spans="1:44" hidden="1" outlineLevel="1">
      <c r="B13" s="10" t="s">
        <v>43</v>
      </c>
      <c r="C13" s="11" t="s">
        <v>82</v>
      </c>
      <c r="D13" s="12">
        <v>2</v>
      </c>
      <c r="E13" s="12">
        <v>1</v>
      </c>
      <c r="F13" s="12">
        <v>1</v>
      </c>
      <c r="G13" s="11" t="s">
        <v>63</v>
      </c>
      <c r="H13" s="11" t="s">
        <v>47</v>
      </c>
      <c r="I13" s="13">
        <v>0</v>
      </c>
      <c r="J13" s="14">
        <v>0.21383785614704601</v>
      </c>
      <c r="K13" s="15">
        <v>2</v>
      </c>
      <c r="L13" s="16">
        <v>48.196753001313901</v>
      </c>
      <c r="M13" s="14">
        <v>0.68032376236801595</v>
      </c>
      <c r="N13" s="15">
        <v>2</v>
      </c>
      <c r="O13" s="16">
        <v>6.2369427466608496</v>
      </c>
      <c r="P13" s="14">
        <v>0.50034838983959895</v>
      </c>
      <c r="Q13" s="15">
        <v>2</v>
      </c>
      <c r="R13" s="16">
        <v>0.37242202112969403</v>
      </c>
      <c r="S13" s="14">
        <v>0.83836558178634901</v>
      </c>
      <c r="T13" s="15">
        <v>2</v>
      </c>
      <c r="U13" s="16">
        <v>19.0859752428238</v>
      </c>
      <c r="V13" s="14">
        <v>0.17233889189669599</v>
      </c>
      <c r="W13" s="15">
        <v>2</v>
      </c>
      <c r="X13" s="16">
        <v>7.05220686431558</v>
      </c>
      <c r="Y13" s="14">
        <v>0.224659305119012</v>
      </c>
      <c r="Z13" s="15">
        <v>2</v>
      </c>
      <c r="AA13" s="16">
        <v>16.613417395838699</v>
      </c>
      <c r="AB13" s="14">
        <v>0.124156714573999</v>
      </c>
      <c r="AC13" s="15">
        <v>2</v>
      </c>
      <c r="AD13" s="16">
        <v>12.355638860429201</v>
      </c>
      <c r="AE13" s="14">
        <v>0.127482245994124</v>
      </c>
      <c r="AF13" s="15">
        <v>2</v>
      </c>
      <c r="AG13" s="16">
        <v>7.63542758085282</v>
      </c>
      <c r="AH13" s="14">
        <v>7.9398244025745704E-2</v>
      </c>
      <c r="AI13" s="15">
        <v>2</v>
      </c>
      <c r="AJ13" s="16">
        <v>45.6172527464445</v>
      </c>
      <c r="AK13" s="12">
        <v>0</v>
      </c>
      <c r="AL13" s="12">
        <v>3.952E-2</v>
      </c>
      <c r="AM13" s="17">
        <v>2.08222556114197</v>
      </c>
      <c r="AN13" s="12">
        <v>1</v>
      </c>
      <c r="AO13" s="18">
        <v>873.53533935546898</v>
      </c>
      <c r="AP13" s="17">
        <v>-0.26780202330628</v>
      </c>
      <c r="AQ13" s="19">
        <v>78.560844000000003</v>
      </c>
      <c r="AR13" s="12">
        <v>0</v>
      </c>
    </row>
    <row r="14" spans="1:44" hidden="1" outlineLevel="1">
      <c r="B14" s="10" t="s">
        <v>43</v>
      </c>
      <c r="C14" s="11" t="s">
        <v>83</v>
      </c>
      <c r="D14" s="12">
        <v>4</v>
      </c>
      <c r="E14" s="12">
        <v>1</v>
      </c>
      <c r="F14" s="12">
        <v>1</v>
      </c>
      <c r="G14" s="11" t="s">
        <v>63</v>
      </c>
      <c r="H14" s="11" t="s">
        <v>47</v>
      </c>
      <c r="I14" s="13">
        <v>0</v>
      </c>
      <c r="J14" s="14">
        <v>0.153515092218278</v>
      </c>
      <c r="K14" s="15">
        <v>4</v>
      </c>
      <c r="L14" s="16">
        <v>17.928138315282201</v>
      </c>
      <c r="M14" s="14">
        <v>0.65875514220606901</v>
      </c>
      <c r="N14" s="15">
        <v>4</v>
      </c>
      <c r="O14" s="16">
        <v>6.4724667948583097</v>
      </c>
      <c r="P14" s="14">
        <v>0.43761705711113302</v>
      </c>
      <c r="Q14" s="15">
        <v>4</v>
      </c>
      <c r="R14" s="16">
        <v>13.714509467177299</v>
      </c>
      <c r="S14" s="14">
        <v>0.78135782194978498</v>
      </c>
      <c r="T14" s="15">
        <v>4</v>
      </c>
      <c r="U14" s="16">
        <v>2.3361428702586902</v>
      </c>
      <c r="V14" s="14">
        <v>0.13849837830754899</v>
      </c>
      <c r="W14" s="15">
        <v>4</v>
      </c>
      <c r="X14" s="16">
        <v>17.503071234750202</v>
      </c>
      <c r="Y14" s="14">
        <v>0.188194883455511</v>
      </c>
      <c r="Z14" s="15">
        <v>4</v>
      </c>
      <c r="AA14" s="16">
        <v>27.1022482309459</v>
      </c>
      <c r="AB14" s="14">
        <v>6.1475829123343602E-2</v>
      </c>
      <c r="AC14" s="15">
        <v>3</v>
      </c>
      <c r="AD14" s="16">
        <v>28.202317371120401</v>
      </c>
      <c r="AE14" s="14">
        <v>9.3581216653339405E-2</v>
      </c>
      <c r="AF14" s="15">
        <v>4</v>
      </c>
      <c r="AG14" s="16">
        <v>24.867751892738699</v>
      </c>
      <c r="AH14" s="14">
        <v>4.05934142350741E-2</v>
      </c>
      <c r="AI14" s="15">
        <v>3</v>
      </c>
      <c r="AJ14" s="16">
        <v>189.467408718526</v>
      </c>
      <c r="AK14" s="12">
        <v>0</v>
      </c>
      <c r="AL14" s="12">
        <v>3.9649999999999998E-2</v>
      </c>
      <c r="AM14" s="17">
        <v>2.02349925041199</v>
      </c>
      <c r="AN14" s="12">
        <v>2</v>
      </c>
      <c r="AO14" s="18">
        <v>1024.63603391688</v>
      </c>
      <c r="AP14" s="17">
        <v>0.72281947004883695</v>
      </c>
      <c r="AQ14" s="19">
        <v>78.687310999999994</v>
      </c>
      <c r="AR14" s="12">
        <v>0</v>
      </c>
    </row>
    <row r="15" spans="1:44" collapsed="1">
      <c r="A15" s="2" t="s">
        <v>62</v>
      </c>
      <c r="B15" s="3" t="s">
        <v>42</v>
      </c>
      <c r="C15" s="4">
        <v>147.426794052124</v>
      </c>
      <c r="D15" s="5">
        <v>13.08</v>
      </c>
      <c r="E15" s="6">
        <v>2</v>
      </c>
      <c r="F15" s="6">
        <v>10</v>
      </c>
      <c r="G15" s="6">
        <v>10</v>
      </c>
      <c r="H15" s="6">
        <v>37</v>
      </c>
      <c r="I15" s="20">
        <v>0.23665701229045699</v>
      </c>
      <c r="J15" s="8">
        <v>26</v>
      </c>
      <c r="K15" s="9">
        <v>27.465362815372</v>
      </c>
      <c r="L15" s="7">
        <v>0.68424991344989705</v>
      </c>
      <c r="M15" s="8">
        <v>26</v>
      </c>
      <c r="N15" s="9">
        <v>9.3161994885636599</v>
      </c>
      <c r="O15" s="7">
        <v>0.51814240629935804</v>
      </c>
      <c r="P15" s="8">
        <v>26</v>
      </c>
      <c r="Q15" s="9">
        <v>19.2605737761745</v>
      </c>
      <c r="R15" s="7">
        <v>0.91892289688934803</v>
      </c>
      <c r="S15" s="8">
        <v>26</v>
      </c>
      <c r="T15" s="9">
        <v>11.523940934875201</v>
      </c>
      <c r="U15" s="20">
        <v>0.274571968588327</v>
      </c>
      <c r="V15" s="8">
        <v>26</v>
      </c>
      <c r="W15" s="9">
        <v>46.5156639722656</v>
      </c>
      <c r="X15" s="20">
        <v>0.241265866217693</v>
      </c>
      <c r="Y15" s="8">
        <v>26</v>
      </c>
      <c r="Z15" s="9">
        <v>42.3366952711051</v>
      </c>
      <c r="AA15" s="20">
        <v>0.169132630188356</v>
      </c>
      <c r="AB15" s="8">
        <v>26</v>
      </c>
      <c r="AC15" s="9">
        <v>60.683790121467801</v>
      </c>
      <c r="AD15" s="20">
        <v>0.17620020603258299</v>
      </c>
      <c r="AE15" s="8">
        <v>26</v>
      </c>
      <c r="AF15" s="9">
        <v>41.7735363568911</v>
      </c>
      <c r="AG15" s="20">
        <v>0.14275891838487001</v>
      </c>
      <c r="AH15" s="8">
        <v>26</v>
      </c>
      <c r="AI15" s="9">
        <v>63.915582861338201</v>
      </c>
      <c r="AJ15" s="6">
        <v>642</v>
      </c>
      <c r="AK15" s="9">
        <v>69.608592074660095</v>
      </c>
      <c r="AL15" s="4">
        <v>5.13525390625</v>
      </c>
    </row>
    <row r="16" spans="1:44" ht="15.75" hidden="1" customHeight="1" outlineLevel="1">
      <c r="B16" s="1" t="s">
        <v>35</v>
      </c>
      <c r="C16" s="1" t="s">
        <v>69</v>
      </c>
      <c r="D16" s="1" t="s">
        <v>3</v>
      </c>
      <c r="E16" s="1" t="s">
        <v>6</v>
      </c>
      <c r="F16" s="1" t="s">
        <v>5</v>
      </c>
      <c r="G16" s="1" t="s">
        <v>65</v>
      </c>
      <c r="H16" s="1" t="s">
        <v>46</v>
      </c>
      <c r="I16" s="1" t="s">
        <v>103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 t="s">
        <v>18</v>
      </c>
      <c r="U16" s="1" t="s">
        <v>19</v>
      </c>
      <c r="V16" s="1" t="s">
        <v>20</v>
      </c>
      <c r="W16" s="1" t="s">
        <v>21</v>
      </c>
      <c r="X16" s="1" t="s">
        <v>22</v>
      </c>
      <c r="Y16" s="1" t="s">
        <v>23</v>
      </c>
      <c r="Z16" s="1" t="s">
        <v>24</v>
      </c>
      <c r="AA16" s="1" t="s">
        <v>25</v>
      </c>
      <c r="AB16" s="1" t="s">
        <v>26</v>
      </c>
      <c r="AC16" s="1" t="s">
        <v>27</v>
      </c>
      <c r="AD16" s="1" t="s">
        <v>28</v>
      </c>
      <c r="AE16" s="1" t="s">
        <v>29</v>
      </c>
      <c r="AF16" s="1" t="s">
        <v>30</v>
      </c>
      <c r="AG16" s="1" t="s">
        <v>31</v>
      </c>
      <c r="AH16" s="1" t="s">
        <v>32</v>
      </c>
      <c r="AI16" s="1" t="s">
        <v>33</v>
      </c>
      <c r="AJ16" s="1" t="s">
        <v>34</v>
      </c>
      <c r="AK16" s="1" t="s">
        <v>93</v>
      </c>
      <c r="AL16" s="1" t="s">
        <v>64</v>
      </c>
      <c r="AM16" s="1" t="s">
        <v>70</v>
      </c>
      <c r="AN16" s="1" t="s">
        <v>38</v>
      </c>
      <c r="AO16" s="1" t="s">
        <v>44</v>
      </c>
      <c r="AP16" s="1" t="s">
        <v>104</v>
      </c>
      <c r="AQ16" s="1" t="s">
        <v>66</v>
      </c>
      <c r="AR16" s="1" t="s">
        <v>2</v>
      </c>
    </row>
    <row r="17" spans="1:44" hidden="1" outlineLevel="1">
      <c r="B17" s="10" t="s">
        <v>43</v>
      </c>
      <c r="C17" s="11" t="s">
        <v>86</v>
      </c>
      <c r="D17" s="12">
        <v>6</v>
      </c>
      <c r="E17" s="12">
        <v>2</v>
      </c>
      <c r="F17" s="12">
        <v>1</v>
      </c>
      <c r="G17" s="11" t="s">
        <v>62</v>
      </c>
      <c r="H17" s="11" t="s">
        <v>55</v>
      </c>
      <c r="I17" s="13">
        <v>0</v>
      </c>
      <c r="J17" s="14"/>
      <c r="K17" s="15"/>
      <c r="L17" s="16"/>
      <c r="M17" s="14"/>
      <c r="N17" s="15"/>
      <c r="O17" s="16"/>
      <c r="P17" s="14"/>
      <c r="Q17" s="15"/>
      <c r="R17" s="16"/>
      <c r="S17" s="14"/>
      <c r="T17" s="15"/>
      <c r="U17" s="16"/>
      <c r="V17" s="14"/>
      <c r="W17" s="15"/>
      <c r="X17" s="16"/>
      <c r="Y17" s="14"/>
      <c r="Z17" s="15"/>
      <c r="AA17" s="16"/>
      <c r="AB17" s="14"/>
      <c r="AC17" s="15"/>
      <c r="AD17" s="16"/>
      <c r="AE17" s="14"/>
      <c r="AF17" s="15"/>
      <c r="AG17" s="16"/>
      <c r="AH17" s="14"/>
      <c r="AI17" s="15"/>
      <c r="AJ17" s="16"/>
      <c r="AK17" s="12">
        <v>0</v>
      </c>
      <c r="AL17" s="12">
        <v>7.8650000000000001E-7</v>
      </c>
      <c r="AM17" s="17">
        <v>6.6331663131713903</v>
      </c>
      <c r="AN17" s="12">
        <v>3</v>
      </c>
      <c r="AO17" s="18">
        <v>2475.4809911735902</v>
      </c>
      <c r="AP17" s="17">
        <v>0.78121528729861101</v>
      </c>
      <c r="AQ17" s="19">
        <v>130.17411999999999</v>
      </c>
      <c r="AR17" s="12">
        <v>1</v>
      </c>
    </row>
    <row r="18" spans="1:44" hidden="1" outlineLevel="1">
      <c r="B18" s="10" t="s">
        <v>43</v>
      </c>
      <c r="C18" s="11" t="s">
        <v>85</v>
      </c>
      <c r="D18" s="12">
        <v>5</v>
      </c>
      <c r="E18" s="12">
        <v>2</v>
      </c>
      <c r="F18" s="12">
        <v>1</v>
      </c>
      <c r="G18" s="11" t="s">
        <v>62</v>
      </c>
      <c r="H18" s="11" t="s">
        <v>54</v>
      </c>
      <c r="I18" s="13">
        <v>0</v>
      </c>
      <c r="J18" s="14"/>
      <c r="K18" s="15"/>
      <c r="L18" s="16"/>
      <c r="M18" s="14"/>
      <c r="N18" s="15"/>
      <c r="O18" s="16"/>
      <c r="P18" s="14"/>
      <c r="Q18" s="15"/>
      <c r="R18" s="16"/>
      <c r="S18" s="14"/>
      <c r="T18" s="15"/>
      <c r="U18" s="16"/>
      <c r="V18" s="14"/>
      <c r="W18" s="15"/>
      <c r="X18" s="16"/>
      <c r="Y18" s="14"/>
      <c r="Z18" s="15"/>
      <c r="AA18" s="16"/>
      <c r="AB18" s="14"/>
      <c r="AC18" s="15"/>
      <c r="AD18" s="16"/>
      <c r="AE18" s="14"/>
      <c r="AF18" s="15"/>
      <c r="AG18" s="16"/>
      <c r="AH18" s="14"/>
      <c r="AI18" s="15"/>
      <c r="AJ18" s="16"/>
      <c r="AK18" s="12">
        <v>0</v>
      </c>
      <c r="AL18" s="12">
        <v>3.3799999999999998E-6</v>
      </c>
      <c r="AM18" s="17">
        <v>5.3343472480773899</v>
      </c>
      <c r="AN18" s="12">
        <v>3</v>
      </c>
      <c r="AO18" s="18">
        <v>2118.2202489860902</v>
      </c>
      <c r="AP18" s="17">
        <v>-0.427861034090665</v>
      </c>
      <c r="AQ18" s="19">
        <v>132.35011</v>
      </c>
      <c r="AR18" s="12">
        <v>0</v>
      </c>
    </row>
    <row r="19" spans="1:44" hidden="1" outlineLevel="1">
      <c r="B19" s="10" t="s">
        <v>43</v>
      </c>
      <c r="C19" s="11" t="s">
        <v>97</v>
      </c>
      <c r="D19" s="12">
        <v>2</v>
      </c>
      <c r="E19" s="12">
        <v>2</v>
      </c>
      <c r="F19" s="12">
        <v>1</v>
      </c>
      <c r="G19" s="11" t="s">
        <v>62</v>
      </c>
      <c r="H19" s="11" t="s">
        <v>47</v>
      </c>
      <c r="I19" s="13">
        <v>0</v>
      </c>
      <c r="J19" s="14">
        <v>0.24239972161930101</v>
      </c>
      <c r="K19" s="15">
        <v>2</v>
      </c>
      <c r="L19" s="16">
        <v>15.4054540656604</v>
      </c>
      <c r="M19" s="14">
        <v>0.66736259740378301</v>
      </c>
      <c r="N19" s="15">
        <v>2</v>
      </c>
      <c r="O19" s="16">
        <v>2.9587495732592699</v>
      </c>
      <c r="P19" s="14">
        <v>0.59113237001264296</v>
      </c>
      <c r="Q19" s="15">
        <v>2</v>
      </c>
      <c r="R19" s="16">
        <v>18.67848726775</v>
      </c>
      <c r="S19" s="14">
        <v>0.96511027679157402</v>
      </c>
      <c r="T19" s="15">
        <v>2</v>
      </c>
      <c r="U19" s="16">
        <v>3.7440634534105102</v>
      </c>
      <c r="V19" s="14">
        <v>0.35067633801583498</v>
      </c>
      <c r="W19" s="15">
        <v>2</v>
      </c>
      <c r="X19" s="16">
        <v>35.134563034112801</v>
      </c>
      <c r="Y19" s="14">
        <v>0.30150643411725497</v>
      </c>
      <c r="Z19" s="15">
        <v>2</v>
      </c>
      <c r="AA19" s="16">
        <v>40.206792759208803</v>
      </c>
      <c r="AB19" s="14">
        <v>0.21875475425873001</v>
      </c>
      <c r="AC19" s="15">
        <v>2</v>
      </c>
      <c r="AD19" s="16">
        <v>53.937471592356999</v>
      </c>
      <c r="AE19" s="14">
        <v>0.20777487994673099</v>
      </c>
      <c r="AF19" s="15">
        <v>2</v>
      </c>
      <c r="AG19" s="16">
        <v>35.178747584419398</v>
      </c>
      <c r="AH19" s="14">
        <v>0.200251029168238</v>
      </c>
      <c r="AI19" s="15">
        <v>2</v>
      </c>
      <c r="AJ19" s="16">
        <v>54.1301490676979</v>
      </c>
      <c r="AK19" s="12">
        <v>0</v>
      </c>
      <c r="AL19" s="12">
        <v>2.9610000000000001E-3</v>
      </c>
      <c r="AM19" s="17">
        <v>4.1384544372558603</v>
      </c>
      <c r="AN19" s="12">
        <v>2</v>
      </c>
      <c r="AO19" s="18">
        <v>1716.86442747156</v>
      </c>
      <c r="AP19" s="17">
        <v>0.107277872172634</v>
      </c>
      <c r="AQ19" s="19">
        <v>94.399270000000001</v>
      </c>
      <c r="AR19" s="12">
        <v>0</v>
      </c>
    </row>
    <row r="20" spans="1:44" hidden="1" outlineLevel="1">
      <c r="B20" s="10" t="s">
        <v>43</v>
      </c>
      <c r="C20" s="11" t="s">
        <v>72</v>
      </c>
      <c r="D20" s="12">
        <v>4</v>
      </c>
      <c r="E20" s="12">
        <v>2</v>
      </c>
      <c r="F20" s="12">
        <v>1</v>
      </c>
      <c r="G20" s="11" t="s">
        <v>62</v>
      </c>
      <c r="H20" s="11" t="s">
        <v>49</v>
      </c>
      <c r="I20" s="13">
        <v>0</v>
      </c>
      <c r="J20" s="14">
        <v>0.26485297205959701</v>
      </c>
      <c r="K20" s="15">
        <v>4</v>
      </c>
      <c r="L20" s="16">
        <v>3.92493008152712</v>
      </c>
      <c r="M20" s="14">
        <v>0.81753741654518097</v>
      </c>
      <c r="N20" s="15">
        <v>4</v>
      </c>
      <c r="O20" s="16">
        <v>6.2262123257670199</v>
      </c>
      <c r="P20" s="14">
        <v>0.66053329285695195</v>
      </c>
      <c r="Q20" s="15">
        <v>4</v>
      </c>
      <c r="R20" s="16">
        <v>12.078634278032601</v>
      </c>
      <c r="S20" s="14">
        <v>0.99980267831385605</v>
      </c>
      <c r="T20" s="15">
        <v>4</v>
      </c>
      <c r="U20" s="16">
        <v>2.3551887511507199</v>
      </c>
      <c r="V20" s="14">
        <v>0.322036371112772</v>
      </c>
      <c r="W20" s="15">
        <v>4</v>
      </c>
      <c r="X20" s="16">
        <v>18.738521093737599</v>
      </c>
      <c r="Y20" s="14">
        <v>0.34013212818377297</v>
      </c>
      <c r="Z20" s="15">
        <v>4</v>
      </c>
      <c r="AA20" s="16">
        <v>11.7427719810842</v>
      </c>
      <c r="AB20" s="14">
        <v>0.187817078944366</v>
      </c>
      <c r="AC20" s="15">
        <v>4</v>
      </c>
      <c r="AD20" s="16">
        <v>3.3400016632371901</v>
      </c>
      <c r="AE20" s="14">
        <v>0.217445791184985</v>
      </c>
      <c r="AF20" s="15">
        <v>4</v>
      </c>
      <c r="AG20" s="16">
        <v>4.8425742063658301</v>
      </c>
      <c r="AH20" s="14">
        <v>0.20952324617801499</v>
      </c>
      <c r="AI20" s="15">
        <v>4</v>
      </c>
      <c r="AJ20" s="16">
        <v>6.9360035227456596</v>
      </c>
      <c r="AK20" s="12">
        <v>0</v>
      </c>
      <c r="AL20" s="12">
        <v>9.9279999999999993E-3</v>
      </c>
      <c r="AM20" s="17">
        <v>3.86463069915771</v>
      </c>
      <c r="AN20" s="12">
        <v>3</v>
      </c>
      <c r="AO20" s="18">
        <v>1755.9068944939099</v>
      </c>
      <c r="AP20" s="17">
        <v>1.0576892840232299</v>
      </c>
      <c r="AQ20" s="19">
        <v>121.84155</v>
      </c>
      <c r="AR20" s="12">
        <v>1</v>
      </c>
    </row>
    <row r="21" spans="1:44" hidden="1" outlineLevel="1">
      <c r="B21" s="10" t="s">
        <v>43</v>
      </c>
      <c r="C21" s="11" t="s">
        <v>94</v>
      </c>
      <c r="D21" s="12">
        <v>3</v>
      </c>
      <c r="E21" s="12">
        <v>2</v>
      </c>
      <c r="F21" s="12">
        <v>1</v>
      </c>
      <c r="G21" s="11" t="s">
        <v>62</v>
      </c>
      <c r="H21" s="11" t="s">
        <v>59</v>
      </c>
      <c r="I21" s="13">
        <v>0</v>
      </c>
      <c r="J21" s="14">
        <v>0.16109440007150899</v>
      </c>
      <c r="K21" s="15">
        <v>3</v>
      </c>
      <c r="L21" s="16">
        <v>10.4121154604344</v>
      </c>
      <c r="M21" s="14">
        <v>0.65304640409706105</v>
      </c>
      <c r="N21" s="15">
        <v>3</v>
      </c>
      <c r="O21" s="16">
        <v>1.78582813520978</v>
      </c>
      <c r="P21" s="14">
        <v>0.45446772655644502</v>
      </c>
      <c r="Q21" s="15">
        <v>3</v>
      </c>
      <c r="R21" s="16">
        <v>2.9407269025617802</v>
      </c>
      <c r="S21" s="14">
        <v>0.75539256696384904</v>
      </c>
      <c r="T21" s="15">
        <v>3</v>
      </c>
      <c r="U21" s="16">
        <v>1.8192910242134099</v>
      </c>
      <c r="V21" s="14">
        <v>0.16016761497561899</v>
      </c>
      <c r="W21" s="15">
        <v>3</v>
      </c>
      <c r="X21" s="16">
        <v>3.6749649777727198</v>
      </c>
      <c r="Y21" s="14">
        <v>0.18271344136176601</v>
      </c>
      <c r="Z21" s="15">
        <v>3</v>
      </c>
      <c r="AA21" s="16">
        <v>14.0686392896579</v>
      </c>
      <c r="AB21" s="14">
        <v>9.0699953475242401E-2</v>
      </c>
      <c r="AC21" s="15">
        <v>3</v>
      </c>
      <c r="AD21" s="16">
        <v>2.1515743169334698</v>
      </c>
      <c r="AE21" s="14">
        <v>0.106432488229438</v>
      </c>
      <c r="AF21" s="15">
        <v>3</v>
      </c>
      <c r="AG21" s="16">
        <v>1.32023223934707</v>
      </c>
      <c r="AH21" s="14">
        <v>6.9363991239592804E-2</v>
      </c>
      <c r="AI21" s="15">
        <v>3</v>
      </c>
      <c r="AJ21" s="16">
        <v>5.9496601500844601</v>
      </c>
      <c r="AK21" s="12">
        <v>0</v>
      </c>
      <c r="AL21" s="12">
        <v>1.9970000000000002E-2</v>
      </c>
      <c r="AM21" s="17">
        <v>3.62069511413574</v>
      </c>
      <c r="AN21" s="12">
        <v>2</v>
      </c>
      <c r="AO21" s="18">
        <v>1360.80925169031</v>
      </c>
      <c r="AP21" s="17">
        <v>0.29864605352174201</v>
      </c>
      <c r="AQ21" s="19">
        <v>81.942570000000003</v>
      </c>
      <c r="AR21" s="12">
        <v>0</v>
      </c>
    </row>
    <row r="22" spans="1:44" hidden="1" outlineLevel="1">
      <c r="B22" s="10" t="s">
        <v>43</v>
      </c>
      <c r="C22" s="11" t="s">
        <v>79</v>
      </c>
      <c r="D22" s="12">
        <v>3</v>
      </c>
      <c r="E22" s="12">
        <v>2</v>
      </c>
      <c r="F22" s="12">
        <v>1</v>
      </c>
      <c r="G22" s="11" t="s">
        <v>62</v>
      </c>
      <c r="H22" s="11" t="s">
        <v>48</v>
      </c>
      <c r="I22" s="13">
        <v>0</v>
      </c>
      <c r="J22" s="14">
        <v>0.165284212983551</v>
      </c>
      <c r="K22" s="15">
        <v>3</v>
      </c>
      <c r="L22" s="16">
        <v>8.0606827223661206</v>
      </c>
      <c r="M22" s="14">
        <v>0.55893818646078697</v>
      </c>
      <c r="N22" s="15">
        <v>3</v>
      </c>
      <c r="O22" s="16">
        <v>0.42998477353522302</v>
      </c>
      <c r="P22" s="14">
        <v>0.27646688070660802</v>
      </c>
      <c r="Q22" s="15">
        <v>3</v>
      </c>
      <c r="R22" s="16">
        <v>4.8711247381987901</v>
      </c>
      <c r="S22" s="14">
        <v>0.73840474739718398</v>
      </c>
      <c r="T22" s="15">
        <v>3</v>
      </c>
      <c r="U22" s="16">
        <v>3.4832116987483399</v>
      </c>
      <c r="V22" s="14">
        <v>0.158981418947057</v>
      </c>
      <c r="W22" s="15">
        <v>3</v>
      </c>
      <c r="X22" s="16">
        <v>11.932632447549601</v>
      </c>
      <c r="Y22" s="14">
        <v>0.16018053151987999</v>
      </c>
      <c r="Z22" s="15">
        <v>3</v>
      </c>
      <c r="AA22" s="16">
        <v>5.2848961780817199</v>
      </c>
      <c r="AB22" s="14">
        <v>6.6319482527837897E-2</v>
      </c>
      <c r="AC22" s="15">
        <v>3</v>
      </c>
      <c r="AD22" s="16">
        <v>22.807703484365302</v>
      </c>
      <c r="AE22" s="14">
        <v>7.4338078701184501E-2</v>
      </c>
      <c r="AF22" s="15">
        <v>3</v>
      </c>
      <c r="AG22" s="16">
        <v>20.398925274700801</v>
      </c>
      <c r="AH22" s="14">
        <v>7.0916901027935006E-2</v>
      </c>
      <c r="AI22" s="15">
        <v>3</v>
      </c>
      <c r="AJ22" s="16">
        <v>5.7613315475598199</v>
      </c>
      <c r="AK22" s="12">
        <v>0</v>
      </c>
      <c r="AL22" s="12">
        <v>2.245E-3</v>
      </c>
      <c r="AM22" s="17">
        <v>3.50739669799805</v>
      </c>
      <c r="AN22" s="12">
        <v>2</v>
      </c>
      <c r="AO22" s="18">
        <v>1528.76786985438</v>
      </c>
      <c r="AP22" s="17">
        <v>0.70158746555174401</v>
      </c>
      <c r="AQ22" s="19">
        <v>135.11928</v>
      </c>
      <c r="AR22" s="12">
        <v>0</v>
      </c>
    </row>
    <row r="23" spans="1:44" hidden="1" outlineLevel="1">
      <c r="B23" s="10" t="s">
        <v>43</v>
      </c>
      <c r="C23" s="11" t="s">
        <v>87</v>
      </c>
      <c r="D23" s="12">
        <v>2</v>
      </c>
      <c r="E23" s="12">
        <v>2</v>
      </c>
      <c r="F23" s="12">
        <v>1</v>
      </c>
      <c r="G23" s="11" t="s">
        <v>62</v>
      </c>
      <c r="H23" s="11" t="s">
        <v>58</v>
      </c>
      <c r="I23" s="13">
        <v>0</v>
      </c>
      <c r="J23" s="14">
        <v>0.323254507453482</v>
      </c>
      <c r="K23" s="15">
        <v>2</v>
      </c>
      <c r="L23" s="16">
        <v>8.5684963445976798</v>
      </c>
      <c r="M23" s="14">
        <v>1.00750105996782</v>
      </c>
      <c r="N23" s="15">
        <v>2</v>
      </c>
      <c r="O23" s="16">
        <v>1.98806771920563</v>
      </c>
      <c r="P23" s="14">
        <v>0.80412980558583902</v>
      </c>
      <c r="Q23" s="15">
        <v>2</v>
      </c>
      <c r="R23" s="16">
        <v>1.1444039172265199</v>
      </c>
      <c r="S23" s="14">
        <v>1.1462838578199901</v>
      </c>
      <c r="T23" s="15">
        <v>2</v>
      </c>
      <c r="U23" s="16">
        <v>2.72926169273889</v>
      </c>
      <c r="V23" s="14">
        <v>0.29316447202659202</v>
      </c>
      <c r="W23" s="15">
        <v>2</v>
      </c>
      <c r="X23" s="16">
        <v>2.5593108899761199</v>
      </c>
      <c r="Y23" s="14">
        <v>0.37052750043662103</v>
      </c>
      <c r="Z23" s="15">
        <v>2</v>
      </c>
      <c r="AA23" s="16">
        <v>1.3744839600447101</v>
      </c>
      <c r="AB23" s="14">
        <v>0.191184974643721</v>
      </c>
      <c r="AC23" s="15">
        <v>2</v>
      </c>
      <c r="AD23" s="16">
        <v>1.08933191576375</v>
      </c>
      <c r="AE23" s="14">
        <v>0.22190011964435699</v>
      </c>
      <c r="AF23" s="15">
        <v>2</v>
      </c>
      <c r="AG23" s="16">
        <v>4.4873925165728599</v>
      </c>
      <c r="AH23" s="14">
        <v>0.15044675797233301</v>
      </c>
      <c r="AI23" s="15">
        <v>2</v>
      </c>
      <c r="AJ23" s="16">
        <v>7.2671278170903202</v>
      </c>
      <c r="AK23" s="12">
        <v>0</v>
      </c>
      <c r="AL23" s="12">
        <v>2.196E-2</v>
      </c>
      <c r="AM23" s="17">
        <v>3.4716110229492201</v>
      </c>
      <c r="AN23" s="12">
        <v>3</v>
      </c>
      <c r="AO23" s="18">
        <v>1475.8949621208601</v>
      </c>
      <c r="AP23" s="17">
        <v>0.214670330521224</v>
      </c>
      <c r="AQ23" s="19">
        <v>76.159553000000002</v>
      </c>
      <c r="AR23" s="12">
        <v>1</v>
      </c>
    </row>
    <row r="24" spans="1:44" hidden="1" outlineLevel="1">
      <c r="B24" s="10" t="s">
        <v>43</v>
      </c>
      <c r="C24" s="11" t="s">
        <v>98</v>
      </c>
      <c r="D24" s="12">
        <v>9</v>
      </c>
      <c r="E24" s="12">
        <v>2</v>
      </c>
      <c r="F24" s="12">
        <v>1</v>
      </c>
      <c r="G24" s="11" t="s">
        <v>62</v>
      </c>
      <c r="H24" s="11" t="s">
        <v>47</v>
      </c>
      <c r="I24" s="13">
        <v>0</v>
      </c>
      <c r="J24" s="14">
        <v>0.24323768231420001</v>
      </c>
      <c r="K24" s="15">
        <v>9</v>
      </c>
      <c r="L24" s="16">
        <v>21.602716019393899</v>
      </c>
      <c r="M24" s="14">
        <v>0.68369235022348895</v>
      </c>
      <c r="N24" s="15">
        <v>9</v>
      </c>
      <c r="O24" s="16">
        <v>7.1758937001188698</v>
      </c>
      <c r="P24" s="14">
        <v>0.51684145841422402</v>
      </c>
      <c r="Q24" s="15">
        <v>9</v>
      </c>
      <c r="R24" s="16">
        <v>9.6081010541501808</v>
      </c>
      <c r="S24" s="14">
        <v>0.86922341415707505</v>
      </c>
      <c r="T24" s="15">
        <v>9</v>
      </c>
      <c r="U24" s="16">
        <v>5.2731694297366003</v>
      </c>
      <c r="V24" s="14">
        <v>0.276690511976174</v>
      </c>
      <c r="W24" s="15">
        <v>9</v>
      </c>
      <c r="X24" s="16">
        <v>44.630225989255301</v>
      </c>
      <c r="Y24" s="14">
        <v>0.234994635594482</v>
      </c>
      <c r="Z24" s="15">
        <v>9</v>
      </c>
      <c r="AA24" s="16">
        <v>25.126003486097499</v>
      </c>
      <c r="AB24" s="14">
        <v>0.20140787670775401</v>
      </c>
      <c r="AC24" s="15">
        <v>9</v>
      </c>
      <c r="AD24" s="16">
        <v>46.358133237402598</v>
      </c>
      <c r="AE24" s="14">
        <v>0.188138332881221</v>
      </c>
      <c r="AF24" s="15">
        <v>9</v>
      </c>
      <c r="AG24" s="16">
        <v>32.639121374678403</v>
      </c>
      <c r="AH24" s="14">
        <v>0.14883141351574899</v>
      </c>
      <c r="AI24" s="15">
        <v>9</v>
      </c>
      <c r="AJ24" s="16">
        <v>30.888264010860102</v>
      </c>
      <c r="AK24" s="12">
        <v>0</v>
      </c>
      <c r="AL24" s="12">
        <v>2.6110000000000001E-2</v>
      </c>
      <c r="AM24" s="17">
        <v>3.4576754570007302</v>
      </c>
      <c r="AN24" s="12">
        <v>2</v>
      </c>
      <c r="AO24" s="18">
        <v>1457.78935422938</v>
      </c>
      <c r="AP24" s="17">
        <v>-1.1517854896187101</v>
      </c>
      <c r="AQ24" s="19">
        <v>80.753251000000006</v>
      </c>
      <c r="AR24" s="12">
        <v>0</v>
      </c>
    </row>
    <row r="25" spans="1:44" hidden="1" outlineLevel="1">
      <c r="B25" s="10" t="s">
        <v>43</v>
      </c>
      <c r="C25" s="11" t="s">
        <v>90</v>
      </c>
      <c r="D25" s="12">
        <v>1</v>
      </c>
      <c r="E25" s="12">
        <v>2</v>
      </c>
      <c r="F25" s="12">
        <v>1</v>
      </c>
      <c r="G25" s="11" t="s">
        <v>62</v>
      </c>
      <c r="H25" s="11" t="s">
        <v>58</v>
      </c>
      <c r="I25" s="13">
        <v>0</v>
      </c>
      <c r="J25" s="14">
        <v>0.19906475750995101</v>
      </c>
      <c r="K25" s="15">
        <v>1</v>
      </c>
      <c r="L25" s="16"/>
      <c r="M25" s="14">
        <v>0.68480793137899598</v>
      </c>
      <c r="N25" s="15">
        <v>1</v>
      </c>
      <c r="O25" s="16"/>
      <c r="P25" s="14">
        <v>0.49587361721931</v>
      </c>
      <c r="Q25" s="15">
        <v>1</v>
      </c>
      <c r="R25" s="16"/>
      <c r="S25" s="14">
        <v>0.92040972001368204</v>
      </c>
      <c r="T25" s="15">
        <v>1</v>
      </c>
      <c r="U25" s="16"/>
      <c r="V25" s="14">
        <v>0.175457921118298</v>
      </c>
      <c r="W25" s="15">
        <v>1</v>
      </c>
      <c r="X25" s="16"/>
      <c r="Y25" s="14">
        <v>0.213625621877574</v>
      </c>
      <c r="Z25" s="15">
        <v>1</v>
      </c>
      <c r="AA25" s="16"/>
      <c r="AB25" s="14">
        <v>0.108255281148114</v>
      </c>
      <c r="AC25" s="15">
        <v>1</v>
      </c>
      <c r="AD25" s="16"/>
      <c r="AE25" s="14">
        <v>0.103857719287633</v>
      </c>
      <c r="AF25" s="15">
        <v>1</v>
      </c>
      <c r="AG25" s="16"/>
      <c r="AH25" s="14">
        <v>6.5652106070661201E-2</v>
      </c>
      <c r="AI25" s="15">
        <v>1</v>
      </c>
      <c r="AJ25" s="16"/>
      <c r="AK25" s="12">
        <v>3.0000000000000001E-3</v>
      </c>
      <c r="AL25" s="12">
        <v>0.1351</v>
      </c>
      <c r="AM25" s="17">
        <v>2.874356508255</v>
      </c>
      <c r="AN25" s="12">
        <v>2</v>
      </c>
      <c r="AO25" s="18">
        <v>1145.7300280575</v>
      </c>
      <c r="AP25" s="17">
        <v>0.482458769956989</v>
      </c>
      <c r="AQ25" s="19">
        <v>85.083016000000001</v>
      </c>
      <c r="AR25" s="12">
        <v>0</v>
      </c>
    </row>
    <row r="26" spans="1:44" hidden="1" outlineLevel="1">
      <c r="B26" s="10" t="s">
        <v>43</v>
      </c>
      <c r="C26" s="11" t="s">
        <v>76</v>
      </c>
      <c r="D26" s="12">
        <v>2</v>
      </c>
      <c r="E26" s="12">
        <v>2</v>
      </c>
      <c r="F26" s="12">
        <v>1</v>
      </c>
      <c r="G26" s="11" t="s">
        <v>62</v>
      </c>
      <c r="H26" s="11" t="s">
        <v>58</v>
      </c>
      <c r="I26" s="13">
        <v>0</v>
      </c>
      <c r="J26" s="14">
        <v>0.26761648054250398</v>
      </c>
      <c r="K26" s="15">
        <v>2</v>
      </c>
      <c r="L26" s="16">
        <v>25.8174812433172</v>
      </c>
      <c r="M26" s="14">
        <v>0.758199692791795</v>
      </c>
      <c r="N26" s="15">
        <v>2</v>
      </c>
      <c r="O26" s="16">
        <v>5.20120710965785</v>
      </c>
      <c r="P26" s="14">
        <v>0.55885406316033304</v>
      </c>
      <c r="Q26" s="15">
        <v>2</v>
      </c>
      <c r="R26" s="16">
        <v>15.831993351063501</v>
      </c>
      <c r="S26" s="14">
        <v>0.98409407444021801</v>
      </c>
      <c r="T26" s="15">
        <v>2</v>
      </c>
      <c r="U26" s="16">
        <v>10.4265314454526</v>
      </c>
      <c r="V26" s="14">
        <v>0.28922656571556898</v>
      </c>
      <c r="W26" s="15">
        <v>2</v>
      </c>
      <c r="X26" s="16">
        <v>35.997309708383199</v>
      </c>
      <c r="Y26" s="14">
        <v>0.30359396979556502</v>
      </c>
      <c r="Z26" s="15">
        <v>2</v>
      </c>
      <c r="AA26" s="16">
        <v>21.602070431637198</v>
      </c>
      <c r="AB26" s="14">
        <v>0.20942627632838101</v>
      </c>
      <c r="AC26" s="15">
        <v>2</v>
      </c>
      <c r="AD26" s="16">
        <v>50.175588671374598</v>
      </c>
      <c r="AE26" s="14">
        <v>0.18810195891610401</v>
      </c>
      <c r="AF26" s="15">
        <v>2</v>
      </c>
      <c r="AG26" s="16">
        <v>38.722686468754198</v>
      </c>
      <c r="AH26" s="14">
        <v>0.175330356809063</v>
      </c>
      <c r="AI26" s="15">
        <v>2</v>
      </c>
      <c r="AJ26" s="16">
        <v>56.632507853676501</v>
      </c>
      <c r="AK26" s="12">
        <v>3.0000000000000001E-3</v>
      </c>
      <c r="AL26" s="12">
        <v>0.19059999999999999</v>
      </c>
      <c r="AM26" s="17">
        <v>2.6259129047393799</v>
      </c>
      <c r="AN26" s="12">
        <v>2</v>
      </c>
      <c r="AO26" s="18">
        <v>1231.73552122156</v>
      </c>
      <c r="AP26" s="17">
        <v>-4.52537768176059</v>
      </c>
      <c r="AQ26" s="19">
        <v>84.618606999999997</v>
      </c>
      <c r="AR26" s="12">
        <v>0</v>
      </c>
    </row>
    <row r="27" spans="1:44" collapsed="1">
      <c r="A27" s="2" t="s">
        <v>61</v>
      </c>
      <c r="B27" s="3" t="s">
        <v>41</v>
      </c>
      <c r="C27" s="4">
        <v>108.917248249054</v>
      </c>
      <c r="D27" s="5">
        <v>40.36</v>
      </c>
      <c r="E27" s="6">
        <v>1</v>
      </c>
      <c r="F27" s="6">
        <v>9</v>
      </c>
      <c r="G27" s="6">
        <v>9</v>
      </c>
      <c r="H27" s="6">
        <v>30</v>
      </c>
      <c r="I27" s="7">
        <v>0.53807037117697598</v>
      </c>
      <c r="J27" s="8">
        <v>7</v>
      </c>
      <c r="K27" s="9">
        <v>14.105218487443199</v>
      </c>
      <c r="L27" s="7">
        <v>0.79991904920286905</v>
      </c>
      <c r="M27" s="8">
        <v>7</v>
      </c>
      <c r="N27" s="9">
        <v>17.0247324649321</v>
      </c>
      <c r="O27" s="7">
        <v>0.73663799642957395</v>
      </c>
      <c r="P27" s="8">
        <v>7</v>
      </c>
      <c r="Q27" s="9">
        <v>8.5056743479486308</v>
      </c>
      <c r="R27" s="7">
        <v>0.90798181024827296</v>
      </c>
      <c r="S27" s="8">
        <v>7</v>
      </c>
      <c r="T27" s="9">
        <v>7.6554551492071896</v>
      </c>
      <c r="U27" s="7">
        <v>0.60852029798835305</v>
      </c>
      <c r="V27" s="8">
        <v>7</v>
      </c>
      <c r="W27" s="9">
        <v>12.0623759990827</v>
      </c>
      <c r="X27" s="7">
        <v>0.57249159260814697</v>
      </c>
      <c r="Y27" s="8">
        <v>7</v>
      </c>
      <c r="Z27" s="9">
        <v>21.2357640853653</v>
      </c>
      <c r="AA27" s="20">
        <v>0.46765300018420702</v>
      </c>
      <c r="AB27" s="8">
        <v>7</v>
      </c>
      <c r="AC27" s="9">
        <v>17.429450777696399</v>
      </c>
      <c r="AD27" s="20">
        <v>0.47728488739372299</v>
      </c>
      <c r="AE27" s="8">
        <v>7</v>
      </c>
      <c r="AF27" s="9">
        <v>13.056706707024601</v>
      </c>
      <c r="AG27" s="7">
        <v>0.50412111216935995</v>
      </c>
      <c r="AH27" s="8">
        <v>7</v>
      </c>
      <c r="AI27" s="9">
        <v>18.089936569112901</v>
      </c>
      <c r="AJ27" s="6">
        <v>332</v>
      </c>
      <c r="AK27" s="9">
        <v>35.724371474660003</v>
      </c>
      <c r="AL27" s="4">
        <v>6.96142578125</v>
      </c>
    </row>
    <row r="28" spans="1:44" ht="15.75" hidden="1" customHeight="1" outlineLevel="1">
      <c r="B28" s="1" t="s">
        <v>35</v>
      </c>
      <c r="C28" s="1" t="s">
        <v>69</v>
      </c>
      <c r="D28" s="1" t="s">
        <v>3</v>
      </c>
      <c r="E28" s="1" t="s">
        <v>6</v>
      </c>
      <c r="F28" s="1" t="s">
        <v>5</v>
      </c>
      <c r="G28" s="1" t="s">
        <v>65</v>
      </c>
      <c r="H28" s="1" t="s">
        <v>46</v>
      </c>
      <c r="I28" s="1" t="s">
        <v>103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  <c r="T28" s="1" t="s">
        <v>18</v>
      </c>
      <c r="U28" s="1" t="s">
        <v>19</v>
      </c>
      <c r="V28" s="1" t="s">
        <v>20</v>
      </c>
      <c r="W28" s="1" t="s">
        <v>21</v>
      </c>
      <c r="X28" s="1" t="s">
        <v>22</v>
      </c>
      <c r="Y28" s="1" t="s">
        <v>23</v>
      </c>
      <c r="Z28" s="1" t="s">
        <v>24</v>
      </c>
      <c r="AA28" s="1" t="s">
        <v>25</v>
      </c>
      <c r="AB28" s="1" t="s">
        <v>26</v>
      </c>
      <c r="AC28" s="1" t="s">
        <v>27</v>
      </c>
      <c r="AD28" s="1" t="s">
        <v>28</v>
      </c>
      <c r="AE28" s="1" t="s">
        <v>29</v>
      </c>
      <c r="AF28" s="1" t="s">
        <v>30</v>
      </c>
      <c r="AG28" s="1" t="s">
        <v>31</v>
      </c>
      <c r="AH28" s="1" t="s">
        <v>32</v>
      </c>
      <c r="AI28" s="1" t="s">
        <v>33</v>
      </c>
      <c r="AJ28" s="1" t="s">
        <v>34</v>
      </c>
      <c r="AK28" s="1" t="s">
        <v>93</v>
      </c>
      <c r="AL28" s="1" t="s">
        <v>64</v>
      </c>
      <c r="AM28" s="1" t="s">
        <v>70</v>
      </c>
      <c r="AN28" s="1" t="s">
        <v>38</v>
      </c>
      <c r="AO28" s="1" t="s">
        <v>44</v>
      </c>
      <c r="AP28" s="1" t="s">
        <v>104</v>
      </c>
      <c r="AQ28" s="1" t="s">
        <v>66</v>
      </c>
      <c r="AR28" s="1" t="s">
        <v>2</v>
      </c>
    </row>
    <row r="29" spans="1:44" hidden="1" outlineLevel="1">
      <c r="B29" s="10" t="s">
        <v>43</v>
      </c>
      <c r="C29" s="11" t="s">
        <v>81</v>
      </c>
      <c r="D29" s="12">
        <v>2</v>
      </c>
      <c r="E29" s="12">
        <v>1</v>
      </c>
      <c r="F29" s="12">
        <v>1</v>
      </c>
      <c r="G29" s="11" t="s">
        <v>61</v>
      </c>
      <c r="H29" s="11" t="s">
        <v>57</v>
      </c>
      <c r="I29" s="13">
        <v>0</v>
      </c>
      <c r="J29" s="14"/>
      <c r="K29" s="15"/>
      <c r="L29" s="16"/>
      <c r="M29" s="14"/>
      <c r="N29" s="15"/>
      <c r="O29" s="16"/>
      <c r="P29" s="14"/>
      <c r="Q29" s="15"/>
      <c r="R29" s="16"/>
      <c r="S29" s="14"/>
      <c r="T29" s="15"/>
      <c r="U29" s="16"/>
      <c r="V29" s="14"/>
      <c r="W29" s="15"/>
      <c r="X29" s="16"/>
      <c r="Y29" s="14"/>
      <c r="Z29" s="15"/>
      <c r="AA29" s="16"/>
      <c r="AB29" s="14"/>
      <c r="AC29" s="15"/>
      <c r="AD29" s="16"/>
      <c r="AE29" s="14"/>
      <c r="AF29" s="15"/>
      <c r="AG29" s="16"/>
      <c r="AH29" s="14"/>
      <c r="AI29" s="15"/>
      <c r="AJ29" s="16"/>
      <c r="AK29" s="12">
        <v>0</v>
      </c>
      <c r="AL29" s="12">
        <v>2.077E-2</v>
      </c>
      <c r="AM29" s="17">
        <v>5.9376363754272496</v>
      </c>
      <c r="AN29" s="12">
        <v>4</v>
      </c>
      <c r="AO29" s="18">
        <v>3629.9432580006301</v>
      </c>
      <c r="AP29" s="17">
        <v>-0.29677857178157202</v>
      </c>
      <c r="AQ29" s="19">
        <v>159.15236999999999</v>
      </c>
      <c r="AR29" s="12">
        <v>0</v>
      </c>
    </row>
    <row r="30" spans="1:44" hidden="1" outlineLevel="1">
      <c r="B30" s="10" t="s">
        <v>43</v>
      </c>
      <c r="C30" s="11" t="s">
        <v>88</v>
      </c>
      <c r="D30" s="12">
        <v>8</v>
      </c>
      <c r="E30" s="12">
        <v>1</v>
      </c>
      <c r="F30" s="12">
        <v>1</v>
      </c>
      <c r="G30" s="11" t="s">
        <v>61</v>
      </c>
      <c r="H30" s="11" t="s">
        <v>50</v>
      </c>
      <c r="I30" s="13">
        <v>0</v>
      </c>
      <c r="J30" s="14"/>
      <c r="K30" s="15"/>
      <c r="L30" s="16"/>
      <c r="M30" s="14"/>
      <c r="N30" s="15"/>
      <c r="O30" s="16"/>
      <c r="P30" s="14"/>
      <c r="Q30" s="15"/>
      <c r="R30" s="16"/>
      <c r="S30" s="14"/>
      <c r="T30" s="15"/>
      <c r="U30" s="16"/>
      <c r="V30" s="14"/>
      <c r="W30" s="15"/>
      <c r="X30" s="16"/>
      <c r="Y30" s="14"/>
      <c r="Z30" s="15"/>
      <c r="AA30" s="16"/>
      <c r="AB30" s="14"/>
      <c r="AC30" s="15"/>
      <c r="AD30" s="16"/>
      <c r="AE30" s="14"/>
      <c r="AF30" s="15"/>
      <c r="AG30" s="16"/>
      <c r="AH30" s="14"/>
      <c r="AI30" s="15"/>
      <c r="AJ30" s="16"/>
      <c r="AK30" s="12">
        <v>0</v>
      </c>
      <c r="AL30" s="12">
        <v>2.251E-5</v>
      </c>
      <c r="AM30" s="17">
        <v>5.0362639427185103</v>
      </c>
      <c r="AN30" s="12">
        <v>3</v>
      </c>
      <c r="AO30" s="18">
        <v>2278.23373775563</v>
      </c>
      <c r="AP30" s="17">
        <v>1.63041463371142</v>
      </c>
      <c r="AQ30" s="19">
        <v>107.41463</v>
      </c>
      <c r="AR30" s="12">
        <v>0</v>
      </c>
    </row>
    <row r="31" spans="1:44" hidden="1" outlineLevel="1">
      <c r="B31" s="10" t="s">
        <v>43</v>
      </c>
      <c r="C31" s="11" t="s">
        <v>92</v>
      </c>
      <c r="D31" s="12">
        <v>4</v>
      </c>
      <c r="E31" s="12">
        <v>1</v>
      </c>
      <c r="F31" s="12">
        <v>1</v>
      </c>
      <c r="G31" s="11" t="s">
        <v>61</v>
      </c>
      <c r="H31" s="11" t="s">
        <v>47</v>
      </c>
      <c r="I31" s="13">
        <v>0</v>
      </c>
      <c r="J31" s="14"/>
      <c r="K31" s="15"/>
      <c r="L31" s="16"/>
      <c r="M31" s="14"/>
      <c r="N31" s="15"/>
      <c r="O31" s="16"/>
      <c r="P31" s="14"/>
      <c r="Q31" s="15"/>
      <c r="R31" s="16"/>
      <c r="S31" s="14"/>
      <c r="T31" s="15"/>
      <c r="U31" s="16"/>
      <c r="V31" s="14"/>
      <c r="W31" s="15"/>
      <c r="X31" s="16"/>
      <c r="Y31" s="14"/>
      <c r="Z31" s="15"/>
      <c r="AA31" s="16"/>
      <c r="AB31" s="14"/>
      <c r="AC31" s="15"/>
      <c r="AD31" s="16"/>
      <c r="AE31" s="14"/>
      <c r="AF31" s="15"/>
      <c r="AG31" s="16"/>
      <c r="AH31" s="14"/>
      <c r="AI31" s="15"/>
      <c r="AJ31" s="16"/>
      <c r="AK31" s="12">
        <v>0</v>
      </c>
      <c r="AL31" s="12">
        <v>2.6060000000000001E-5</v>
      </c>
      <c r="AM31" s="17">
        <v>4.9059963226318404</v>
      </c>
      <c r="AN31" s="12">
        <v>2</v>
      </c>
      <c r="AO31" s="18">
        <v>1981.95390501063</v>
      </c>
      <c r="AP31" s="17">
        <v>2.2965824853921601</v>
      </c>
      <c r="AQ31" s="19">
        <v>116.25069999999999</v>
      </c>
      <c r="AR31" s="12">
        <v>0</v>
      </c>
    </row>
    <row r="32" spans="1:44" hidden="1" outlineLevel="1">
      <c r="B32" s="10" t="s">
        <v>43</v>
      </c>
      <c r="C32" s="11" t="s">
        <v>99</v>
      </c>
      <c r="D32" s="12">
        <v>4</v>
      </c>
      <c r="E32" s="12">
        <v>1</v>
      </c>
      <c r="F32" s="12">
        <v>1</v>
      </c>
      <c r="G32" s="11" t="s">
        <v>61</v>
      </c>
      <c r="H32" s="11" t="s">
        <v>56</v>
      </c>
      <c r="I32" s="13">
        <v>0</v>
      </c>
      <c r="J32" s="14"/>
      <c r="K32" s="15"/>
      <c r="L32" s="16"/>
      <c r="M32" s="14"/>
      <c r="N32" s="15"/>
      <c r="O32" s="16"/>
      <c r="P32" s="14"/>
      <c r="Q32" s="15"/>
      <c r="R32" s="16"/>
      <c r="S32" s="14"/>
      <c r="T32" s="15"/>
      <c r="U32" s="16"/>
      <c r="V32" s="14"/>
      <c r="W32" s="15"/>
      <c r="X32" s="16"/>
      <c r="Y32" s="14"/>
      <c r="Z32" s="15"/>
      <c r="AA32" s="16"/>
      <c r="AB32" s="14"/>
      <c r="AC32" s="15"/>
      <c r="AD32" s="16"/>
      <c r="AE32" s="14"/>
      <c r="AF32" s="15"/>
      <c r="AG32" s="16"/>
      <c r="AH32" s="14"/>
      <c r="AI32" s="15"/>
      <c r="AJ32" s="16"/>
      <c r="AK32" s="12">
        <v>0</v>
      </c>
      <c r="AL32" s="12">
        <v>2.1169999999999998E-6</v>
      </c>
      <c r="AM32" s="17">
        <v>4.8118090629577601</v>
      </c>
      <c r="AN32" s="12">
        <v>4</v>
      </c>
      <c r="AO32" s="18">
        <v>3033.6417443287501</v>
      </c>
      <c r="AP32" s="17">
        <v>2.81148516166839</v>
      </c>
      <c r="AQ32" s="19">
        <v>175.85632000000001</v>
      </c>
      <c r="AR32" s="12">
        <v>0</v>
      </c>
    </row>
    <row r="33" spans="2:44" hidden="1" outlineLevel="1">
      <c r="B33" s="10" t="s">
        <v>43</v>
      </c>
      <c r="C33" s="11" t="s">
        <v>102</v>
      </c>
      <c r="D33" s="12">
        <v>3</v>
      </c>
      <c r="E33" s="12">
        <v>1</v>
      </c>
      <c r="F33" s="12">
        <v>1</v>
      </c>
      <c r="G33" s="11" t="s">
        <v>61</v>
      </c>
      <c r="H33" s="11" t="s">
        <v>52</v>
      </c>
      <c r="I33" s="13">
        <v>0</v>
      </c>
      <c r="J33" s="14"/>
      <c r="K33" s="15"/>
      <c r="L33" s="16"/>
      <c r="M33" s="14"/>
      <c r="N33" s="15"/>
      <c r="O33" s="16"/>
      <c r="P33" s="14"/>
      <c r="Q33" s="15"/>
      <c r="R33" s="16"/>
      <c r="S33" s="14"/>
      <c r="T33" s="15"/>
      <c r="U33" s="16"/>
      <c r="V33" s="14"/>
      <c r="W33" s="15"/>
      <c r="X33" s="16"/>
      <c r="Y33" s="14"/>
      <c r="Z33" s="15"/>
      <c r="AA33" s="16"/>
      <c r="AB33" s="14"/>
      <c r="AC33" s="15"/>
      <c r="AD33" s="16"/>
      <c r="AE33" s="14"/>
      <c r="AF33" s="15"/>
      <c r="AG33" s="16"/>
      <c r="AH33" s="14"/>
      <c r="AI33" s="15"/>
      <c r="AJ33" s="16"/>
      <c r="AK33" s="12">
        <v>0</v>
      </c>
      <c r="AL33" s="12">
        <v>5.4259999999999996E-4</v>
      </c>
      <c r="AM33" s="17">
        <v>4.2857246398925799</v>
      </c>
      <c r="AN33" s="12">
        <v>3</v>
      </c>
      <c r="AO33" s="18">
        <v>1929.1689794548399</v>
      </c>
      <c r="AP33" s="17">
        <v>0.85744943120203798</v>
      </c>
      <c r="AQ33" s="19">
        <v>132.15019000000001</v>
      </c>
      <c r="AR33" s="12">
        <v>0</v>
      </c>
    </row>
    <row r="34" spans="2:44" hidden="1" outlineLevel="1">
      <c r="B34" s="10" t="s">
        <v>43</v>
      </c>
      <c r="C34" s="11" t="s">
        <v>100</v>
      </c>
      <c r="D34" s="12">
        <v>2</v>
      </c>
      <c r="E34" s="12">
        <v>1</v>
      </c>
      <c r="F34" s="12">
        <v>1</v>
      </c>
      <c r="G34" s="11" t="s">
        <v>61</v>
      </c>
      <c r="H34" s="11" t="s">
        <v>60</v>
      </c>
      <c r="I34" s="13">
        <v>0</v>
      </c>
      <c r="J34" s="14"/>
      <c r="K34" s="15"/>
      <c r="L34" s="16"/>
      <c r="M34" s="14"/>
      <c r="N34" s="15"/>
      <c r="O34" s="16"/>
      <c r="P34" s="14"/>
      <c r="Q34" s="15"/>
      <c r="R34" s="16"/>
      <c r="S34" s="14"/>
      <c r="T34" s="15"/>
      <c r="U34" s="16"/>
      <c r="V34" s="14"/>
      <c r="W34" s="15"/>
      <c r="X34" s="16"/>
      <c r="Y34" s="14"/>
      <c r="Z34" s="15"/>
      <c r="AA34" s="16"/>
      <c r="AB34" s="14"/>
      <c r="AC34" s="15"/>
      <c r="AD34" s="16"/>
      <c r="AE34" s="14"/>
      <c r="AF34" s="15"/>
      <c r="AG34" s="16"/>
      <c r="AH34" s="14"/>
      <c r="AI34" s="15"/>
      <c r="AJ34" s="16"/>
      <c r="AK34" s="12">
        <v>0</v>
      </c>
      <c r="AL34" s="12">
        <v>9.7180000000000008E-6</v>
      </c>
      <c r="AM34" s="17">
        <v>3.9315588474273699</v>
      </c>
      <c r="AN34" s="12">
        <v>4</v>
      </c>
      <c r="AO34" s="18">
        <v>3049.6268517506301</v>
      </c>
      <c r="AP34" s="17">
        <v>-0.41924452962490499</v>
      </c>
      <c r="AQ34" s="19">
        <v>162.40559999999999</v>
      </c>
      <c r="AR34" s="12">
        <v>0</v>
      </c>
    </row>
    <row r="35" spans="2:44" hidden="1" outlineLevel="1">
      <c r="B35" s="10" t="s">
        <v>43</v>
      </c>
      <c r="C35" s="11" t="s">
        <v>96</v>
      </c>
      <c r="D35" s="12">
        <v>1</v>
      </c>
      <c r="E35" s="12">
        <v>1</v>
      </c>
      <c r="F35" s="12">
        <v>1</v>
      </c>
      <c r="G35" s="11" t="s">
        <v>61</v>
      </c>
      <c r="H35" s="11" t="s">
        <v>53</v>
      </c>
      <c r="I35" s="13">
        <v>0</v>
      </c>
      <c r="J35" s="14">
        <v>0.460357433109224</v>
      </c>
      <c r="K35" s="15">
        <v>1</v>
      </c>
      <c r="L35" s="16"/>
      <c r="M35" s="14">
        <v>0.71372628701756002</v>
      </c>
      <c r="N35" s="15">
        <v>1</v>
      </c>
      <c r="O35" s="16"/>
      <c r="P35" s="14">
        <v>0.672256753367376</v>
      </c>
      <c r="Q35" s="15">
        <v>1</v>
      </c>
      <c r="R35" s="16"/>
      <c r="S35" s="14">
        <v>0.90200133785711301</v>
      </c>
      <c r="T35" s="15">
        <v>1</v>
      </c>
      <c r="U35" s="16"/>
      <c r="V35" s="14">
        <v>0.53493823233243798</v>
      </c>
      <c r="W35" s="15">
        <v>1</v>
      </c>
      <c r="X35" s="16"/>
      <c r="Y35" s="14">
        <v>0.53690899657568703</v>
      </c>
      <c r="Z35" s="15">
        <v>1</v>
      </c>
      <c r="AA35" s="16"/>
      <c r="AB35" s="14">
        <v>0.36650135147709301</v>
      </c>
      <c r="AC35" s="15">
        <v>1</v>
      </c>
      <c r="AD35" s="16"/>
      <c r="AE35" s="14">
        <v>0.353009302864149</v>
      </c>
      <c r="AF35" s="15">
        <v>1</v>
      </c>
      <c r="AG35" s="16"/>
      <c r="AH35" s="14">
        <v>0.383551543324124</v>
      </c>
      <c r="AI35" s="15">
        <v>1</v>
      </c>
      <c r="AJ35" s="16"/>
      <c r="AK35" s="12">
        <v>0</v>
      </c>
      <c r="AL35" s="12">
        <v>5.2100000000000002E-3</v>
      </c>
      <c r="AM35" s="17">
        <v>3.5821189880371098</v>
      </c>
      <c r="AN35" s="12">
        <v>3</v>
      </c>
      <c r="AO35" s="18">
        <v>1833.04831295094</v>
      </c>
      <c r="AP35" s="17">
        <v>2.6000917449818899E-2</v>
      </c>
      <c r="AQ35" s="19">
        <v>85.887128000000004</v>
      </c>
      <c r="AR35" s="12">
        <v>0</v>
      </c>
    </row>
    <row r="36" spans="2:44" hidden="1" outlineLevel="1">
      <c r="B36" s="10" t="s">
        <v>43</v>
      </c>
      <c r="C36" s="11" t="s">
        <v>101</v>
      </c>
      <c r="D36" s="12">
        <v>4</v>
      </c>
      <c r="E36" s="12">
        <v>1</v>
      </c>
      <c r="F36" s="12">
        <v>1</v>
      </c>
      <c r="G36" s="11" t="s">
        <v>61</v>
      </c>
      <c r="H36" s="11" t="s">
        <v>59</v>
      </c>
      <c r="I36" s="13">
        <v>0</v>
      </c>
      <c r="J36" s="14">
        <v>0.56241810623959099</v>
      </c>
      <c r="K36" s="15">
        <v>4</v>
      </c>
      <c r="L36" s="16">
        <v>7.0265529506513804</v>
      </c>
      <c r="M36" s="14">
        <v>0.89352434250055401</v>
      </c>
      <c r="N36" s="15">
        <v>4</v>
      </c>
      <c r="O36" s="16">
        <v>7.3371229340493098</v>
      </c>
      <c r="P36" s="14">
        <v>0.74090568094243203</v>
      </c>
      <c r="Q36" s="15">
        <v>4</v>
      </c>
      <c r="R36" s="16">
        <v>3.75104220979896</v>
      </c>
      <c r="S36" s="14">
        <v>0.96580449156807502</v>
      </c>
      <c r="T36" s="15">
        <v>4</v>
      </c>
      <c r="U36" s="16">
        <v>8.2733929077934807</v>
      </c>
      <c r="V36" s="14">
        <v>0.63712489580781695</v>
      </c>
      <c r="W36" s="15">
        <v>4</v>
      </c>
      <c r="X36" s="16">
        <v>6.0148502044998002</v>
      </c>
      <c r="Y36" s="14">
        <v>0.63442120564701598</v>
      </c>
      <c r="Z36" s="15">
        <v>4</v>
      </c>
      <c r="AA36" s="16">
        <v>6.7773073230888699</v>
      </c>
      <c r="AB36" s="14">
        <v>0.51791419161719798</v>
      </c>
      <c r="AC36" s="15">
        <v>4</v>
      </c>
      <c r="AD36" s="16">
        <v>2.8158834898428</v>
      </c>
      <c r="AE36" s="14">
        <v>0.52080948649108505</v>
      </c>
      <c r="AF36" s="15">
        <v>4</v>
      </c>
      <c r="AG36" s="16">
        <v>6.5076580811437799</v>
      </c>
      <c r="AH36" s="14">
        <v>0.53183377789626896</v>
      </c>
      <c r="AI36" s="15">
        <v>4</v>
      </c>
      <c r="AJ36" s="16">
        <v>6.1191226814401301</v>
      </c>
      <c r="AK36" s="12">
        <v>0</v>
      </c>
      <c r="AL36" s="12">
        <v>2.1270000000000001E-2</v>
      </c>
      <c r="AM36" s="17">
        <v>3.3116271495819101</v>
      </c>
      <c r="AN36" s="12">
        <v>2</v>
      </c>
      <c r="AO36" s="18">
        <v>1341.85148801844</v>
      </c>
      <c r="AP36" s="17">
        <v>0.62058167008798504</v>
      </c>
      <c r="AQ36" s="19">
        <v>103.53006999999999</v>
      </c>
      <c r="AR36" s="12">
        <v>0</v>
      </c>
    </row>
    <row r="37" spans="2:44" hidden="1" outlineLevel="1">
      <c r="B37" s="10" t="s">
        <v>43</v>
      </c>
      <c r="C37" s="11" t="s">
        <v>80</v>
      </c>
      <c r="D37" s="12">
        <v>1</v>
      </c>
      <c r="E37" s="12">
        <v>1</v>
      </c>
      <c r="F37" s="12">
        <v>1</v>
      </c>
      <c r="G37" s="11" t="s">
        <v>61</v>
      </c>
      <c r="H37" s="11" t="s">
        <v>58</v>
      </c>
      <c r="I37" s="13">
        <v>0</v>
      </c>
      <c r="J37" s="14">
        <v>0.57801576092587603</v>
      </c>
      <c r="K37" s="15">
        <v>1</v>
      </c>
      <c r="L37" s="16"/>
      <c r="M37" s="14">
        <v>0.79976642371554896</v>
      </c>
      <c r="N37" s="15">
        <v>1</v>
      </c>
      <c r="O37" s="16"/>
      <c r="P37" s="14">
        <v>0.78593189991561596</v>
      </c>
      <c r="Q37" s="15">
        <v>1</v>
      </c>
      <c r="R37" s="16"/>
      <c r="S37" s="14">
        <v>0.90798181024827296</v>
      </c>
      <c r="T37" s="15">
        <v>1</v>
      </c>
      <c r="U37" s="16"/>
      <c r="V37" s="14">
        <v>0.57315055057338005</v>
      </c>
      <c r="W37" s="15">
        <v>1</v>
      </c>
      <c r="X37" s="16"/>
      <c r="Y37" s="14">
        <v>0.57249159260814697</v>
      </c>
      <c r="Z37" s="15">
        <v>1</v>
      </c>
      <c r="AA37" s="16"/>
      <c r="AB37" s="14">
        <v>0.46765300018420702</v>
      </c>
      <c r="AC37" s="15">
        <v>1</v>
      </c>
      <c r="AD37" s="16"/>
      <c r="AE37" s="14">
        <v>0.44514097698666999</v>
      </c>
      <c r="AF37" s="15">
        <v>1</v>
      </c>
      <c r="AG37" s="16"/>
      <c r="AH37" s="14">
        <v>0.446653219733533</v>
      </c>
      <c r="AI37" s="15">
        <v>1</v>
      </c>
      <c r="AJ37" s="16"/>
      <c r="AK37" s="12">
        <v>0</v>
      </c>
      <c r="AL37" s="12">
        <v>6.4649999999999999E-2</v>
      </c>
      <c r="AM37" s="17">
        <v>2.5212268829345699</v>
      </c>
      <c r="AN37" s="12">
        <v>3</v>
      </c>
      <c r="AO37" s="18">
        <v>1169.70297603688</v>
      </c>
      <c r="AP37" s="17">
        <v>-1.14495145559284</v>
      </c>
      <c r="AQ37" s="19">
        <v>59.098312999999997</v>
      </c>
      <c r="AR37" s="12">
        <v>0</v>
      </c>
    </row>
    <row r="38" spans="2:44" hidden="1" outlineLevel="1">
      <c r="B38" s="10" t="s">
        <v>43</v>
      </c>
      <c r="C38" s="11" t="s">
        <v>91</v>
      </c>
      <c r="D38" s="12">
        <v>1</v>
      </c>
      <c r="E38" s="12">
        <v>1</v>
      </c>
      <c r="F38" s="12">
        <v>1</v>
      </c>
      <c r="G38" s="11" t="s">
        <v>61</v>
      </c>
      <c r="H38" s="11" t="s">
        <v>47</v>
      </c>
      <c r="I38" s="13">
        <v>0</v>
      </c>
      <c r="J38" s="14">
        <v>0.13559126085165299</v>
      </c>
      <c r="K38" s="15">
        <v>1</v>
      </c>
      <c r="L38" s="16"/>
      <c r="M38" s="14">
        <v>0.58509739066298505</v>
      </c>
      <c r="N38" s="15">
        <v>1</v>
      </c>
      <c r="O38" s="16"/>
      <c r="P38" s="14">
        <v>0.39062084482099302</v>
      </c>
      <c r="Q38" s="15">
        <v>1</v>
      </c>
      <c r="R38" s="16"/>
      <c r="S38" s="14">
        <v>0.69325495840242501</v>
      </c>
      <c r="T38" s="15">
        <v>1</v>
      </c>
      <c r="U38" s="16"/>
      <c r="V38" s="14">
        <v>0.139948879485259</v>
      </c>
      <c r="W38" s="15">
        <v>1</v>
      </c>
      <c r="X38" s="16"/>
      <c r="Y38" s="14">
        <v>0.180687581403325</v>
      </c>
      <c r="Z38" s="15">
        <v>1</v>
      </c>
      <c r="AA38" s="16"/>
      <c r="AB38" s="14">
        <v>6.7097322817282104E-2</v>
      </c>
      <c r="AC38" s="15">
        <v>1</v>
      </c>
      <c r="AD38" s="16"/>
      <c r="AE38" s="14">
        <v>7.0550603978208004E-2</v>
      </c>
      <c r="AF38" s="15">
        <v>1</v>
      </c>
      <c r="AG38" s="16"/>
      <c r="AH38" s="14">
        <v>5.6920457309339798E-2</v>
      </c>
      <c r="AI38" s="15">
        <v>1</v>
      </c>
      <c r="AJ38" s="16"/>
      <c r="AK38" s="12">
        <v>3.0000000000000001E-3</v>
      </c>
      <c r="AL38" s="12">
        <v>0.1308</v>
      </c>
      <c r="AM38" s="17">
        <v>2.4977405071258501</v>
      </c>
      <c r="AN38" s="12">
        <v>2</v>
      </c>
      <c r="AO38" s="18">
        <v>1024.58171262781</v>
      </c>
      <c r="AP38" s="17">
        <v>0.54591820798302804</v>
      </c>
      <c r="AQ38" s="19">
        <v>95.560468999999998</v>
      </c>
      <c r="AR38" s="12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B1" zoomScale="150" zoomScaleNormal="150" zoomScalePageLayoutView="150" workbookViewId="0">
      <selection activeCell="B56" sqref="B56"/>
    </sheetView>
  </sheetViews>
  <sheetFormatPr baseColWidth="10" defaultColWidth="16.1640625" defaultRowHeight="12" outlineLevelRow="1" x14ac:dyDescent="0"/>
  <sheetData>
    <row r="1" spans="1:21" ht="15.75" customHeight="1">
      <c r="A1" s="1" t="s">
        <v>36</v>
      </c>
      <c r="B1" s="1" t="s">
        <v>40</v>
      </c>
      <c r="C1" s="1" t="s">
        <v>105</v>
      </c>
      <c r="D1" s="1" t="s">
        <v>8</v>
      </c>
      <c r="E1" s="1" t="s">
        <v>11</v>
      </c>
      <c r="F1" s="1" t="s">
        <v>14</v>
      </c>
      <c r="G1" s="1" t="s">
        <v>17</v>
      </c>
      <c r="H1" s="1" t="s">
        <v>20</v>
      </c>
      <c r="I1" s="1" t="s">
        <v>23</v>
      </c>
      <c r="J1" s="1" t="s">
        <v>26</v>
      </c>
      <c r="K1" s="1" t="s">
        <v>29</v>
      </c>
      <c r="L1" s="1" t="s">
        <v>32</v>
      </c>
      <c r="M1" s="1"/>
      <c r="N1" s="1"/>
      <c r="O1" s="1"/>
    </row>
    <row r="2" spans="1:21" collapsed="1">
      <c r="A2" s="2" t="s">
        <v>63</v>
      </c>
      <c r="B2" s="3" t="s">
        <v>37</v>
      </c>
      <c r="C2" s="3">
        <v>1</v>
      </c>
      <c r="D2" s="7">
        <v>0.19920682270662099</v>
      </c>
      <c r="E2" s="7">
        <v>0.68249934545595603</v>
      </c>
      <c r="F2" s="7">
        <v>0.50034838983959895</v>
      </c>
      <c r="G2" s="7">
        <v>0.89608367691943502</v>
      </c>
      <c r="H2" s="7">
        <v>0.14283306033910001</v>
      </c>
      <c r="I2" s="7">
        <v>0.21198860286127799</v>
      </c>
      <c r="J2" s="7">
        <v>7.1242665622607101E-2</v>
      </c>
      <c r="K2" s="7">
        <v>8.9246031785721394E-2</v>
      </c>
      <c r="L2" s="7">
        <v>5.3354037117331103E-2</v>
      </c>
      <c r="M2" s="6"/>
      <c r="N2" s="9"/>
      <c r="O2" s="4"/>
    </row>
    <row r="3" spans="1:21" ht="15.75" hidden="1" customHeight="1" outlineLevel="1">
      <c r="B3" s="1" t="s">
        <v>35</v>
      </c>
      <c r="C3" s="1"/>
      <c r="D3" s="1" t="s">
        <v>103</v>
      </c>
      <c r="E3" s="1" t="s">
        <v>10</v>
      </c>
      <c r="F3" s="1" t="s">
        <v>13</v>
      </c>
      <c r="G3" s="1" t="s">
        <v>16</v>
      </c>
      <c r="H3" s="1" t="s">
        <v>19</v>
      </c>
      <c r="I3" s="1" t="s">
        <v>22</v>
      </c>
      <c r="J3" s="1" t="s">
        <v>25</v>
      </c>
      <c r="K3" s="1" t="s">
        <v>28</v>
      </c>
      <c r="L3" s="1" t="s">
        <v>31</v>
      </c>
      <c r="M3" s="1"/>
      <c r="N3" s="1"/>
      <c r="O3" s="1"/>
      <c r="P3" s="1" t="s">
        <v>70</v>
      </c>
      <c r="Q3" s="1" t="s">
        <v>38</v>
      </c>
      <c r="R3" s="1" t="s">
        <v>44</v>
      </c>
      <c r="S3" s="1" t="s">
        <v>104</v>
      </c>
      <c r="T3" s="1" t="s">
        <v>66</v>
      </c>
      <c r="U3" s="1" t="s">
        <v>2</v>
      </c>
    </row>
    <row r="4" spans="1:21" hidden="1" outlineLevel="1">
      <c r="B4" s="10" t="s">
        <v>43</v>
      </c>
      <c r="C4" s="10"/>
      <c r="D4" s="13">
        <v>0</v>
      </c>
      <c r="E4" s="16"/>
      <c r="F4" s="16"/>
      <c r="G4" s="16"/>
      <c r="H4" s="16"/>
      <c r="I4" s="16"/>
      <c r="J4" s="16"/>
      <c r="K4" s="16"/>
      <c r="L4" s="16"/>
      <c r="M4" s="16"/>
      <c r="N4" s="12"/>
      <c r="O4" s="12"/>
      <c r="P4" s="17">
        <v>5.0780487060546902</v>
      </c>
      <c r="Q4" s="12">
        <v>2</v>
      </c>
      <c r="R4" s="18">
        <v>2020.05888547938</v>
      </c>
      <c r="S4" s="17">
        <v>1.9614227108129201</v>
      </c>
      <c r="T4" s="19">
        <v>119.1737</v>
      </c>
      <c r="U4" s="12">
        <v>0</v>
      </c>
    </row>
    <row r="5" spans="1:21" hidden="1" outlineLevel="1">
      <c r="B5" s="10" t="s">
        <v>43</v>
      </c>
      <c r="C5" s="10"/>
      <c r="D5" s="13">
        <v>0</v>
      </c>
      <c r="E5" s="16">
        <v>10.789079792081001</v>
      </c>
      <c r="F5" s="16">
        <v>4.0875659279041399</v>
      </c>
      <c r="G5" s="16">
        <v>7.9005501899093504</v>
      </c>
      <c r="H5" s="16">
        <v>7.3398228600737703</v>
      </c>
      <c r="I5" s="16">
        <v>10.302316935052</v>
      </c>
      <c r="J5" s="16">
        <v>9.7474805953859001</v>
      </c>
      <c r="K5" s="16">
        <v>23.237295534813398</v>
      </c>
      <c r="L5" s="16">
        <v>35.471568421584898</v>
      </c>
      <c r="M5" s="16"/>
      <c r="N5" s="12"/>
      <c r="O5" s="12"/>
      <c r="P5" s="17">
        <v>4.2810964584350604</v>
      </c>
      <c r="Q5" s="12">
        <v>2</v>
      </c>
      <c r="R5" s="18">
        <v>1656.84855833094</v>
      </c>
      <c r="S5" s="17">
        <v>0.24929311477386801</v>
      </c>
      <c r="T5" s="19">
        <v>73.113861999999997</v>
      </c>
      <c r="U5" s="12">
        <v>0</v>
      </c>
    </row>
    <row r="6" spans="1:21" hidden="1" outlineLevel="1">
      <c r="B6" s="10" t="s">
        <v>43</v>
      </c>
      <c r="C6" s="10"/>
      <c r="D6" s="13">
        <v>0</v>
      </c>
      <c r="E6" s="16">
        <v>7.6740011943312902</v>
      </c>
      <c r="F6" s="16">
        <v>6.2798049021490003</v>
      </c>
      <c r="G6" s="16">
        <v>0.48728347318565002</v>
      </c>
      <c r="H6" s="16">
        <v>4.8930710565178801</v>
      </c>
      <c r="I6" s="16">
        <v>27.366680584531199</v>
      </c>
      <c r="J6" s="16">
        <v>2.5251394770298701</v>
      </c>
      <c r="K6" s="16">
        <v>8.9153914255403794</v>
      </c>
      <c r="L6" s="16">
        <v>11.5008794756233</v>
      </c>
      <c r="M6" s="16"/>
      <c r="N6" s="12"/>
      <c r="O6" s="12"/>
      <c r="P6" s="17">
        <v>4.0998020172119096</v>
      </c>
      <c r="Q6" s="12">
        <v>3</v>
      </c>
      <c r="R6" s="18">
        <v>1812.9508398064099</v>
      </c>
      <c r="S6" s="17">
        <v>0.86848268137121498</v>
      </c>
      <c r="T6" s="19">
        <v>66.993615000000005</v>
      </c>
      <c r="U6" s="12">
        <v>1</v>
      </c>
    </row>
    <row r="7" spans="1:21" hidden="1" outlineLevel="1">
      <c r="B7" s="10" t="s">
        <v>43</v>
      </c>
      <c r="C7" s="10"/>
      <c r="D7" s="13">
        <v>0</v>
      </c>
      <c r="E7" s="16">
        <v>20.378481811205599</v>
      </c>
      <c r="F7" s="16">
        <v>6.0046508324541596</v>
      </c>
      <c r="G7" s="16">
        <v>7.8526587043647602</v>
      </c>
      <c r="H7" s="16">
        <v>12.1317708673865</v>
      </c>
      <c r="I7" s="16">
        <v>23.703936469488699</v>
      </c>
      <c r="J7" s="16">
        <v>24.2953365456532</v>
      </c>
      <c r="K7" s="16">
        <v>37.285247551131903</v>
      </c>
      <c r="L7" s="16">
        <v>47.807565619422299</v>
      </c>
      <c r="M7" s="16"/>
      <c r="N7" s="12"/>
      <c r="O7" s="12"/>
      <c r="P7" s="17">
        <v>3.9101324081420898</v>
      </c>
      <c r="Q7" s="12">
        <v>3</v>
      </c>
      <c r="R7" s="18">
        <v>1427.8693273552301</v>
      </c>
      <c r="S7" s="17">
        <v>0.57712930625974801</v>
      </c>
      <c r="T7" s="19">
        <v>95.734101999999993</v>
      </c>
      <c r="U7" s="12">
        <v>0</v>
      </c>
    </row>
    <row r="8" spans="1:21" hidden="1" outlineLevel="1">
      <c r="B8" s="10" t="s">
        <v>43</v>
      </c>
      <c r="C8" s="10"/>
      <c r="D8" s="13">
        <v>0</v>
      </c>
      <c r="E8" s="16">
        <v>13.940379735199899</v>
      </c>
      <c r="F8" s="16">
        <v>3.2894414973695998</v>
      </c>
      <c r="G8" s="16">
        <v>15.216229221995601</v>
      </c>
      <c r="H8" s="16">
        <v>6.2221690976580497</v>
      </c>
      <c r="I8" s="16">
        <v>8.3630603180730407</v>
      </c>
      <c r="J8" s="16">
        <v>8.7970657184495504</v>
      </c>
      <c r="K8" s="16">
        <v>8.4471667696284296</v>
      </c>
      <c r="L8" s="16">
        <v>22.5527642376994</v>
      </c>
      <c r="M8" s="16"/>
      <c r="N8" s="12"/>
      <c r="O8" s="12"/>
      <c r="P8" s="17">
        <v>3.5332984924316402</v>
      </c>
      <c r="Q8" s="12">
        <v>2</v>
      </c>
      <c r="R8" s="18">
        <v>1456.81315794031</v>
      </c>
      <c r="S8" s="17">
        <v>0.64706328834520399</v>
      </c>
      <c r="T8" s="19">
        <v>119.25941</v>
      </c>
      <c r="U8" s="12">
        <v>0</v>
      </c>
    </row>
    <row r="9" spans="1:21" hidden="1" outlineLevel="1">
      <c r="B9" s="10" t="s">
        <v>43</v>
      </c>
      <c r="C9" s="10"/>
      <c r="D9" s="13">
        <v>0</v>
      </c>
      <c r="E9" s="16"/>
      <c r="F9" s="16"/>
      <c r="G9" s="16"/>
      <c r="H9" s="16"/>
      <c r="I9" s="16"/>
      <c r="J9" s="16"/>
      <c r="K9" s="16"/>
      <c r="L9" s="16"/>
      <c r="M9" s="16"/>
      <c r="N9" s="12"/>
      <c r="O9" s="12"/>
      <c r="P9" s="17">
        <v>3.01712870597839</v>
      </c>
      <c r="Q9" s="12">
        <v>2</v>
      </c>
      <c r="R9" s="18">
        <v>1790.88945188563</v>
      </c>
      <c r="S9" s="17">
        <v>-1.4179570783419999</v>
      </c>
      <c r="T9" s="19">
        <v>111.04264000000001</v>
      </c>
      <c r="U9" s="12">
        <v>0</v>
      </c>
    </row>
    <row r="10" spans="1:21" hidden="1" outlineLevel="1">
      <c r="B10" s="10" t="s">
        <v>43</v>
      </c>
      <c r="C10" s="10"/>
      <c r="D10" s="13">
        <v>0</v>
      </c>
      <c r="E10" s="16">
        <v>14.699077584654001</v>
      </c>
      <c r="F10" s="16">
        <v>6.0091982196771196</v>
      </c>
      <c r="G10" s="16">
        <v>7.4934066200766196</v>
      </c>
      <c r="H10" s="16">
        <v>5.0376257461618996</v>
      </c>
      <c r="I10" s="16">
        <v>40.486569892033899</v>
      </c>
      <c r="J10" s="16">
        <v>14.1817587303654</v>
      </c>
      <c r="K10" s="16">
        <v>39.809944484386598</v>
      </c>
      <c r="L10" s="16">
        <v>25.721781866939999</v>
      </c>
      <c r="M10" s="16"/>
      <c r="N10" s="12"/>
      <c r="O10" s="12"/>
      <c r="P10" s="17">
        <v>2.8638670444488499</v>
      </c>
      <c r="Q10" s="12">
        <v>2</v>
      </c>
      <c r="R10" s="18">
        <v>1205.611863995</v>
      </c>
      <c r="S10" s="17">
        <v>0.48166828581667098</v>
      </c>
      <c r="T10" s="19">
        <v>65.237174999999993</v>
      </c>
      <c r="U10" s="12">
        <v>0</v>
      </c>
    </row>
    <row r="11" spans="1:21" hidden="1" outlineLevel="1">
      <c r="B11" s="10" t="s">
        <v>43</v>
      </c>
      <c r="C11" s="10"/>
      <c r="D11" s="13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2"/>
      <c r="O11" s="12"/>
      <c r="P11" s="17">
        <v>2.8497796058654798</v>
      </c>
      <c r="Q11" s="12">
        <v>4</v>
      </c>
      <c r="R11" s="18">
        <v>1744.9132287037501</v>
      </c>
      <c r="S11" s="17">
        <v>0.63350642979966099</v>
      </c>
      <c r="T11" s="19">
        <v>95.802829000000003</v>
      </c>
      <c r="U11" s="12">
        <v>0</v>
      </c>
    </row>
    <row r="12" spans="1:21" hidden="1" outlineLevel="1">
      <c r="B12" s="10" t="s">
        <v>43</v>
      </c>
      <c r="C12" s="10"/>
      <c r="D12" s="13">
        <v>0</v>
      </c>
      <c r="E12" s="16"/>
      <c r="F12" s="16"/>
      <c r="G12" s="16"/>
      <c r="H12" s="16"/>
      <c r="I12" s="16"/>
      <c r="J12" s="16"/>
      <c r="K12" s="16"/>
      <c r="L12" s="16"/>
      <c r="M12" s="16"/>
      <c r="N12" s="12"/>
      <c r="O12" s="12"/>
      <c r="P12" s="17">
        <v>2.7479262351989702</v>
      </c>
      <c r="Q12" s="12">
        <v>3</v>
      </c>
      <c r="R12" s="18">
        <v>1381.89291744313</v>
      </c>
      <c r="S12" s="17">
        <v>-0.20106252188138399</v>
      </c>
      <c r="T12" s="19">
        <v>80.037325999999993</v>
      </c>
      <c r="U12" s="12">
        <v>1</v>
      </c>
    </row>
    <row r="13" spans="1:21" hidden="1" outlineLevel="1">
      <c r="B13" s="10" t="s">
        <v>43</v>
      </c>
      <c r="C13" s="10"/>
      <c r="D13" s="13">
        <v>0</v>
      </c>
      <c r="E13" s="16">
        <v>48.196753001313901</v>
      </c>
      <c r="F13" s="16">
        <v>6.2369427466608496</v>
      </c>
      <c r="G13" s="16">
        <v>0.37242202112969403</v>
      </c>
      <c r="H13" s="16">
        <v>19.0859752428238</v>
      </c>
      <c r="I13" s="16">
        <v>7.05220686431558</v>
      </c>
      <c r="J13" s="16">
        <v>16.613417395838699</v>
      </c>
      <c r="K13" s="16">
        <v>12.355638860429201</v>
      </c>
      <c r="L13" s="16">
        <v>7.63542758085282</v>
      </c>
      <c r="M13" s="16"/>
      <c r="N13" s="12"/>
      <c r="O13" s="12"/>
      <c r="P13" s="17">
        <v>2.08222556114197</v>
      </c>
      <c r="Q13" s="12">
        <v>1</v>
      </c>
      <c r="R13" s="18">
        <v>873.53533935546898</v>
      </c>
      <c r="S13" s="17">
        <v>-0.26780202330628</v>
      </c>
      <c r="T13" s="19">
        <v>78.560844000000003</v>
      </c>
      <c r="U13" s="12">
        <v>0</v>
      </c>
    </row>
    <row r="14" spans="1:21" hidden="1" outlineLevel="1">
      <c r="B14" s="10" t="s">
        <v>43</v>
      </c>
      <c r="C14" s="10"/>
      <c r="D14" s="13">
        <v>0</v>
      </c>
      <c r="E14" s="16">
        <v>17.928138315282201</v>
      </c>
      <c r="F14" s="16">
        <v>6.4724667948583097</v>
      </c>
      <c r="G14" s="16">
        <v>13.714509467177299</v>
      </c>
      <c r="H14" s="16">
        <v>2.3361428702586902</v>
      </c>
      <c r="I14" s="16">
        <v>17.503071234750202</v>
      </c>
      <c r="J14" s="16">
        <v>27.1022482309459</v>
      </c>
      <c r="K14" s="16">
        <v>28.202317371120401</v>
      </c>
      <c r="L14" s="16">
        <v>24.867751892738699</v>
      </c>
      <c r="M14" s="16"/>
      <c r="N14" s="12"/>
      <c r="O14" s="12"/>
      <c r="P14" s="17">
        <v>2.02349925041199</v>
      </c>
      <c r="Q14" s="12">
        <v>2</v>
      </c>
      <c r="R14" s="18">
        <v>1024.63603391688</v>
      </c>
      <c r="S14" s="17">
        <v>0.72281947004883695</v>
      </c>
      <c r="T14" s="19">
        <v>78.687310999999994</v>
      </c>
      <c r="U14" s="12">
        <v>0</v>
      </c>
    </row>
    <row r="15" spans="1:21" collapsed="1">
      <c r="A15" s="2" t="s">
        <v>62</v>
      </c>
      <c r="B15" s="3" t="s">
        <v>42</v>
      </c>
      <c r="C15" s="3">
        <v>1</v>
      </c>
      <c r="D15" s="20">
        <v>0.23665701229045699</v>
      </c>
      <c r="E15" s="7">
        <v>0.68424991344989705</v>
      </c>
      <c r="F15" s="7">
        <v>0.51814240629935804</v>
      </c>
      <c r="G15" s="7">
        <v>0.91892289688934803</v>
      </c>
      <c r="H15" s="20">
        <v>0.274571968588327</v>
      </c>
      <c r="I15" s="20">
        <v>0.241265866217693</v>
      </c>
      <c r="J15" s="20">
        <v>0.169132630188356</v>
      </c>
      <c r="K15" s="20">
        <v>0.17620020603258299</v>
      </c>
      <c r="L15" s="20">
        <v>0.14275891838487001</v>
      </c>
      <c r="M15" s="6"/>
      <c r="N15" s="9"/>
      <c r="O15" s="4"/>
    </row>
    <row r="16" spans="1:21" ht="15.75" hidden="1" customHeight="1" outlineLevel="1">
      <c r="B16" s="1" t="s">
        <v>35</v>
      </c>
      <c r="C16" s="1"/>
      <c r="D16" s="1" t="s">
        <v>103</v>
      </c>
      <c r="E16" s="1" t="s">
        <v>10</v>
      </c>
      <c r="F16" s="1" t="s">
        <v>13</v>
      </c>
      <c r="G16" s="1" t="s">
        <v>16</v>
      </c>
      <c r="H16" s="1" t="s">
        <v>19</v>
      </c>
      <c r="I16" s="1" t="s">
        <v>22</v>
      </c>
      <c r="J16" s="1" t="s">
        <v>25</v>
      </c>
      <c r="K16" s="1" t="s">
        <v>28</v>
      </c>
      <c r="L16" s="1" t="s">
        <v>31</v>
      </c>
      <c r="M16" s="1"/>
      <c r="N16" s="1"/>
      <c r="O16" s="1"/>
      <c r="P16" s="1" t="s">
        <v>70</v>
      </c>
      <c r="Q16" s="1" t="s">
        <v>38</v>
      </c>
      <c r="R16" s="1" t="s">
        <v>44</v>
      </c>
      <c r="S16" s="1" t="s">
        <v>104</v>
      </c>
      <c r="T16" s="1" t="s">
        <v>66</v>
      </c>
      <c r="U16" s="1" t="s">
        <v>2</v>
      </c>
    </row>
    <row r="17" spans="1:21" hidden="1" outlineLevel="1">
      <c r="B17" s="10" t="s">
        <v>43</v>
      </c>
      <c r="C17" s="10"/>
      <c r="D17" s="13">
        <v>0</v>
      </c>
      <c r="E17" s="16"/>
      <c r="F17" s="16"/>
      <c r="G17" s="16"/>
      <c r="H17" s="16"/>
      <c r="I17" s="16"/>
      <c r="J17" s="16"/>
      <c r="K17" s="16"/>
      <c r="L17" s="16"/>
      <c r="M17" s="16"/>
      <c r="N17" s="12"/>
      <c r="O17" s="12"/>
      <c r="P17" s="17">
        <v>6.6331663131713903</v>
      </c>
      <c r="Q17" s="12">
        <v>3</v>
      </c>
      <c r="R17" s="18">
        <v>2475.4809911735902</v>
      </c>
      <c r="S17" s="17">
        <v>0.78121528729861101</v>
      </c>
      <c r="T17" s="19">
        <v>130.17411999999999</v>
      </c>
      <c r="U17" s="12">
        <v>1</v>
      </c>
    </row>
    <row r="18" spans="1:21" hidden="1" outlineLevel="1">
      <c r="B18" s="10" t="s">
        <v>43</v>
      </c>
      <c r="C18" s="10"/>
      <c r="D18" s="13">
        <v>0</v>
      </c>
      <c r="E18" s="16"/>
      <c r="F18" s="16"/>
      <c r="G18" s="16"/>
      <c r="H18" s="16"/>
      <c r="I18" s="16"/>
      <c r="J18" s="16"/>
      <c r="K18" s="16"/>
      <c r="L18" s="16"/>
      <c r="M18" s="16"/>
      <c r="N18" s="12"/>
      <c r="O18" s="12"/>
      <c r="P18" s="17">
        <v>5.3343472480773899</v>
      </c>
      <c r="Q18" s="12">
        <v>3</v>
      </c>
      <c r="R18" s="18">
        <v>2118.2202489860902</v>
      </c>
      <c r="S18" s="17">
        <v>-0.427861034090665</v>
      </c>
      <c r="T18" s="19">
        <v>132.35011</v>
      </c>
      <c r="U18" s="12">
        <v>0</v>
      </c>
    </row>
    <row r="19" spans="1:21" hidden="1" outlineLevel="1">
      <c r="B19" s="10" t="s">
        <v>43</v>
      </c>
      <c r="C19" s="10"/>
      <c r="D19" s="13">
        <v>0</v>
      </c>
      <c r="E19" s="16">
        <v>15.4054540656604</v>
      </c>
      <c r="F19" s="16">
        <v>2.9587495732592699</v>
      </c>
      <c r="G19" s="16">
        <v>18.67848726775</v>
      </c>
      <c r="H19" s="16">
        <v>3.7440634534105102</v>
      </c>
      <c r="I19" s="16">
        <v>35.134563034112801</v>
      </c>
      <c r="J19" s="16">
        <v>40.206792759208803</v>
      </c>
      <c r="K19" s="16">
        <v>53.937471592356999</v>
      </c>
      <c r="L19" s="16">
        <v>35.178747584419398</v>
      </c>
      <c r="M19" s="16"/>
      <c r="N19" s="12"/>
      <c r="O19" s="12"/>
      <c r="P19" s="17">
        <v>4.1384544372558603</v>
      </c>
      <c r="Q19" s="12">
        <v>2</v>
      </c>
      <c r="R19" s="18">
        <v>1716.86442747156</v>
      </c>
      <c r="S19" s="17">
        <v>0.107277872172634</v>
      </c>
      <c r="T19" s="19">
        <v>94.399270000000001</v>
      </c>
      <c r="U19" s="12">
        <v>0</v>
      </c>
    </row>
    <row r="20" spans="1:21" hidden="1" outlineLevel="1">
      <c r="B20" s="10" t="s">
        <v>43</v>
      </c>
      <c r="C20" s="10"/>
      <c r="D20" s="13">
        <v>0</v>
      </c>
      <c r="E20" s="16">
        <v>3.92493008152712</v>
      </c>
      <c r="F20" s="16">
        <v>6.2262123257670199</v>
      </c>
      <c r="G20" s="16">
        <v>12.078634278032601</v>
      </c>
      <c r="H20" s="16">
        <v>2.3551887511507199</v>
      </c>
      <c r="I20" s="16">
        <v>18.738521093737599</v>
      </c>
      <c r="J20" s="16">
        <v>11.7427719810842</v>
      </c>
      <c r="K20" s="16">
        <v>3.3400016632371901</v>
      </c>
      <c r="L20" s="16">
        <v>4.8425742063658301</v>
      </c>
      <c r="M20" s="16"/>
      <c r="N20" s="12"/>
      <c r="O20" s="12"/>
      <c r="P20" s="17">
        <v>3.86463069915771</v>
      </c>
      <c r="Q20" s="12">
        <v>3</v>
      </c>
      <c r="R20" s="18">
        <v>1755.9068944939099</v>
      </c>
      <c r="S20" s="17">
        <v>1.0576892840232299</v>
      </c>
      <c r="T20" s="19">
        <v>121.84155</v>
      </c>
      <c r="U20" s="12">
        <v>1</v>
      </c>
    </row>
    <row r="21" spans="1:21" hidden="1" outlineLevel="1">
      <c r="B21" s="10" t="s">
        <v>43</v>
      </c>
      <c r="C21" s="10"/>
      <c r="D21" s="13">
        <v>0</v>
      </c>
      <c r="E21" s="16">
        <v>10.4121154604344</v>
      </c>
      <c r="F21" s="16">
        <v>1.78582813520978</v>
      </c>
      <c r="G21" s="16">
        <v>2.9407269025617802</v>
      </c>
      <c r="H21" s="16">
        <v>1.8192910242134099</v>
      </c>
      <c r="I21" s="16">
        <v>3.6749649777727198</v>
      </c>
      <c r="J21" s="16">
        <v>14.0686392896579</v>
      </c>
      <c r="K21" s="16">
        <v>2.1515743169334698</v>
      </c>
      <c r="L21" s="16">
        <v>1.32023223934707</v>
      </c>
      <c r="M21" s="16"/>
      <c r="N21" s="12"/>
      <c r="O21" s="12"/>
      <c r="P21" s="17">
        <v>3.62069511413574</v>
      </c>
      <c r="Q21" s="12">
        <v>2</v>
      </c>
      <c r="R21" s="18">
        <v>1360.80925169031</v>
      </c>
      <c r="S21" s="17">
        <v>0.29864605352174201</v>
      </c>
      <c r="T21" s="19">
        <v>81.942570000000003</v>
      </c>
      <c r="U21" s="12">
        <v>0</v>
      </c>
    </row>
    <row r="22" spans="1:21" hidden="1" outlineLevel="1">
      <c r="B22" s="10" t="s">
        <v>43</v>
      </c>
      <c r="C22" s="10"/>
      <c r="D22" s="13">
        <v>0</v>
      </c>
      <c r="E22" s="16">
        <v>8.0606827223661206</v>
      </c>
      <c r="F22" s="16">
        <v>0.42998477353522302</v>
      </c>
      <c r="G22" s="16">
        <v>4.8711247381987901</v>
      </c>
      <c r="H22" s="16">
        <v>3.4832116987483399</v>
      </c>
      <c r="I22" s="16">
        <v>11.932632447549601</v>
      </c>
      <c r="J22" s="16">
        <v>5.2848961780817199</v>
      </c>
      <c r="K22" s="16">
        <v>22.807703484365302</v>
      </c>
      <c r="L22" s="16">
        <v>20.398925274700801</v>
      </c>
      <c r="M22" s="16"/>
      <c r="N22" s="12"/>
      <c r="O22" s="12"/>
      <c r="P22" s="17">
        <v>3.50739669799805</v>
      </c>
      <c r="Q22" s="12">
        <v>2</v>
      </c>
      <c r="R22" s="18">
        <v>1528.76786985438</v>
      </c>
      <c r="S22" s="17">
        <v>0.70158746555174401</v>
      </c>
      <c r="T22" s="19">
        <v>135.11928</v>
      </c>
      <c r="U22" s="12">
        <v>0</v>
      </c>
    </row>
    <row r="23" spans="1:21" hidden="1" outlineLevel="1">
      <c r="B23" s="10" t="s">
        <v>43</v>
      </c>
      <c r="C23" s="10"/>
      <c r="D23" s="13">
        <v>0</v>
      </c>
      <c r="E23" s="16">
        <v>8.5684963445976798</v>
      </c>
      <c r="F23" s="16">
        <v>1.98806771920563</v>
      </c>
      <c r="G23" s="16">
        <v>1.1444039172265199</v>
      </c>
      <c r="H23" s="16">
        <v>2.72926169273889</v>
      </c>
      <c r="I23" s="16">
        <v>2.5593108899761199</v>
      </c>
      <c r="J23" s="16">
        <v>1.3744839600447101</v>
      </c>
      <c r="K23" s="16">
        <v>1.08933191576375</v>
      </c>
      <c r="L23" s="16">
        <v>4.4873925165728599</v>
      </c>
      <c r="M23" s="16"/>
      <c r="N23" s="12"/>
      <c r="O23" s="12"/>
      <c r="P23" s="17">
        <v>3.4716110229492201</v>
      </c>
      <c r="Q23" s="12">
        <v>3</v>
      </c>
      <c r="R23" s="18">
        <v>1475.8949621208601</v>
      </c>
      <c r="S23" s="17">
        <v>0.214670330521224</v>
      </c>
      <c r="T23" s="19">
        <v>76.159553000000002</v>
      </c>
      <c r="U23" s="12">
        <v>1</v>
      </c>
    </row>
    <row r="24" spans="1:21" hidden="1" outlineLevel="1">
      <c r="B24" s="10" t="s">
        <v>43</v>
      </c>
      <c r="C24" s="10"/>
      <c r="D24" s="13">
        <v>0</v>
      </c>
      <c r="E24" s="16">
        <v>21.602716019393899</v>
      </c>
      <c r="F24" s="16">
        <v>7.1758937001188698</v>
      </c>
      <c r="G24" s="16">
        <v>9.6081010541501808</v>
      </c>
      <c r="H24" s="16">
        <v>5.2731694297366003</v>
      </c>
      <c r="I24" s="16">
        <v>44.630225989255301</v>
      </c>
      <c r="J24" s="16">
        <v>25.126003486097499</v>
      </c>
      <c r="K24" s="16">
        <v>46.358133237402598</v>
      </c>
      <c r="L24" s="16">
        <v>32.639121374678403</v>
      </c>
      <c r="M24" s="16"/>
      <c r="N24" s="12"/>
      <c r="O24" s="12"/>
      <c r="P24" s="17">
        <v>3.4576754570007302</v>
      </c>
      <c r="Q24" s="12">
        <v>2</v>
      </c>
      <c r="R24" s="18">
        <v>1457.78935422938</v>
      </c>
      <c r="S24" s="17">
        <v>-1.1517854896187101</v>
      </c>
      <c r="T24" s="19">
        <v>80.753251000000006</v>
      </c>
      <c r="U24" s="12">
        <v>0</v>
      </c>
    </row>
    <row r="25" spans="1:21" hidden="1" outlineLevel="1">
      <c r="B25" s="10" t="s">
        <v>43</v>
      </c>
      <c r="C25" s="10"/>
      <c r="D25" s="13"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2"/>
      <c r="O25" s="12"/>
      <c r="P25" s="17">
        <v>2.874356508255</v>
      </c>
      <c r="Q25" s="12">
        <v>2</v>
      </c>
      <c r="R25" s="18">
        <v>1145.7300280575</v>
      </c>
      <c r="S25" s="17">
        <v>0.482458769956989</v>
      </c>
      <c r="T25" s="19">
        <v>85.083016000000001</v>
      </c>
      <c r="U25" s="12">
        <v>0</v>
      </c>
    </row>
    <row r="26" spans="1:21" hidden="1" outlineLevel="1">
      <c r="B26" s="10" t="s">
        <v>43</v>
      </c>
      <c r="C26" s="10"/>
      <c r="D26" s="13">
        <v>0</v>
      </c>
      <c r="E26" s="16">
        <v>25.8174812433172</v>
      </c>
      <c r="F26" s="16">
        <v>5.20120710965785</v>
      </c>
      <c r="G26" s="16">
        <v>15.831993351063501</v>
      </c>
      <c r="H26" s="16">
        <v>10.4265314454526</v>
      </c>
      <c r="I26" s="16">
        <v>35.997309708383199</v>
      </c>
      <c r="J26" s="16">
        <v>21.602070431637198</v>
      </c>
      <c r="K26" s="16">
        <v>50.175588671374598</v>
      </c>
      <c r="L26" s="16">
        <v>38.722686468754198</v>
      </c>
      <c r="M26" s="16"/>
      <c r="N26" s="12"/>
      <c r="O26" s="12"/>
      <c r="P26" s="17">
        <v>2.6259129047393799</v>
      </c>
      <c r="Q26" s="12">
        <v>2</v>
      </c>
      <c r="R26" s="18">
        <v>1231.73552122156</v>
      </c>
      <c r="S26" s="17">
        <v>-4.52537768176059</v>
      </c>
      <c r="T26" s="19">
        <v>84.618606999999997</v>
      </c>
      <c r="U26" s="12">
        <v>0</v>
      </c>
    </row>
    <row r="27" spans="1:21" collapsed="1">
      <c r="A27" s="2" t="s">
        <v>61</v>
      </c>
      <c r="B27" s="3" t="s">
        <v>41</v>
      </c>
      <c r="C27" s="3">
        <v>1</v>
      </c>
      <c r="D27" s="7">
        <v>0.53807037117697598</v>
      </c>
      <c r="E27" s="7">
        <v>0.79991904920286905</v>
      </c>
      <c r="F27" s="7">
        <v>0.73663799642957395</v>
      </c>
      <c r="G27" s="7">
        <v>0.90798181024827296</v>
      </c>
      <c r="H27" s="7">
        <v>0.60852029798835305</v>
      </c>
      <c r="I27" s="7">
        <v>0.57249159260814697</v>
      </c>
      <c r="J27" s="20">
        <v>0.46765300018420702</v>
      </c>
      <c r="K27" s="20">
        <v>0.47728488739372299</v>
      </c>
      <c r="L27" s="7">
        <v>0.50412111216935995</v>
      </c>
      <c r="M27" s="6"/>
      <c r="N27" s="9"/>
      <c r="O27" s="4"/>
    </row>
    <row r="28" spans="1:21" ht="15.75" hidden="1" customHeight="1" outlineLevel="1">
      <c r="B28" s="1" t="s">
        <v>35</v>
      </c>
      <c r="C28" s="1"/>
      <c r="D28" s="1" t="s">
        <v>103</v>
      </c>
      <c r="E28" s="1" t="s">
        <v>10</v>
      </c>
      <c r="F28" s="1" t="s">
        <v>13</v>
      </c>
      <c r="G28" s="1" t="s">
        <v>16</v>
      </c>
      <c r="H28" s="1" t="s">
        <v>19</v>
      </c>
      <c r="I28" s="1" t="s">
        <v>22</v>
      </c>
      <c r="J28" s="1" t="s">
        <v>25</v>
      </c>
      <c r="K28" s="1" t="s">
        <v>28</v>
      </c>
      <c r="L28" s="1" t="s">
        <v>31</v>
      </c>
      <c r="M28" s="1"/>
      <c r="N28" s="1"/>
      <c r="O28" s="1"/>
      <c r="P28" s="1" t="s">
        <v>70</v>
      </c>
      <c r="Q28" s="1" t="s">
        <v>38</v>
      </c>
      <c r="R28" s="1" t="s">
        <v>44</v>
      </c>
      <c r="S28" s="1" t="s">
        <v>104</v>
      </c>
      <c r="T28" s="1" t="s">
        <v>66</v>
      </c>
      <c r="U28" s="1" t="s">
        <v>2</v>
      </c>
    </row>
    <row r="29" spans="1:21" hidden="1" outlineLevel="1">
      <c r="B29" s="10" t="s">
        <v>43</v>
      </c>
      <c r="C29" s="10"/>
      <c r="D29" s="13">
        <v>0</v>
      </c>
      <c r="E29" s="16"/>
      <c r="F29" s="16"/>
      <c r="G29" s="16"/>
      <c r="H29" s="16"/>
      <c r="I29" s="16"/>
      <c r="J29" s="16"/>
      <c r="K29" s="16"/>
      <c r="L29" s="16"/>
      <c r="M29" s="16"/>
      <c r="N29" s="12"/>
      <c r="O29" s="12"/>
      <c r="P29" s="17">
        <v>5.9376363754272496</v>
      </c>
      <c r="Q29" s="12">
        <v>4</v>
      </c>
      <c r="R29" s="18">
        <v>3629.9432580006301</v>
      </c>
      <c r="S29" s="17">
        <v>-0.29677857178157202</v>
      </c>
      <c r="T29" s="19">
        <v>159.15236999999999</v>
      </c>
      <c r="U29" s="12">
        <v>0</v>
      </c>
    </row>
    <row r="30" spans="1:21" hidden="1" outlineLevel="1">
      <c r="B30" s="10" t="s">
        <v>43</v>
      </c>
      <c r="C30" s="10"/>
      <c r="D30" s="13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2"/>
      <c r="O30" s="12"/>
      <c r="P30" s="17">
        <v>5.0362639427185103</v>
      </c>
      <c r="Q30" s="12">
        <v>3</v>
      </c>
      <c r="R30" s="18">
        <v>2278.23373775563</v>
      </c>
      <c r="S30" s="17">
        <v>1.63041463371142</v>
      </c>
      <c r="T30" s="19">
        <v>107.41463</v>
      </c>
      <c r="U30" s="12">
        <v>0</v>
      </c>
    </row>
    <row r="31" spans="1:21" hidden="1" outlineLevel="1">
      <c r="B31" s="10" t="s">
        <v>43</v>
      </c>
      <c r="C31" s="10"/>
      <c r="D31" s="13">
        <v>0</v>
      </c>
      <c r="E31" s="16"/>
      <c r="F31" s="16"/>
      <c r="G31" s="16"/>
      <c r="H31" s="16"/>
      <c r="I31" s="16"/>
      <c r="J31" s="16"/>
      <c r="K31" s="16"/>
      <c r="L31" s="16"/>
      <c r="M31" s="16"/>
      <c r="N31" s="12"/>
      <c r="O31" s="12"/>
      <c r="P31" s="17">
        <v>4.9059963226318404</v>
      </c>
      <c r="Q31" s="12">
        <v>2</v>
      </c>
      <c r="R31" s="18">
        <v>1981.95390501063</v>
      </c>
      <c r="S31" s="17">
        <v>2.2965824853921601</v>
      </c>
      <c r="T31" s="19">
        <v>116.25069999999999</v>
      </c>
      <c r="U31" s="12">
        <v>0</v>
      </c>
    </row>
    <row r="32" spans="1:21" hidden="1" outlineLevel="1">
      <c r="B32" s="10" t="s">
        <v>43</v>
      </c>
      <c r="C32" s="10"/>
      <c r="D32" s="13">
        <v>0</v>
      </c>
      <c r="E32" s="16"/>
      <c r="F32" s="16"/>
      <c r="G32" s="16"/>
      <c r="H32" s="16"/>
      <c r="I32" s="16"/>
      <c r="J32" s="16"/>
      <c r="K32" s="16"/>
      <c r="L32" s="16"/>
      <c r="M32" s="16"/>
      <c r="N32" s="12"/>
      <c r="O32" s="12"/>
      <c r="P32" s="17">
        <v>4.8118090629577601</v>
      </c>
      <c r="Q32" s="12">
        <v>4</v>
      </c>
      <c r="R32" s="18">
        <v>3033.6417443287501</v>
      </c>
      <c r="S32" s="17">
        <v>2.81148516166839</v>
      </c>
      <c r="T32" s="19">
        <v>175.85632000000001</v>
      </c>
      <c r="U32" s="12">
        <v>0</v>
      </c>
    </row>
    <row r="33" spans="1:21" hidden="1" outlineLevel="1">
      <c r="B33" s="10" t="s">
        <v>43</v>
      </c>
      <c r="C33" s="10"/>
      <c r="D33" s="13"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2"/>
      <c r="O33" s="12"/>
      <c r="P33" s="17">
        <v>4.2857246398925799</v>
      </c>
      <c r="Q33" s="12">
        <v>3</v>
      </c>
      <c r="R33" s="18">
        <v>1929.1689794548399</v>
      </c>
      <c r="S33" s="17">
        <v>0.85744943120203798</v>
      </c>
      <c r="T33" s="19">
        <v>132.15019000000001</v>
      </c>
      <c r="U33" s="12">
        <v>0</v>
      </c>
    </row>
    <row r="34" spans="1:21" hidden="1" outlineLevel="1">
      <c r="B34" s="10" t="s">
        <v>43</v>
      </c>
      <c r="C34" s="10"/>
      <c r="D34" s="13"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2"/>
      <c r="O34" s="12"/>
      <c r="P34" s="17">
        <v>3.9315588474273699</v>
      </c>
      <c r="Q34" s="12">
        <v>4</v>
      </c>
      <c r="R34" s="18">
        <v>3049.6268517506301</v>
      </c>
      <c r="S34" s="17">
        <v>-0.41924452962490499</v>
      </c>
      <c r="T34" s="19">
        <v>162.40559999999999</v>
      </c>
      <c r="U34" s="12">
        <v>0</v>
      </c>
    </row>
    <row r="35" spans="1:21" hidden="1" outlineLevel="1">
      <c r="B35" s="10" t="s">
        <v>43</v>
      </c>
      <c r="C35" s="10"/>
      <c r="D35" s="13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2"/>
      <c r="O35" s="12"/>
      <c r="P35" s="17">
        <v>3.5821189880371098</v>
      </c>
      <c r="Q35" s="12">
        <v>3</v>
      </c>
      <c r="R35" s="18">
        <v>1833.04831295094</v>
      </c>
      <c r="S35" s="17">
        <v>2.6000917449818899E-2</v>
      </c>
      <c r="T35" s="19">
        <v>85.887128000000004</v>
      </c>
      <c r="U35" s="12">
        <v>0</v>
      </c>
    </row>
    <row r="36" spans="1:21" hidden="1" outlineLevel="1">
      <c r="B36" s="10" t="s">
        <v>43</v>
      </c>
      <c r="C36" s="10"/>
      <c r="D36" s="13">
        <v>0</v>
      </c>
      <c r="E36" s="16">
        <v>7.0265529506513804</v>
      </c>
      <c r="F36" s="16">
        <v>7.3371229340493098</v>
      </c>
      <c r="G36" s="16">
        <v>3.75104220979896</v>
      </c>
      <c r="H36" s="16">
        <v>8.2733929077934807</v>
      </c>
      <c r="I36" s="16">
        <v>6.0148502044998002</v>
      </c>
      <c r="J36" s="16">
        <v>6.7773073230888699</v>
      </c>
      <c r="K36" s="16">
        <v>2.8158834898428</v>
      </c>
      <c r="L36" s="16">
        <v>6.5076580811437799</v>
      </c>
      <c r="M36" s="16"/>
      <c r="N36" s="12"/>
      <c r="O36" s="12"/>
      <c r="P36" s="17">
        <v>3.3116271495819101</v>
      </c>
      <c r="Q36" s="12">
        <v>2</v>
      </c>
      <c r="R36" s="18">
        <v>1341.85148801844</v>
      </c>
      <c r="S36" s="17">
        <v>0.62058167008798504</v>
      </c>
      <c r="T36" s="19">
        <v>103.53006999999999</v>
      </c>
      <c r="U36" s="12">
        <v>0</v>
      </c>
    </row>
    <row r="37" spans="1:21" hidden="1" outlineLevel="1">
      <c r="B37" s="10" t="s">
        <v>43</v>
      </c>
      <c r="C37" s="10"/>
      <c r="D37" s="13">
        <v>0</v>
      </c>
      <c r="E37" s="16"/>
      <c r="F37" s="16"/>
      <c r="G37" s="16"/>
      <c r="H37" s="16"/>
      <c r="I37" s="16"/>
      <c r="J37" s="16"/>
      <c r="K37" s="16"/>
      <c r="L37" s="16"/>
      <c r="M37" s="16"/>
      <c r="N37" s="12"/>
      <c r="O37" s="12"/>
      <c r="P37" s="17">
        <v>2.5212268829345699</v>
      </c>
      <c r="Q37" s="12">
        <v>3</v>
      </c>
      <c r="R37" s="18">
        <v>1169.70297603688</v>
      </c>
      <c r="S37" s="17">
        <v>-1.14495145559284</v>
      </c>
      <c r="T37" s="19">
        <v>59.098312999999997</v>
      </c>
      <c r="U37" s="12">
        <v>0</v>
      </c>
    </row>
    <row r="38" spans="1:21" hidden="1" outlineLevel="1">
      <c r="B38" s="10" t="s">
        <v>43</v>
      </c>
      <c r="C38" s="10"/>
      <c r="D38" s="13">
        <v>0</v>
      </c>
      <c r="E38" s="16"/>
      <c r="F38" s="16"/>
      <c r="G38" s="16"/>
      <c r="H38" s="16"/>
      <c r="I38" s="16"/>
      <c r="J38" s="16"/>
      <c r="K38" s="16"/>
      <c r="L38" s="16"/>
      <c r="M38" s="16"/>
      <c r="N38" s="12"/>
      <c r="O38" s="12"/>
      <c r="P38" s="17">
        <v>2.4977405071258501</v>
      </c>
      <c r="Q38" s="12">
        <v>2</v>
      </c>
      <c r="R38" s="18">
        <v>1024.58171262781</v>
      </c>
      <c r="S38" s="17">
        <v>0.54591820798302804</v>
      </c>
      <c r="T38" s="19">
        <v>95.560468999999998</v>
      </c>
      <c r="U38" s="12">
        <v>0</v>
      </c>
    </row>
    <row r="39" spans="1:21" collapsed="1">
      <c r="B39" s="21" t="s">
        <v>106</v>
      </c>
      <c r="C39">
        <v>1</v>
      </c>
      <c r="D39">
        <f>1/D27</f>
        <v>1.8584929659155891</v>
      </c>
      <c r="E39">
        <f>1/E27</f>
        <v>1.2501264984207021</v>
      </c>
      <c r="F39">
        <f t="shared" ref="E39:L39" si="0">1/F27</f>
        <v>1.3575188964551392</v>
      </c>
      <c r="G39">
        <f t="shared" si="0"/>
        <v>1.1013436488629285</v>
      </c>
      <c r="H39">
        <f t="shared" si="0"/>
        <v>1.6433305566072338</v>
      </c>
      <c r="I39">
        <f t="shared" si="0"/>
        <v>1.7467505425611891</v>
      </c>
      <c r="J39">
        <f t="shared" si="0"/>
        <v>2.1383376127301723</v>
      </c>
      <c r="K39">
        <f t="shared" si="0"/>
        <v>2.0951847133912658</v>
      </c>
      <c r="L39">
        <f t="shared" si="0"/>
        <v>1.9836503091424766</v>
      </c>
    </row>
    <row r="43" spans="1:21">
      <c r="C43">
        <v>15</v>
      </c>
      <c r="D43">
        <v>20</v>
      </c>
      <c r="E43">
        <v>25</v>
      </c>
      <c r="F43">
        <v>30</v>
      </c>
      <c r="G43">
        <v>35</v>
      </c>
      <c r="H43">
        <v>40</v>
      </c>
      <c r="I43">
        <v>45</v>
      </c>
      <c r="J43">
        <v>50</v>
      </c>
      <c r="K43">
        <v>55</v>
      </c>
      <c r="L43">
        <v>60</v>
      </c>
    </row>
    <row r="44" spans="1:21" ht="15.75" customHeight="1">
      <c r="A44" s="22" t="s">
        <v>36</v>
      </c>
      <c r="B44" s="22" t="s">
        <v>40</v>
      </c>
      <c r="C44" s="22" t="s">
        <v>105</v>
      </c>
      <c r="D44" s="22" t="s">
        <v>107</v>
      </c>
      <c r="E44" s="22" t="s">
        <v>108</v>
      </c>
      <c r="F44" s="22" t="s">
        <v>109</v>
      </c>
      <c r="G44" s="22" t="s">
        <v>110</v>
      </c>
      <c r="H44" s="22" t="s">
        <v>111</v>
      </c>
      <c r="I44" s="22" t="s">
        <v>112</v>
      </c>
      <c r="J44" s="22" t="s">
        <v>113</v>
      </c>
      <c r="K44" s="22" t="s">
        <v>114</v>
      </c>
      <c r="L44" s="22" t="s">
        <v>115</v>
      </c>
    </row>
    <row r="45" spans="1:21">
      <c r="A45" s="23" t="s">
        <v>116</v>
      </c>
      <c r="B45" s="23" t="s">
        <v>117</v>
      </c>
      <c r="C45" s="24">
        <v>1</v>
      </c>
      <c r="D45" s="24">
        <v>0.53598254084668395</v>
      </c>
      <c r="E45" s="24">
        <v>0.87276474984902297</v>
      </c>
      <c r="F45" s="24">
        <v>2.02308979842359</v>
      </c>
      <c r="G45" s="24">
        <v>2.0636312867739801</v>
      </c>
      <c r="H45" s="24">
        <v>1.3275196020795701</v>
      </c>
      <c r="I45" s="24">
        <v>0.84189275926971996</v>
      </c>
      <c r="J45" s="24">
        <v>2.06283926770509</v>
      </c>
      <c r="K45" s="24">
        <v>1.18796839812251</v>
      </c>
      <c r="L45" s="27">
        <v>1.8861493678904999</v>
      </c>
    </row>
    <row r="46" spans="1:21">
      <c r="A46" s="23" t="s">
        <v>118</v>
      </c>
      <c r="B46" s="23" t="s">
        <v>119</v>
      </c>
      <c r="C46" s="24">
        <v>1</v>
      </c>
      <c r="D46" s="24">
        <v>0.43309906221234201</v>
      </c>
      <c r="E46" s="24">
        <v>1.02451514360965</v>
      </c>
      <c r="F46" s="24">
        <v>1.40041931936537</v>
      </c>
      <c r="G46" s="24">
        <v>1.6022983027861399</v>
      </c>
      <c r="H46" s="24">
        <v>0.82836322880320901</v>
      </c>
      <c r="I46" s="24">
        <v>0.57628852276329201</v>
      </c>
      <c r="J46" s="24">
        <v>0.78584648955703695</v>
      </c>
      <c r="K46" s="24">
        <v>0.54055960531646496</v>
      </c>
      <c r="L46" s="27">
        <v>0.932696324347428</v>
      </c>
    </row>
    <row r="47" spans="1:21">
      <c r="C47">
        <v>1</v>
      </c>
      <c r="D47">
        <f>D39*D45</f>
        <v>0.99611978201712703</v>
      </c>
      <c r="E47">
        <f t="shared" ref="E47:L47" si="1">E39*E45</f>
        <v>1.0910663406737791</v>
      </c>
      <c r="F47">
        <f t="shared" si="1"/>
        <v>2.746382630585642</v>
      </c>
      <c r="G47">
        <f t="shared" si="1"/>
        <v>2.2727672112833557</v>
      </c>
      <c r="H47">
        <f t="shared" si="1"/>
        <v>2.1815535265924333</v>
      </c>
      <c r="I47">
        <f t="shared" si="1"/>
        <v>1.47057663403272</v>
      </c>
      <c r="J47">
        <f t="shared" si="1"/>
        <v>4.4110467951505585</v>
      </c>
      <c r="K47">
        <f t="shared" si="1"/>
        <v>2.4890132277381922</v>
      </c>
      <c r="L47">
        <f t="shared" si="1"/>
        <v>3.7414607767048769</v>
      </c>
    </row>
    <row r="48" spans="1:21">
      <c r="D48">
        <f>D39*D46</f>
        <v>0.80491156066627578</v>
      </c>
      <c r="E48">
        <f t="shared" ref="E48:L48" si="2">E39*E46</f>
        <v>1.2807735290597146</v>
      </c>
      <c r="F48">
        <f t="shared" si="2"/>
        <v>1.9010956889993342</v>
      </c>
      <c r="G48">
        <f t="shared" si="2"/>
        <v>1.7646810593573647</v>
      </c>
      <c r="H48">
        <f t="shared" si="2"/>
        <v>1.3612746058621428</v>
      </c>
      <c r="I48">
        <f t="shared" si="2"/>
        <v>1.0066322898085664</v>
      </c>
      <c r="J48">
        <f t="shared" si="2"/>
        <v>1.6804051064517807</v>
      </c>
      <c r="K48">
        <f t="shared" si="2"/>
        <v>1.1325722217358734</v>
      </c>
      <c r="L48">
        <f t="shared" si="2"/>
        <v>1.8501433521278272</v>
      </c>
    </row>
    <row r="49" spans="1:14">
      <c r="A49" s="23" t="s">
        <v>120</v>
      </c>
      <c r="B49" s="23" t="s">
        <v>121</v>
      </c>
      <c r="C49">
        <v>1</v>
      </c>
      <c r="D49" s="24">
        <v>0.342177353862895</v>
      </c>
      <c r="E49" s="24">
        <v>0.78829664506582398</v>
      </c>
      <c r="F49" s="24">
        <v>0.77782185127935599</v>
      </c>
      <c r="G49" s="24">
        <v>1.13786762011746</v>
      </c>
      <c r="H49" s="24">
        <v>0.60842991465899798</v>
      </c>
      <c r="I49" s="24">
        <v>0.42480032380337601</v>
      </c>
      <c r="J49" s="24">
        <v>0.48199679211281099</v>
      </c>
      <c r="K49" s="24">
        <v>0.42524871399210701</v>
      </c>
      <c r="L49" s="24">
        <v>0.421927359208151</v>
      </c>
      <c r="M49" s="25"/>
      <c r="N49" s="26">
        <v>5.68115234375</v>
      </c>
    </row>
    <row r="50" spans="1:14">
      <c r="B50">
        <v>1</v>
      </c>
      <c r="C50">
        <f>D39*D49</f>
        <v>0.63593420524979982</v>
      </c>
      <c r="D50">
        <f>E39*E49</f>
        <v>0.98547052461292561</v>
      </c>
      <c r="E50">
        <f>F39*F49</f>
        <v>1.0559078611874448</v>
      </c>
      <c r="F50">
        <f>G39*G49</f>
        <v>1.2531832766631399</v>
      </c>
      <c r="G50">
        <f>H39*H49</f>
        <v>0.99985147031306287</v>
      </c>
      <c r="H50">
        <f>I39*I49</f>
        <v>0.74202019608371583</v>
      </c>
      <c r="I50">
        <f>J39*J49</f>
        <v>1.0306718697901094</v>
      </c>
      <c r="J50">
        <f>K39*K49</f>
        <v>0.89097460494555702</v>
      </c>
      <c r="K50">
        <f>L39*L49</f>
        <v>0.83695633652891754</v>
      </c>
    </row>
    <row r="51" spans="1:14" s="34" customFormat="1">
      <c r="A51" s="29" t="s">
        <v>122</v>
      </c>
      <c r="B51" s="29" t="s">
        <v>123</v>
      </c>
      <c r="C51" s="28">
        <v>0.33</v>
      </c>
      <c r="D51" s="30">
        <v>0.801391506237916</v>
      </c>
      <c r="E51" s="30">
        <v>0.77219750046374402</v>
      </c>
      <c r="F51" s="30">
        <v>1.15129794722301</v>
      </c>
      <c r="G51" s="30">
        <v>0.62699574445402295</v>
      </c>
      <c r="H51" s="28">
        <v>0.42567043961224899</v>
      </c>
      <c r="I51" s="28">
        <v>0.49152679851936898</v>
      </c>
      <c r="J51" s="28">
        <v>0.40962153724058598</v>
      </c>
      <c r="K51" s="28">
        <v>0.41180259777644701</v>
      </c>
      <c r="L51" s="31"/>
      <c r="M51" s="32"/>
      <c r="N51" s="33">
        <v>6.75634765625</v>
      </c>
    </row>
    <row r="52" spans="1:14">
      <c r="B52">
        <v>1</v>
      </c>
      <c r="C52">
        <f>D39*C51</f>
        <v>0.61330267875214439</v>
      </c>
      <c r="D52">
        <f>E39*D51</f>
        <v>1.0018407575572983</v>
      </c>
      <c r="E52">
        <f t="shared" ref="D52:K52" si="3">F39*E51</f>
        <v>1.0482726986749586</v>
      </c>
      <c r="F52">
        <f t="shared" si="3"/>
        <v>1.2679746821229891</v>
      </c>
      <c r="G52">
        <f t="shared" si="3"/>
        <v>1.0303612657239964</v>
      </c>
      <c r="H52">
        <f t="shared" si="3"/>
        <v>0.74354007134495581</v>
      </c>
      <c r="I52">
        <f t="shared" si="3"/>
        <v>1.0510502409388118</v>
      </c>
      <c r="J52">
        <f t="shared" si="3"/>
        <v>0.85823278310230677</v>
      </c>
      <c r="K52">
        <f t="shared" si="3"/>
        <v>0.81687235038492412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Nguyen</cp:lastModifiedBy>
  <dcterms:created xsi:type="dcterms:W3CDTF">2016-03-16T20:00:01Z</dcterms:created>
  <dcterms:modified xsi:type="dcterms:W3CDTF">2016-03-17T14:33:38Z</dcterms:modified>
</cp:coreProperties>
</file>