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tyeager\Documents\GitHub\Circadian_rhythm_runs_seasonal_timing\Data\"/>
    </mc:Choice>
  </mc:AlternateContent>
  <xr:revisionPtr revIDLastSave="0" documentId="13_ncr:1_{28EC683D-3842-4544-A248-8086E1981639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920" i="1" l="1"/>
  <c r="AE3127" i="1" l="1"/>
  <c r="AE697" i="1"/>
  <c r="AE3041" i="1"/>
  <c r="AE3466" i="1"/>
  <c r="AE3048" i="1" l="1"/>
  <c r="AE2692" i="1"/>
  <c r="AE3308" i="1"/>
  <c r="AE1466" i="1"/>
  <c r="AE1090" i="1"/>
  <c r="AE2917" i="1"/>
  <c r="AE3268" i="1"/>
  <c r="AE2554" i="1" l="1"/>
  <c r="AE2366" i="1"/>
  <c r="AE2051" i="1" l="1"/>
  <c r="AC2052" i="1"/>
  <c r="AE2038" i="1"/>
  <c r="AE3410" i="1"/>
  <c r="AE2559" i="1" l="1"/>
  <c r="AE2240" i="1"/>
  <c r="AE2178" i="1"/>
  <c r="AE1373" i="1"/>
  <c r="AE1408" i="1"/>
  <c r="AE1460" i="1"/>
  <c r="AE2456" i="1"/>
  <c r="AE2822" i="1"/>
  <c r="AE2099" i="1"/>
  <c r="AC2822" i="1" l="1"/>
  <c r="AE1956" i="1" l="1"/>
  <c r="AE2023" i="1"/>
  <c r="AE1381" i="1"/>
  <c r="AE1109" i="1"/>
  <c r="AE2107" i="1" l="1"/>
  <c r="AE3458" i="1"/>
  <c r="AE2926" i="1"/>
  <c r="AE1617" i="1"/>
  <c r="AE1399" i="1"/>
  <c r="AE2175" i="1"/>
  <c r="AE2228" i="1" l="1"/>
  <c r="AE2226" i="1"/>
  <c r="AE1549" i="1"/>
  <c r="AE2895" i="1"/>
  <c r="AE1887" i="1"/>
  <c r="AE596" i="1"/>
  <c r="AE1210" i="1" l="1"/>
  <c r="AE405" i="1"/>
  <c r="AE3318" i="1" l="1"/>
  <c r="AE1615" i="1" l="1"/>
  <c r="AE1143" i="1"/>
  <c r="AE2563" i="1"/>
  <c r="AE325" i="1"/>
  <c r="AE315" i="1"/>
  <c r="AE1004" i="1"/>
  <c r="AE1644" i="1"/>
  <c r="AE1806" i="1"/>
  <c r="AE2295" i="1" l="1"/>
  <c r="AE1465" i="1"/>
  <c r="AE860" i="1"/>
  <c r="AE2687" i="1"/>
  <c r="AE2115" i="1"/>
  <c r="AE1795" i="1"/>
  <c r="AE975" i="1"/>
  <c r="AE788" i="1"/>
  <c r="AE1542" i="1"/>
  <c r="AE1678" i="1"/>
  <c r="AE1945" i="1"/>
  <c r="AE1428" i="1"/>
  <c r="AE1697" i="1"/>
  <c r="AE2265" i="1" l="1"/>
  <c r="AC2265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6" i="1"/>
  <c r="AE3543" i="1"/>
  <c r="AE1696" i="1"/>
  <c r="AE1721" i="1"/>
  <c r="AE3424" i="1"/>
  <c r="AE327" i="1"/>
  <c r="AE695" i="1"/>
  <c r="AE1009" i="1" l="1"/>
  <c r="AE3271" i="1"/>
  <c r="AE3227" i="1"/>
  <c r="AE3505" i="1"/>
  <c r="AE3507" i="1"/>
  <c r="AE3331" i="1"/>
  <c r="AE3333" i="1"/>
  <c r="AE3459" i="1"/>
  <c r="AE1611" i="1"/>
  <c r="AE1389" i="1"/>
  <c r="AE1757" i="1"/>
  <c r="AE1414" i="1"/>
  <c r="AE1884" i="1"/>
  <c r="AC2082" i="1"/>
  <c r="AC2703" i="1" l="1"/>
  <c r="AC2701" i="1"/>
  <c r="AC2566" i="1" l="1"/>
  <c r="AC2704" i="1"/>
  <c r="AH2860" i="1"/>
  <c r="AH2861" i="1"/>
  <c r="AH2862" i="1"/>
  <c r="AH2863" i="1"/>
  <c r="AH2864" i="1"/>
  <c r="AH2865" i="1"/>
  <c r="AH2859" i="1"/>
  <c r="AC2702" i="1"/>
  <c r="AH2850" i="1"/>
  <c r="AH2851" i="1"/>
  <c r="AH2852" i="1"/>
  <c r="AH2853" i="1"/>
  <c r="AH2854" i="1"/>
  <c r="AH2855" i="1"/>
  <c r="AH2856" i="1"/>
  <c r="AH2857" i="1"/>
  <c r="AH2858" i="1"/>
  <c r="AH2849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02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685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49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281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23" i="1"/>
  <c r="H161" i="3" l="1"/>
  <c r="J165" i="3" l="1"/>
  <c r="I165" i="3"/>
  <c r="H165" i="3"/>
  <c r="G165" i="3"/>
  <c r="AC2136" i="1" l="1"/>
  <c r="AC3536" i="1" l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37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486" i="1"/>
  <c r="AC3468" i="1" l="1"/>
  <c r="AC3469" i="1"/>
  <c r="AC3470" i="1"/>
  <c r="AC3471" i="1"/>
  <c r="AC3472" i="1"/>
  <c r="AC3473" i="1"/>
  <c r="AC3474" i="1"/>
  <c r="AC3475" i="1"/>
  <c r="AC3459" i="1"/>
  <c r="AC3460" i="1"/>
  <c r="AC3461" i="1"/>
  <c r="AC3462" i="1"/>
  <c r="AC3463" i="1"/>
  <c r="AC3464" i="1"/>
  <c r="AC3465" i="1"/>
  <c r="AC3466" i="1"/>
  <c r="AC3467" i="1"/>
  <c r="AC3458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386" i="1"/>
  <c r="AC3317" i="1" l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16" i="1"/>
  <c r="AC3308" i="1"/>
  <c r="AC3309" i="1"/>
  <c r="AC3310" i="1"/>
  <c r="AC3311" i="1"/>
  <c r="AC3312" i="1"/>
  <c r="AC3313" i="1"/>
  <c r="AC3314" i="1"/>
  <c r="AC3315" i="1"/>
  <c r="AC3307" i="1"/>
  <c r="AC3248" i="1" l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47" i="1"/>
  <c r="AC3244" i="1" l="1"/>
  <c r="AC3245" i="1"/>
  <c r="AC3246" i="1"/>
  <c r="AC3243" i="1"/>
  <c r="AC3234" i="1"/>
  <c r="AC3235" i="1"/>
  <c r="AC3236" i="1"/>
  <c r="AC3237" i="1"/>
  <c r="AC3238" i="1"/>
  <c r="AC3233" i="1"/>
  <c r="AC3230" i="1" l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179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25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17" i="1"/>
  <c r="AC679" i="1"/>
  <c r="AC397" i="1"/>
  <c r="AC1751" i="1"/>
  <c r="AC973" i="1"/>
  <c r="AC947" i="1"/>
  <c r="AC54" i="1"/>
  <c r="AC227" i="1"/>
  <c r="AC3007" i="1" l="1"/>
  <c r="AC3008" i="1"/>
  <c r="AC3009" i="1"/>
  <c r="AC3010" i="1"/>
  <c r="AC3011" i="1"/>
  <c r="AC3012" i="1"/>
  <c r="AC3013" i="1"/>
  <c r="AC3014" i="1"/>
  <c r="AC3015" i="1"/>
  <c r="AC3016" i="1"/>
  <c r="AC3006" i="1"/>
  <c r="AC2947" i="1" l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2946" i="1"/>
  <c r="AC2937" i="1" l="1"/>
  <c r="AC2938" i="1"/>
  <c r="AC2939" i="1"/>
  <c r="AC2940" i="1"/>
  <c r="AC2941" i="1"/>
  <c r="AC2942" i="1"/>
  <c r="AC2943" i="1"/>
  <c r="AC2944" i="1"/>
  <c r="AC2945" i="1"/>
  <c r="AC2936" i="1"/>
  <c r="AC2932" i="1"/>
  <c r="AC2931" i="1"/>
  <c r="AC2929" i="1" l="1"/>
  <c r="AC2928" i="1"/>
  <c r="AC2927" i="1"/>
  <c r="AC2926" i="1"/>
  <c r="AC2921" i="1"/>
  <c r="AC2922" i="1"/>
  <c r="AC2923" i="1"/>
  <c r="AC2924" i="1"/>
  <c r="AC2925" i="1"/>
  <c r="AC2918" i="1"/>
  <c r="AC2919" i="1"/>
  <c r="AC2917" i="1"/>
  <c r="AC2903" i="1"/>
  <c r="AC2902" i="1"/>
  <c r="AC2908" i="1"/>
  <c r="AC2909" i="1"/>
  <c r="AC2910" i="1"/>
  <c r="AC2911" i="1"/>
  <c r="AC2912" i="1"/>
  <c r="AC2913" i="1"/>
  <c r="AC2914" i="1"/>
  <c r="AC2915" i="1"/>
  <c r="AC2916" i="1"/>
  <c r="AC2907" i="1"/>
  <c r="AC2900" i="1" l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<sst xmlns="http://schemas.openxmlformats.org/spreadsheetml/2006/main" count="32732" uniqueCount="1820">
  <si>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</si>
  <si>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</si>
  <si>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</si>
  <si>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</si>
  <si>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</si>
  <si>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</si>
  <si>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</si>
  <si>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</si>
  <si>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</si>
  <si>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</si>
  <si>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</si>
  <si>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</si>
  <si>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</si>
  <si>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</si>
  <si>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</si>
  <si>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</si>
  <si>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</si>
  <si>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</si>
  <si>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</si>
  <si>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</si>
  <si>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</si>
  <si>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</si>
  <si>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</si>
  <si>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</si>
  <si>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</si>
  <si>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</si>
  <si>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</si>
  <si>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</si>
  <si>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</si>
  <si>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</si>
  <si>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</si>
  <si>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</si>
  <si>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</si>
  <si>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</si>
  <si>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</si>
  <si>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</si>
  <si>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</si>
  <si>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</si>
  <si>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</si>
  <si>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</si>
  <si>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</si>
  <si>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</si>
  <si>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</si>
  <si>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</si>
  <si>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</si>
  <si>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</si>
  <si>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</si>
  <si>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</si>
  <si>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</si>
  <si>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</si>
  <si>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</si>
  <si>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</si>
  <si>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</si>
  <si>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</si>
  <si>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</si>
  <si>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</si>
  <si>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</si>
  <si>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</si>
  <si>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</si>
  <si>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</si>
  <si>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</si>
  <si>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</si>
  <si>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</si>
  <si>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</si>
  <si>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</si>
  <si>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</si>
  <si>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</si>
  <si>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</si>
  <si>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</si>
  <si>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</si>
  <si>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</si>
  <si>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</si>
  <si>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</si>
  <si>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</si>
  <si>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</si>
  <si>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</si>
  <si>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</si>
  <si>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</si>
  <si>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</si>
  <si>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</si>
  <si>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</si>
  <si>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</si>
  <si>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</si>
  <si>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</si>
  <si>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</si>
  <si>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</si>
  <si>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</si>
  <si>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</si>
  <si>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</si>
  <si>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</si>
  <si>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</si>
  <si>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</si>
  <si>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</si>
  <si>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</si>
  <si>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</si>
  <si>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</si>
  <si>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</si>
  <si>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</si>
  <si>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</si>
  <si>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</si>
  <si>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</si>
  <si>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</si>
  <si>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</si>
  <si>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</si>
  <si>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</si>
  <si>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</si>
  <si>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</si>
  <si>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</si>
  <si>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</si>
  <si>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</si>
  <si>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</si>
  <si>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</si>
  <si>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</si>
  <si>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</si>
  <si>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</si>
  <si>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</si>
  <si>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</si>
  <si>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</si>
  <si>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</si>
  <si>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</si>
  <si>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</si>
  <si>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</si>
  <si>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</si>
  <si>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</si>
  <si>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</si>
  <si>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</si>
  <si>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</si>
  <si>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</si>
  <si>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</si>
  <si>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</si>
  <si>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</si>
  <si>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</si>
  <si>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</si>
  <si>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</si>
  <si>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</si>
  <si>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</si>
  <si>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</si>
  <si>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</si>
  <si>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</si>
  <si>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</si>
  <si>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</si>
  <si>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</si>
  <si>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</si>
  <si>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</si>
  <si>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</si>
  <si>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</si>
  <si>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</si>
  <si>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</si>
  <si>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</si>
  <si>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</si>
  <si>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</si>
  <si>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</si>
  <si>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</si>
  <si>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</si>
  <si>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</si>
  <si>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</si>
  <si>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</si>
  <si>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</si>
  <si>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</si>
  <si>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</si>
  <si>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</si>
  <si>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</si>
  <si>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</si>
  <si>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</si>
  <si>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</si>
  <si>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</si>
  <si>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</si>
  <si>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</si>
  <si>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</si>
  <si>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</si>
  <si>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</si>
  <si>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</si>
  <si>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</si>
  <si>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</si>
  <si>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</si>
  <si>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</si>
  <si>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</si>
  <si>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</si>
  <si>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</si>
  <si>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</si>
  <si>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</si>
  <si>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</si>
  <si>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</si>
  <si>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</si>
  <si>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</si>
  <si>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</si>
  <si>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</si>
  <si>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</si>
  <si>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</si>
  <si>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</si>
  <si>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</si>
  <si>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</si>
  <si>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</si>
  <si>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</si>
  <si>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</si>
  <si>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</si>
  <si>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</si>
  <si>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</si>
  <si>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</si>
  <si>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</si>
  <si>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</si>
  <si>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</si>
  <si>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</si>
  <si>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</si>
  <si>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</si>
  <si>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</si>
  <si>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</si>
  <si>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</si>
  <si>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</si>
  <si>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</si>
  <si>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</si>
  <si>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</si>
  <si>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</si>
  <si>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</si>
  <si>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</si>
  <si>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</si>
  <si>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</si>
  <si>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</si>
  <si>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</si>
  <si>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</si>
  <si>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</si>
  <si>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</si>
  <si>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</si>
  <si>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</si>
  <si>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</si>
  <si>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</si>
  <si>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</si>
  <si>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</si>
  <si>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</si>
  <si>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</si>
  <si>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</si>
  <si>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</si>
  <si>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</si>
  <si>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</si>
  <si>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</si>
  <si>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</si>
  <si>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</si>
  <si>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</si>
  <si>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</si>
  <si>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</si>
  <si>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</si>
  <si>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</si>
  <si>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</si>
  <si>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</si>
  <si>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</si>
  <si>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</si>
  <si>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</si>
  <si>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</si>
  <si>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</si>
  <si>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</si>
  <si>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</si>
  <si>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</si>
  <si>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</si>
  <si>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</si>
  <si>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</si>
  <si>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</si>
  <si>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</si>
  <si>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</si>
  <si>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</si>
  <si>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</si>
  <si>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</si>
  <si>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</si>
  <si>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</si>
  <si>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</si>
  <si>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</si>
  <si>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</si>
  <si>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</si>
  <si>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</si>
  <si>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</si>
  <si>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</si>
  <si>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</si>
  <si>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</si>
  <si>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</si>
  <si>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</si>
  <si>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</si>
  <si>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</si>
  <si>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</si>
  <si>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</si>
  <si>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</si>
  <si>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</si>
  <si>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</si>
  <si>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</si>
  <si>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</si>
  <si>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</si>
  <si>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</si>
  <si>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</si>
  <si>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</si>
  <si>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</si>
  <si>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</si>
  <si>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</si>
  <si>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</si>
  <si>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</si>
  <si>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</si>
  <si>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</si>
  <si>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</si>
  <si>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</si>
  <si>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</si>
  <si>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</si>
  <si>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</si>
  <si>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</si>
  <si>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</si>
  <si>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</si>
  <si>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</si>
  <si>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</si>
  <si>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</si>
  <si>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</si>
  <si>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</si>
  <si>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</si>
  <si>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</si>
  <si>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</si>
  <si>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</si>
  <si>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</si>
  <si>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</si>
  <si>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</si>
  <si>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</si>
  <si>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</si>
  <si>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</si>
  <si>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</si>
  <si>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</si>
  <si>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</si>
  <si>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</si>
  <si>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</si>
  <si>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</si>
  <si>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</si>
  <si>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</si>
  <si>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</si>
  <si>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</si>
  <si>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</si>
  <si>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</si>
  <si>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</si>
  <si>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</si>
  <si>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</si>
  <si>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</si>
  <si>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</si>
  <si>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</si>
  <si>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</si>
  <si>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</si>
  <si>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</si>
  <si>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</si>
  <si>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</si>
  <si>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</si>
  <si>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</si>
  <si>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</si>
  <si>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</si>
  <si>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</si>
  <si>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</si>
  <si>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</si>
  <si>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</si>
  <si>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</si>
  <si>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</si>
  <si>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</si>
  <si>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</si>
  <si>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</si>
  <si>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</si>
  <si>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</si>
  <si>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</si>
  <si>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</si>
  <si>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</si>
  <si>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</si>
  <si>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</si>
  <si>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</si>
  <si>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</si>
  <si>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</si>
  <si>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</si>
  <si>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</si>
  <si>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</si>
  <si>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</si>
  <si>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</si>
  <si>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</si>
  <si>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</si>
  <si>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</si>
  <si>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</si>
  <si>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</si>
  <si>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</si>
  <si>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</si>
  <si>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</si>
  <si>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</si>
  <si>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</si>
  <si>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</si>
  <si>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</si>
  <si>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</si>
  <si>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</si>
  <si>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</si>
  <si>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</si>
  <si>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</si>
  <si>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</si>
  <si>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</si>
  <si>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</si>
  <si>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</si>
  <si>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</si>
  <si>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</si>
  <si>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</si>
  <si>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</si>
  <si>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</si>
  <si>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</si>
  <si>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</si>
  <si>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</si>
  <si>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</si>
  <si>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</si>
  <si>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</si>
  <si>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</si>
  <si>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</si>
  <si>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</si>
  <si>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</si>
  <si>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</si>
  <si>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</si>
  <si>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</si>
  <si>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</si>
  <si>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</si>
  <si>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</si>
  <si>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</si>
  <si>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</si>
  <si>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</si>
  <si>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</si>
  <si>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</si>
  <si>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</si>
  <si>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</si>
  <si>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</si>
  <si>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</si>
  <si>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</si>
  <si>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</si>
  <si>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</si>
  <si>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</si>
  <si>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</si>
  <si>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</si>
  <si>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</si>
  <si>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</si>
  <si>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</si>
  <si>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</si>
  <si>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</si>
  <si>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</si>
  <si>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</si>
  <si>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</si>
  <si>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</si>
  <si>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</si>
  <si>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</si>
  <si>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</si>
  <si>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</si>
  <si>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</si>
  <si>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</si>
  <si>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</si>
  <si>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</si>
  <si>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</si>
  <si>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</si>
  <si>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</si>
  <si>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</si>
  <si>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</si>
  <si>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</si>
  <si>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</si>
  <si>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</si>
  <si>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</si>
  <si>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</si>
  <si>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</si>
  <si>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</si>
  <si>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</si>
  <si>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</si>
  <si>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</si>
  <si>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</si>
  <si>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</si>
  <si>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</si>
  <si>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</si>
  <si>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</si>
  <si>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</si>
  <si>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</si>
  <si>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</si>
  <si>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</si>
  <si>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</si>
  <si>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</si>
  <si>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</si>
  <si>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</si>
  <si>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</si>
  <si>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</si>
  <si>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</si>
  <si>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</si>
  <si>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</si>
  <si>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</si>
  <si>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</si>
  <si>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</si>
  <si>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</si>
  <si>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</si>
  <si>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</si>
  <si>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</si>
  <si>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</si>
  <si>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</si>
  <si>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</si>
  <si>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</si>
  <si>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</si>
  <si>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</si>
  <si>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</si>
  <si>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</si>
  <si>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</si>
  <si>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</si>
  <si>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</si>
  <si>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</si>
  <si>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</si>
  <si>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</si>
  <si>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</si>
  <si>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</si>
  <si>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</si>
  <si>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</si>
  <si>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</si>
  <si>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</si>
  <si>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</si>
  <si>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</si>
  <si>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</si>
  <si>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</si>
  <si>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</si>
  <si>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</si>
  <si>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</si>
  <si>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</si>
  <si>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</si>
  <si>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</si>
  <si>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</si>
  <si>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</si>
  <si>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</si>
  <si>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</si>
  <si>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</si>
  <si>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</si>
  <si>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</si>
  <si>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</si>
  <si>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</si>
  <si>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</si>
  <si>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</si>
  <si>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</si>
  <si>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</si>
  <si>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</si>
  <si>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</si>
  <si>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</si>
  <si>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</si>
  <si>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</si>
  <si>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</si>
  <si>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</si>
  <si>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</si>
  <si>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</si>
  <si>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</si>
  <si>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</si>
  <si>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</si>
  <si>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</si>
  <si>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</si>
  <si>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</si>
  <si>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</si>
  <si>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</si>
  <si>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</si>
  <si>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</si>
  <si>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</si>
  <si>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</si>
  <si>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</si>
  <si>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</si>
  <si>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</si>
  <si>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</si>
  <si>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</si>
  <si>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</si>
  <si>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</si>
  <si>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</si>
  <si>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</si>
  <si>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</si>
  <si>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</si>
  <si>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</si>
  <si>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</si>
  <si>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</si>
  <si>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</si>
  <si>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</si>
  <si>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</si>
  <si>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</si>
  <si>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</si>
  <si>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</si>
  <si>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</si>
  <si>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</si>
  <si>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</si>
  <si>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</si>
  <si>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</si>
  <si>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</si>
  <si>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</si>
  <si>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</si>
  <si>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</si>
  <si>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</si>
  <si>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</si>
  <si>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</si>
  <si>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</si>
  <si>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</si>
  <si>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</si>
  <si>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</si>
  <si>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</si>
  <si>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</si>
  <si>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</si>
  <si>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</si>
  <si>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</si>
  <si>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</si>
  <si>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</si>
  <si>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</si>
  <si>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</si>
  <si>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</si>
  <si>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</si>
  <si>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</si>
  <si>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</si>
  <si>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</si>
  <si>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</si>
  <si>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</si>
  <si>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</si>
  <si>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</si>
  <si>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</si>
  <si>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</si>
  <si>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</si>
  <si>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</si>
  <si>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</si>
  <si>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</si>
  <si>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</si>
  <si>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</si>
  <si>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</si>
  <si>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</si>
  <si>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</si>
  <si>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</si>
  <si>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</si>
  <si>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</si>
  <si>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</si>
  <si>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</si>
  <si>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</si>
  <si>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</si>
  <si>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</si>
  <si>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</si>
  <si>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</si>
  <si>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</si>
  <si>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</si>
  <si>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</si>
  <si>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</si>
  <si>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</si>
  <si>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</si>
  <si>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</si>
  <si>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</si>
  <si>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</si>
  <si>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</si>
  <si>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</si>
  <si>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</si>
  <si>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</si>
  <si>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</si>
  <si>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</si>
  <si>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</si>
  <si>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</si>
  <si>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</si>
  <si>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</si>
  <si>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</si>
  <si>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</si>
  <si>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</si>
  <si>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</si>
  <si>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</si>
  <si>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</si>
  <si>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</si>
  <si>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</si>
  <si>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</si>
  <si>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</si>
  <si>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</si>
  <si>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</si>
  <si>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</si>
  <si>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</si>
  <si>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</si>
  <si>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</si>
  <si>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</si>
  <si>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</si>
  <si>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</si>
  <si>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</si>
  <si>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</si>
  <si>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</si>
  <si>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</si>
  <si>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</si>
  <si>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</si>
  <si>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</si>
  <si>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</si>
  <si>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</si>
  <si>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</si>
  <si>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</si>
  <si>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</si>
  <si>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</si>
  <si>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</si>
  <si>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</si>
  <si>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</si>
  <si>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</si>
  <si>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</si>
  <si>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</si>
  <si>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</si>
  <si>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</si>
  <si>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</si>
  <si>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</si>
  <si>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</si>
  <si>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</si>
  <si>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</si>
  <si>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</si>
  <si>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</si>
  <si>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</si>
  <si>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</si>
  <si>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</si>
  <si>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</si>
  <si>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</si>
  <si>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</si>
  <si>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</si>
  <si>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</si>
  <si>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</si>
  <si>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</si>
  <si>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</si>
  <si>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</si>
  <si>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</si>
  <si>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</si>
  <si>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</si>
  <si>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</si>
  <si>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</si>
  <si>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</si>
  <si>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</si>
  <si>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</si>
  <si>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</si>
  <si>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</si>
  <si>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</si>
  <si>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</si>
  <si>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</si>
  <si>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</si>
  <si>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</si>
  <si>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</si>
  <si>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</si>
  <si>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</si>
  <si>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</si>
  <si>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</si>
  <si>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</si>
  <si>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</si>
  <si>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</si>
  <si>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</si>
  <si>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</si>
  <si>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</si>
  <si>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</si>
  <si>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</si>
  <si>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</si>
  <si>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</si>
  <si>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</si>
  <si>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</si>
  <si>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</si>
  <si>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</si>
  <si>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</si>
  <si>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</si>
  <si>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</si>
  <si>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</si>
  <si>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</si>
  <si>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</si>
  <si>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</si>
  <si>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</si>
  <si>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</si>
  <si>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</si>
  <si>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</si>
  <si>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</si>
  <si>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</si>
  <si>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</si>
  <si>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</si>
  <si>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</si>
  <si>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</si>
  <si>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</si>
  <si>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</si>
  <si>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</si>
  <si>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</si>
  <si>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</si>
  <si>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</si>
  <si>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</si>
  <si>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</si>
  <si>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</si>
  <si>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</si>
  <si>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</si>
  <si>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</si>
  <si>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</si>
  <si>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</si>
  <si>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</si>
  <si>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</si>
  <si>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</si>
  <si>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</si>
  <si>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</si>
  <si>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</si>
  <si>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</si>
  <si>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</si>
  <si>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</si>
  <si>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</si>
  <si>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</si>
  <si>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</si>
  <si>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</si>
  <si>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</si>
  <si>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</si>
  <si>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</si>
  <si>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</si>
  <si>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</si>
  <si>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</si>
  <si>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</si>
  <si>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</si>
  <si>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</si>
  <si>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</si>
  <si>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</si>
  <si>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</si>
  <si>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</si>
  <si>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</si>
  <si>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</si>
  <si>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</si>
  <si>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</si>
  <si>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</si>
  <si>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</si>
  <si>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</si>
  <si>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</si>
  <si>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</si>
  <si>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</si>
  <si>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</si>
  <si>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</si>
  <si>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</si>
  <si>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</si>
  <si>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</si>
  <si>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</si>
  <si>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</si>
  <si>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</si>
  <si>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</si>
  <si>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</si>
  <si>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</si>
  <si>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</si>
  <si>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</si>
  <si>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</si>
  <si>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</si>
  <si>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</si>
  <si>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</si>
  <si>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</si>
  <si>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</si>
  <si>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</si>
  <si>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</si>
  <si>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</si>
  <si>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</si>
  <si>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</si>
  <si>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</si>
  <si>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</si>
  <si>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</si>
  <si>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</si>
  <si>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</si>
  <si>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</si>
  <si>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</si>
  <si>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</si>
  <si>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</si>
  <si>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</si>
  <si>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</si>
  <si>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</si>
  <si>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</si>
  <si>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</si>
  <si>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</si>
  <si>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</si>
  <si>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</si>
  <si>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</si>
  <si>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</si>
  <si>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</si>
  <si>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</si>
  <si>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</si>
  <si>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</si>
  <si>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</si>
  <si>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</si>
  <si>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</si>
  <si>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</si>
  <si>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</si>
  <si>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</si>
  <si>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</si>
  <si>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</si>
  <si>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</si>
  <si>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</si>
  <si>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</si>
  <si>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</si>
  <si>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</si>
  <si>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</si>
  <si>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</si>
  <si>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</si>
  <si>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</si>
  <si>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</si>
  <si>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</si>
  <si>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</si>
  <si>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</si>
  <si>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</si>
  <si>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</si>
  <si>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</si>
  <si>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</si>
  <si>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</si>
  <si>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</si>
  <si>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</si>
  <si>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</si>
  <si>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</si>
  <si>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</si>
  <si>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</si>
  <si>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</si>
  <si>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</si>
  <si>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</si>
  <si>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</si>
  <si>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</si>
  <si>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</si>
  <si>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</si>
  <si>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</si>
  <si>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</si>
  <si>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</si>
  <si>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</si>
  <si>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</si>
  <si>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</si>
  <si>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</si>
  <si>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</si>
  <si>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</si>
  <si>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</si>
  <si>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</si>
  <si>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</si>
  <si>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</si>
  <si>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</si>
  <si>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</si>
  <si>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</si>
  <si>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</si>
  <si>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</si>
  <si>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</si>
  <si>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</si>
  <si>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</si>
  <si>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</si>
  <si>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</si>
  <si>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</si>
  <si>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</si>
  <si>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</si>
  <si>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</si>
  <si>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</si>
  <si>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</si>
  <si>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</si>
  <si>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</si>
  <si>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</si>
  <si>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</si>
  <si>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</si>
  <si>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</si>
  <si>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</si>
  <si>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</si>
  <si>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</si>
  <si>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</si>
  <si>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</si>
  <si>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</si>
  <si>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</si>
  <si>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</si>
  <si>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</si>
  <si>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</si>
  <si>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</si>
  <si>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</si>
  <si>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</si>
  <si>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</si>
  <si>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</si>
  <si>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</si>
  <si>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</si>
  <si>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</si>
  <si>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</si>
  <si>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</si>
  <si>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</si>
  <si>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</si>
  <si>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</si>
  <si>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</si>
  <si>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</si>
  <si>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</si>
  <si>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</si>
  <si>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</si>
  <si>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</si>
  <si>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</si>
  <si>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</si>
  <si>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</si>
  <si>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</si>
  <si>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</si>
  <si>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</si>
  <si>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</si>
  <si>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</si>
  <si>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</si>
  <si>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</si>
  <si>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</si>
  <si>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</si>
  <si>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</si>
  <si>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</si>
  <si>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</si>
  <si>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</si>
  <si>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</si>
  <si>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</si>
  <si>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</si>
  <si>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</si>
  <si>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</si>
  <si>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</si>
  <si>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</si>
  <si>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</si>
  <si>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</si>
  <si>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</si>
  <si>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</si>
  <si>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</si>
  <si>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</si>
  <si>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</si>
  <si>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</si>
  <si>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</si>
  <si>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</si>
  <si>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</si>
  <si>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</si>
  <si>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</si>
  <si>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</si>
  <si>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</si>
  <si>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</si>
  <si>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</si>
  <si>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</si>
  <si>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</si>
  <si>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</si>
  <si>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</si>
  <si>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</si>
  <si>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</si>
  <si>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</si>
  <si>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</si>
  <si>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</si>
  <si>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</si>
  <si>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</si>
  <si>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</si>
  <si>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</si>
  <si>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</si>
  <si>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</si>
  <si>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</si>
  <si>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</si>
  <si>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</si>
  <si>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</si>
  <si>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</si>
  <si>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</si>
  <si>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</si>
  <si>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</si>
  <si>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</si>
  <si>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</si>
  <si>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</si>
  <si>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</si>
  <si>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</si>
  <si>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</si>
  <si>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</si>
  <si>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</si>
  <si>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</si>
  <si>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</si>
  <si>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</si>
  <si>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</si>
  <si>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</si>
  <si>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</si>
  <si>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</si>
  <si>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</si>
  <si>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</si>
  <si>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</si>
  <si>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</si>
  <si>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</si>
  <si>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</si>
  <si>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</si>
  <si>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</si>
  <si>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</si>
  <si>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</si>
  <si>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</si>
  <si>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</si>
  <si>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</si>
  <si>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</si>
  <si>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</si>
  <si>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</si>
  <si>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</si>
  <si>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</si>
  <si>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</si>
  <si>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</si>
  <si>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</si>
  <si>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</si>
  <si>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</si>
  <si>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</si>
  <si>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</si>
  <si>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</si>
  <si>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</si>
  <si>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</si>
  <si>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</si>
  <si>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</si>
  <si>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</si>
  <si>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</si>
  <si>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</si>
  <si>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</si>
  <si>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</si>
  <si>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</si>
  <si>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</si>
  <si>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</si>
  <si>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</si>
  <si>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</si>
  <si>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</si>
  <si>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</si>
  <si>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</si>
  <si>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</si>
  <si>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</si>
  <si>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</si>
  <si>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</si>
  <si>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</si>
  <si>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</si>
  <si>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</si>
  <si>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</si>
  <si>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</si>
  <si>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</si>
  <si>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</si>
  <si>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</si>
  <si>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</si>
  <si>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</si>
  <si>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</si>
  <si>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</si>
  <si>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</si>
  <si>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</si>
  <si>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</si>
  <si>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</si>
  <si>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</si>
  <si>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</si>
  <si>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</si>
  <si>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</si>
  <si>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</si>
  <si>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</si>
  <si>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</si>
  <si>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</si>
  <si>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</si>
  <si>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</si>
  <si>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</si>
  <si>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</si>
  <si>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</si>
  <si>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</si>
  <si>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</si>
  <si>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</si>
  <si>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</si>
  <si>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</si>
  <si>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</si>
  <si>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</si>
  <si>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</si>
  <si>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</si>
  <si>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</si>
  <si>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</si>
  <si>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</si>
  <si>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</si>
  <si>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</si>
  <si>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</si>
  <si>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</si>
  <si>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</si>
  <si>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</si>
  <si>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</si>
  <si>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</si>
  <si>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</si>
  <si>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</si>
  <si>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</si>
  <si>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</si>
  <si>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</si>
  <si>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</si>
  <si>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</si>
  <si>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</si>
  <si>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</si>
  <si>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</si>
  <si>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</si>
  <si>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</si>
  <si>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</si>
  <si>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</si>
  <si>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</si>
  <si>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</si>
  <si>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</si>
  <si>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</si>
  <si>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</si>
  <si>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</si>
  <si>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</si>
  <si>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</si>
  <si>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</si>
  <si>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</si>
  <si>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</si>
  <si>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</si>
  <si>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</si>
  <si>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</si>
  <si>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</si>
  <si>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</si>
  <si>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</si>
  <si>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</si>
  <si>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</si>
  <si>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</si>
  <si>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</si>
  <si>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</si>
  <si>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</si>
  <si>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</si>
  <si>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</si>
  <si>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</si>
  <si>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</si>
  <si>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</si>
  <si>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</si>
  <si>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</si>
  <si>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</si>
  <si>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</si>
  <si>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</si>
  <si>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</si>
  <si>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</si>
  <si>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</si>
  <si>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</si>
  <si>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</si>
  <si>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</si>
  <si>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</si>
  <si>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</si>
  <si>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</si>
  <si>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</si>
  <si>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</si>
  <si>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</si>
  <si>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</si>
  <si>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</si>
  <si>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</si>
  <si>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</si>
  <si>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</si>
  <si>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</si>
  <si>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</si>
  <si>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</si>
  <si>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</si>
  <si>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</si>
  <si>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</si>
  <si>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</si>
  <si>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</si>
  <si>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</si>
  <si>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</si>
  <si>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</si>
  <si>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</si>
  <si>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</si>
  <si>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</si>
  <si>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</si>
  <si>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</si>
  <si>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</si>
  <si>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</si>
  <si>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</si>
  <si>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</si>
  <si>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</si>
  <si>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</si>
  <si>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</si>
  <si>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</si>
  <si>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</si>
  <si>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</si>
  <si>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</si>
  <si>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</si>
  <si>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</si>
  <si>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</si>
  <si>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</si>
  <si>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</si>
  <si>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</si>
  <si>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</si>
  <si>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</si>
  <si>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</si>
  <si>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</si>
  <si>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</si>
  <si>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</si>
  <si>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</si>
  <si>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</si>
  <si>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</si>
  <si>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</si>
  <si>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</si>
  <si>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</si>
  <si>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</si>
  <si>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</si>
  <si>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</si>
  <si>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</si>
  <si>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</si>
  <si>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</si>
  <si>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</si>
  <si>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</si>
  <si>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</si>
  <si>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</si>
  <si>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</si>
  <si>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</si>
  <si>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</si>
  <si>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</si>
  <si>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</si>
  <si>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</si>
  <si>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</si>
  <si>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</si>
  <si>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</si>
  <si>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</si>
  <si>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</si>
  <si>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</si>
  <si>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</si>
  <si>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</si>
  <si>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</si>
  <si>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</si>
  <si>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</si>
  <si>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</si>
  <si>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</si>
  <si>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</si>
  <si>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</si>
  <si>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</si>
  <si>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</si>
  <si>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</si>
  <si>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</si>
  <si>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</si>
  <si>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</si>
  <si>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</si>
  <si>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</si>
  <si>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</si>
  <si>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</si>
  <si>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</si>
  <si>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</si>
  <si>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</si>
  <si>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</si>
  <si>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</si>
  <si>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</si>
  <si>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</si>
  <si>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</si>
  <si>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</si>
  <si>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</si>
  <si>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</si>
  <si>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</si>
  <si>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</si>
  <si>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</si>
  <si>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</si>
  <si>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</si>
  <si>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</si>
  <si>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</si>
  <si>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</si>
  <si>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</si>
  <si>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</si>
  <si>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</si>
  <si>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</si>
  <si>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</si>
  <si>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</si>
  <si>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</si>
  <si>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</si>
  <si>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</si>
  <si>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</si>
  <si>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</si>
  <si>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</si>
  <si>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</si>
  <si>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</si>
  <si>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</si>
  <si>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</si>
  <si>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</si>
  <si>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</si>
  <si>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</si>
  <si>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</si>
  <si>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</si>
  <si>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</si>
  <si>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</si>
  <si>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</si>
  <si>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</si>
  <si>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</si>
  <si>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</si>
  <si>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</si>
  <si>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</si>
  <si>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</si>
  <si>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</si>
  <si>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</si>
  <si>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</si>
  <si>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</si>
  <si>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</si>
  <si>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</si>
  <si>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</si>
  <si>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</si>
  <si>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</si>
  <si>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</si>
  <si>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</si>
  <si>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</si>
  <si>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</si>
  <si>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</si>
  <si>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</si>
  <si>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</si>
  <si>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</si>
  <si>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</si>
  <si>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</si>
  <si>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</si>
  <si>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</si>
  <si>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</si>
  <si>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</si>
  <si>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</si>
  <si>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</si>
  <si>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</si>
  <si>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</si>
  <si>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</si>
  <si>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</si>
  <si>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</si>
  <si>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</si>
  <si>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</si>
  <si>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</si>
  <si>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</si>
  <si>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</si>
  <si>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</si>
  <si>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</si>
  <si>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</si>
  <si>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</si>
  <si>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</si>
  <si>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</si>
  <si>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</si>
  <si>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</si>
  <si>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</si>
  <si>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</si>
  <si>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</si>
  <si>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</si>
  <si>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</si>
  <si>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</si>
  <si>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</si>
  <si>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</si>
  <si>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</si>
  <si>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</si>
  <si>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</si>
  <si>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</si>
  <si>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</si>
  <si>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</si>
  <si>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</si>
  <si>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</si>
  <si>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</si>
  <si>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</si>
  <si>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</si>
  <si>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</si>
  <si>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</si>
  <si>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</si>
  <si>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</si>
  <si>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</si>
  <si>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</si>
  <si>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</si>
  <si>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</si>
  <si>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</si>
  <si>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</si>
  <si>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</si>
  <si>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</si>
  <si>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</si>
  <si>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</si>
  <si>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</si>
  <si>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</si>
  <si>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</si>
  <si>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</si>
  <si>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</si>
  <si>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</si>
  <si>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</si>
  <si>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</si>
  <si>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</si>
  <si>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</si>
  <si>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</si>
  <si>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</si>
  <si>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</si>
  <si>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</si>
  <si>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</si>
  <si>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</si>
  <si>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</si>
  <si>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</si>
  <si>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</si>
  <si>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</si>
  <si>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</si>
  <si>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</si>
  <si>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</si>
  <si>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</si>
  <si>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</si>
  <si>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</si>
  <si>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</si>
  <si>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</si>
  <si>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</si>
  <si>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</si>
  <si>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</si>
  <si>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</si>
  <si>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</si>
  <si>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</si>
  <si>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</si>
  <si>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</si>
  <si>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</si>
  <si>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</si>
  <si>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</si>
  <si>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</si>
  <si>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</si>
  <si>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</si>
  <si>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</si>
  <si>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</si>
  <si>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</si>
  <si>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</si>
  <si>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</si>
  <si>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</si>
  <si>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</si>
  <si>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</si>
  <si>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</si>
  <si>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</si>
  <si>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</si>
  <si>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</si>
  <si>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</si>
  <si>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</si>
  <si>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</si>
  <si>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</si>
  <si>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</si>
  <si>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</si>
  <si>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</si>
  <si>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</si>
  <si>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</si>
  <si>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</si>
  <si>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</si>
  <si>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</si>
  <si>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</si>
  <si>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</si>
  <si>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</si>
  <si>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</si>
  <si>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</si>
  <si>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</si>
  <si>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</si>
  <si>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</si>
  <si>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</si>
  <si>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</si>
  <si>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</si>
  <si>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</si>
  <si>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</si>
  <si>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</si>
  <si>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</si>
  <si>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</si>
  <si>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</si>
  <si>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</si>
  <si>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</si>
  <si>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</si>
  <si>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</si>
  <si>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</si>
  <si>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</si>
  <si>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</si>
  <si>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</si>
  <si>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</si>
  <si>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</si>
  <si>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</si>
  <si>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</si>
  <si>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</si>
  <si>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</si>
  <si>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</si>
  <si>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</si>
  <si>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</si>
  <si>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</si>
  <si>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</si>
  <si>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</si>
  <si>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</si>
  <si>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</si>
  <si>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</si>
  <si>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</si>
  <si>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</si>
  <si>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</si>
  <si>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</si>
  <si>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</si>
  <si>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</si>
  <si>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</si>
  <si>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</si>
  <si>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</si>
  <si>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</si>
  <si>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</si>
  <si>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</si>
  <si>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</si>
  <si>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</si>
  <si>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</si>
  <si>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</si>
  <si>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</si>
  <si>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</si>
  <si>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</si>
  <si>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</si>
  <si>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</si>
  <si>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</si>
  <si>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</si>
  <si>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</si>
  <si>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</si>
  <si>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</si>
  <si>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</si>
  <si>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</si>
  <si>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</si>
  <si>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</si>
  <si>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</si>
  <si>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</si>
  <si>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</si>
  <si>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</si>
  <si>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</si>
  <si>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</si>
  <si>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</si>
  <si>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</si>
  <si>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</si>
  <si>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</si>
  <si>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</si>
  <si>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</si>
  <si>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</si>
  <si>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</si>
  <si>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</si>
  <si>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</si>
  <si>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</si>
  <si>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</si>
  <si>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</si>
  <si>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</si>
  <si>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</si>
  <si>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</si>
  <si>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</si>
  <si>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</si>
  <si>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</si>
  <si>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</si>
  <si>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</si>
  <si>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</si>
  <si>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</si>
  <si>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</si>
  <si>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</si>
  <si>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</si>
  <si>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</si>
  <si>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</si>
  <si>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</si>
  <si>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</si>
  <si>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</si>
  <si>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</si>
  <si>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</si>
  <si>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</si>
  <si>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</si>
  <si>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</si>
  <si>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</si>
  <si>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</si>
  <si>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</si>
  <si>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</si>
  <si>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</si>
  <si>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</si>
  <si>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</si>
  <si>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</si>
  <si>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</si>
  <si>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</si>
  <si>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</si>
  <si>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</si>
  <si>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</si>
  <si>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</si>
  <si>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</si>
  <si>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</si>
  <si>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</si>
  <si>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</si>
  <si>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</si>
  <si>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</si>
  <si>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</si>
  <si>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</si>
  <si>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</si>
  <si>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</si>
  <si>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</si>
  <si>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</si>
  <si>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</si>
  <si>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</si>
  <si>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</si>
  <si>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</si>
  <si>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</si>
  <si>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</si>
  <si>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</si>
  <si>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</si>
  <si>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</si>
  <si>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</si>
  <si>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</si>
  <si>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</si>
  <si>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</si>
  <si>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</si>
  <si>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</si>
  <si>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</si>
  <si>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</si>
  <si>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</si>
  <si>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</si>
  <si>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</si>
  <si>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</si>
  <si>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</si>
  <si>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</si>
  <si>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</si>
  <si>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</si>
  <si>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</si>
  <si>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</si>
  <si>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</si>
  <si>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</si>
  <si>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</si>
  <si>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</si>
  <si>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</si>
  <si>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</si>
  <si>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</si>
  <si>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</si>
  <si>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</si>
  <si>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</si>
  <si>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</si>
  <si>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</si>
  <si>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</si>
  <si>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</si>
  <si>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</si>
  <si>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</si>
  <si>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</si>
  <si>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</si>
  <si>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</si>
  <si>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</si>
  <si>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</si>
  <si>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</si>
  <si>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</si>
  <si>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</si>
  <si>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</si>
  <si>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</si>
  <si>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</si>
  <si>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</si>
  <si>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</si>
  <si>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</si>
  <si>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</si>
  <si>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</si>
  <si>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</si>
  <si>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</si>
  <si>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</si>
  <si>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</si>
  <si>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</si>
  <si>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</si>
  <si>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</si>
  <si>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</si>
  <si>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</si>
  <si>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</si>
  <si>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</si>
  <si>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</si>
  <si>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</si>
  <si>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</si>
  <si>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</si>
  <si>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</si>
  <si>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</si>
  <si>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</si>
  <si>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</si>
  <si>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</si>
  <si>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</si>
  <si>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</si>
  <si>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</si>
  <si>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</si>
  <si>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</si>
  <si>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</si>
  <si>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</si>
  <si>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</si>
  <si>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</si>
  <si>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</si>
  <si>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</si>
  <si>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</si>
  <si>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</si>
  <si>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</si>
  <si>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</si>
  <si>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</si>
  <si>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</si>
  <si>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</si>
  <si>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</si>
  <si>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</si>
  <si>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</si>
  <si>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</si>
  <si>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</si>
  <si>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</si>
  <si>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</si>
  <si>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</si>
  <si>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</si>
  <si>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</si>
  <si>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</si>
  <si>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</si>
  <si>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</si>
  <si>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</si>
  <si>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</si>
  <si>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</si>
  <si>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</si>
  <si>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</si>
  <si>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</si>
  <si>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</si>
  <si>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</si>
  <si>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</si>
  <si>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</si>
  <si>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</si>
  <si>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</si>
  <si>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</si>
  <si>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</si>
  <si>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</si>
  <si>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</si>
  <si>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</si>
  <si>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</si>
  <si>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</si>
  <si>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</si>
  <si>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</si>
  <si>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</si>
  <si>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</si>
  <si>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</si>
  <si>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</si>
  <si>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</si>
  <si>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</si>
  <si>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</si>
  <si>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</si>
  <si>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</si>
  <si>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</si>
  <si>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</si>
  <si>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</si>
  <si>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</si>
  <si>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</si>
  <si>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</si>
  <si>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</si>
  <si>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</si>
  <si>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</si>
  <si>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</si>
  <si>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</si>
  <si>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</si>
  <si>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</si>
  <si>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</si>
  <si>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</si>
  <si>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</si>
  <si>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</si>
  <si>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</si>
  <si>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</si>
  <si>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</si>
  <si>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</si>
  <si>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</si>
  <si>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</si>
  <si>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</si>
  <si>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</si>
  <si>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</si>
  <si>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</si>
  <si>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</si>
  <si>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</si>
  <si>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</si>
  <si>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</si>
  <si>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</si>
  <si>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</si>
  <si>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</si>
  <si>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</si>
  <si>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</si>
  <si>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</si>
  <si>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</si>
  <si>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</si>
  <si>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</si>
  <si>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</si>
  <si>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</si>
  <si>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</si>
  <si>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</si>
  <si>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</si>
  <si>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</si>
  <si>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</si>
  <si>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</si>
  <si>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</si>
  <si>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</si>
  <si>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</si>
  <si>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</si>
  <si>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</si>
  <si>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</si>
  <si>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</si>
  <si>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</si>
  <si>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</si>
  <si>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</si>
  <si>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</si>
  <si>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</si>
  <si>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</si>
  <si>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</si>
  <si>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</si>
  <si>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</si>
  <si>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</si>
  <si>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</si>
  <si>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</si>
  <si>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</si>
  <si>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</si>
  <si>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</si>
  <si>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</si>
  <si>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</si>
  <si>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originally SO, changed to RT</t>
  </si>
  <si>
    <t>A3-14RT-A1</t>
  </si>
  <si>
    <t>58</t>
  </si>
  <si>
    <t>A3-12RT-A2</t>
  </si>
  <si>
    <t>A2-24RT-D3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</si>
</sst>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67"/>
  <sheetViews>
    <sheetView tabSelected="1" topLeftCell="S1" zoomScaleNormal="100" workbookViewId="0">
      <pane ySplit="1" topLeftCell="A2898" activePane="bottomLeft" state="frozen"/>
      <selection pane="bottomLeft" activeCell="AD2920" sqref="AD292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1765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1766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1794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  <c r="AS600" s="8">
        <v>43430</v>
      </c>
      <c r="AT600" s="62">
        <v>0.86111111111111116</v>
      </c>
      <c r="AV600" s="8">
        <v>43430</v>
      </c>
      <c r="AW600">
        <v>0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D697" s="8">
        <v>43437</v>
      </c>
      <c r="AE697" s="98">
        <f>AD697-I697</f>
        <v>97</v>
      </c>
      <c r="AF697" t="s">
        <v>249</v>
      </c>
      <c r="AG697" t="s">
        <v>956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  <c r="AU760" t="s">
        <v>1810</v>
      </c>
      <c r="AV760" s="8">
        <v>20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  <c r="AS775" s="8">
        <v>43430</v>
      </c>
      <c r="AT775" s="62">
        <v>0.86111111111111116</v>
      </c>
      <c r="AV775" s="8">
        <v>43430</v>
      </c>
      <c r="AW775">
        <v>0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  <c r="AL780" s="8">
        <v>43435</v>
      </c>
      <c r="AM780" s="62">
        <v>0.54166666666666663</v>
      </c>
      <c r="AV780" s="8">
        <v>43435</v>
      </c>
      <c r="AW780">
        <v>0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  <c r="AL788" s="8">
        <v>43430</v>
      </c>
      <c r="AM788" s="62">
        <v>0.85416666666666663</v>
      </c>
      <c r="AO788">
        <v>6</v>
      </c>
      <c r="AP788">
        <v>23</v>
      </c>
      <c r="AQ788" s="8">
        <v>43430</v>
      </c>
      <c r="AR788" s="62">
        <v>0.85416666666666663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  <c r="AS875" s="8">
        <v>43430</v>
      </c>
      <c r="AT875" s="62">
        <v>0.86111111111111116</v>
      </c>
      <c r="AV875" s="8">
        <v>43430</v>
      </c>
      <c r="AW875">
        <v>0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9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9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9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9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9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9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9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9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9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9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9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9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9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  <c r="AS942" s="8">
        <v>43435</v>
      </c>
      <c r="AT942" s="62">
        <v>0.83333333333333337</v>
      </c>
      <c r="AV942" s="8">
        <v>43435</v>
      </c>
      <c r="AW942">
        <v>0</v>
      </c>
    </row>
    <row r="943" spans="1:49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9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  <c r="AL975" s="8">
        <v>43430</v>
      </c>
      <c r="AM975" s="62">
        <v>0.85416666666666663</v>
      </c>
      <c r="AO975">
        <v>6</v>
      </c>
      <c r="AP975">
        <v>21</v>
      </c>
      <c r="AQ975" s="8">
        <v>43430</v>
      </c>
      <c r="AR975" s="62">
        <v>0.85416666666666663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  <c r="AS999" s="8">
        <v>43430</v>
      </c>
      <c r="AT999" s="62">
        <v>0.86111111111111116</v>
      </c>
      <c r="AV999" s="8">
        <v>43430</v>
      </c>
      <c r="AW999">
        <v>0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  <c r="AS1014" s="8">
        <v>43430</v>
      </c>
      <c r="AT1014" s="62">
        <v>0.86111111111111116</v>
      </c>
      <c r="AV1014" s="8">
        <v>43430</v>
      </c>
      <c r="AW1014">
        <v>0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  <c r="AS1019" s="8">
        <v>43430</v>
      </c>
      <c r="AT1019" s="62">
        <v>0.86111111111111116</v>
      </c>
      <c r="AV1019" s="8">
        <v>43430</v>
      </c>
      <c r="AW1019">
        <v>0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D1090" s="8">
        <v>43430</v>
      </c>
      <c r="AE1090" s="98">
        <f>AD1090-I1090</f>
        <v>79</v>
      </c>
      <c r="AF1090" t="s">
        <v>239</v>
      </c>
      <c r="AG1090" t="s">
        <v>956</v>
      </c>
      <c r="AN1090" t="s">
        <v>1804</v>
      </c>
      <c r="AV1090" s="8">
        <v>43430</v>
      </c>
      <c r="AW1090">
        <v>0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9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9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9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9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9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  <c r="AL1109" s="8">
        <v>43430</v>
      </c>
      <c r="AM1109" s="62">
        <v>0.63194444444444442</v>
      </c>
      <c r="AV1109" s="8">
        <v>43430</v>
      </c>
      <c r="AW1109">
        <v>0</v>
      </c>
    </row>
    <row r="1110" spans="1:49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9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9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9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9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9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  <c r="AS1115" s="8">
        <v>43435</v>
      </c>
      <c r="AT1115" s="62">
        <v>0.83333333333333337</v>
      </c>
      <c r="AV1115" s="8">
        <v>43435</v>
      </c>
      <c r="AW1115">
        <v>0</v>
      </c>
    </row>
    <row r="1116" spans="1:49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9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  <c r="AS1117" s="8">
        <v>43430</v>
      </c>
      <c r="AT1117" s="62">
        <v>0.86111111111111116</v>
      </c>
      <c r="AV1117" s="8">
        <v>43430</v>
      </c>
      <c r="AW1117">
        <v>0</v>
      </c>
    </row>
    <row r="1118" spans="1:49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9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9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49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49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49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49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49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49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49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49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49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49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  <c r="AL1210" s="8">
        <v>43430</v>
      </c>
      <c r="AM1210" s="62">
        <v>0.85416666666666663</v>
      </c>
      <c r="AO1210">
        <v>7</v>
      </c>
      <c r="AP1210">
        <v>17</v>
      </c>
      <c r="AQ1210" s="8">
        <v>43430</v>
      </c>
      <c r="AR1210" s="62">
        <v>0.86111111111111116</v>
      </c>
      <c r="AS1210" s="8">
        <v>43435</v>
      </c>
      <c r="AT1210" s="62">
        <v>0.83333333333333337</v>
      </c>
      <c r="AV1210" s="8">
        <v>43435</v>
      </c>
      <c r="AW1210">
        <v>0</v>
      </c>
    </row>
    <row r="1211" spans="1:49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49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49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49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49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49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  <c r="AS1342" s="8">
        <v>43430</v>
      </c>
      <c r="AT1342" s="62">
        <v>0.86111111111111116</v>
      </c>
      <c r="AV1342" s="8">
        <v>43430</v>
      </c>
      <c r="AW1342">
        <v>0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  <c r="AL1381" s="8">
        <v>43435</v>
      </c>
      <c r="AM1381" s="62">
        <v>0.83333333333333337</v>
      </c>
      <c r="AO1381">
        <v>3</v>
      </c>
      <c r="AP1381">
        <v>26</v>
      </c>
      <c r="AQ1381" s="8">
        <v>43435</v>
      </c>
      <c r="AR1381" s="62">
        <v>0.83333333333333337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  <c r="AL1399" s="8">
        <v>43435</v>
      </c>
      <c r="AM1399" s="62">
        <v>0.83333333333333337</v>
      </c>
      <c r="AO1399">
        <v>3</v>
      </c>
      <c r="AP1399">
        <v>6</v>
      </c>
      <c r="AQ1399" s="8">
        <v>43435</v>
      </c>
      <c r="AR1399" s="62">
        <v>0.83333333333333337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  <c r="AS1440" s="8">
        <v>43430</v>
      </c>
      <c r="AT1440" s="62">
        <v>0.86111111111111116</v>
      </c>
      <c r="AV1440" s="8">
        <v>43430</v>
      </c>
      <c r="AW1440">
        <v>0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  <c r="AL1460" s="8">
        <v>43435</v>
      </c>
      <c r="AM1460" s="62">
        <v>0.83333333333333337</v>
      </c>
      <c r="AO1460">
        <v>4</v>
      </c>
      <c r="AP1460">
        <v>8</v>
      </c>
      <c r="AQ1460" s="8">
        <v>43435</v>
      </c>
      <c r="AR1460" s="62">
        <v>0.83333333333333337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D1466" s="8">
        <v>43430</v>
      </c>
      <c r="AE1466" s="98">
        <f>AD1466-I1466</f>
        <v>81</v>
      </c>
      <c r="AF1466" t="s">
        <v>131</v>
      </c>
      <c r="AG1466" t="s">
        <v>956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9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9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9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9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9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9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9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9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9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9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9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9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  <c r="AL1548" s="8">
        <v>43430</v>
      </c>
      <c r="AM1548" s="62">
        <v>0.85416666666666663</v>
      </c>
      <c r="AO1548">
        <v>7</v>
      </c>
      <c r="AP1548">
        <v>8</v>
      </c>
      <c r="AQ1548" s="8">
        <v>43430</v>
      </c>
      <c r="AR1548" s="62">
        <v>0.86111111111111116</v>
      </c>
    </row>
    <row r="1549" spans="1:49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  <c r="AL1549" s="8">
        <v>43430</v>
      </c>
      <c r="AM1549" s="62">
        <v>0.63194444444444442</v>
      </c>
      <c r="AV1549" s="8">
        <v>43430</v>
      </c>
      <c r="AW1549">
        <v>0</v>
      </c>
    </row>
    <row r="1550" spans="1:49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9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9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D1552" s="8">
        <v>43430</v>
      </c>
      <c r="AE1552">
        <v>76</v>
      </c>
      <c r="AF1552" t="s">
        <v>146</v>
      </c>
      <c r="AG1552" t="s">
        <v>956</v>
      </c>
      <c r="AH1552" s="8">
        <v>43430</v>
      </c>
      <c r="AI1552">
        <v>31</v>
      </c>
      <c r="AJ1552">
        <v>2</v>
      </c>
      <c r="AK1552" s="62">
        <v>0.63194444444444442</v>
      </c>
    </row>
    <row r="1553" spans="1:49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9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9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9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9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9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9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  <c r="AS1559" s="8">
        <v>43435</v>
      </c>
      <c r="AT1559" s="62">
        <v>0.83333333333333337</v>
      </c>
      <c r="AV1559" s="8">
        <v>43435</v>
      </c>
      <c r="AW1559">
        <v>0</v>
      </c>
    </row>
    <row r="1560" spans="1:49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9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9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9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9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9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9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9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9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D1574" s="8">
        <v>43430</v>
      </c>
      <c r="AE1574">
        <v>76</v>
      </c>
      <c r="AF1574" t="s">
        <v>176</v>
      </c>
      <c r="AG1574" t="s">
        <v>956</v>
      </c>
      <c r="AH1574" s="8">
        <v>43430</v>
      </c>
      <c r="AI1574">
        <v>24</v>
      </c>
      <c r="AJ1574">
        <v>2</v>
      </c>
      <c r="AK1574" s="62">
        <v>0.63194444444444442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  <c r="AL1617" s="8">
        <v>43433</v>
      </c>
      <c r="AM1617" s="62">
        <v>0.55763888888888891</v>
      </c>
      <c r="AN1617" t="s">
        <v>1809</v>
      </c>
      <c r="AV1617" s="8">
        <v>43433</v>
      </c>
      <c r="AW1617">
        <v>0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9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9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9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9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9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9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9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9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9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9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9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9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9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  <c r="AL1644" s="8">
        <v>43430</v>
      </c>
      <c r="AM1644" s="62">
        <v>0.85416666666666663</v>
      </c>
      <c r="AO1644">
        <v>6</v>
      </c>
      <c r="AP1644">
        <v>27</v>
      </c>
      <c r="AQ1644" s="8">
        <v>43430</v>
      </c>
      <c r="AR1644" s="62">
        <v>0.86111111111111116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  <c r="AS1682" s="8">
        <v>43435</v>
      </c>
      <c r="AT1682" s="62">
        <v>0.83333333333333337</v>
      </c>
      <c r="AV1682" s="8">
        <v>43435</v>
      </c>
      <c r="AW1682">
        <v>0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9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9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9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9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9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9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9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9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9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  <c r="AS1737" s="8">
        <v>43430</v>
      </c>
      <c r="AT1737" s="62">
        <v>0.86111111111111116</v>
      </c>
      <c r="AV1737" s="8">
        <v>43430</v>
      </c>
      <c r="AW1737">
        <v>0</v>
      </c>
    </row>
    <row r="1738" spans="1:49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9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9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9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9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9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9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  <c r="AL1795" s="8">
        <v>43430</v>
      </c>
      <c r="AM1795" s="62">
        <v>0.85416666666666663</v>
      </c>
      <c r="AO1795">
        <v>6</v>
      </c>
      <c r="AP1795">
        <v>22</v>
      </c>
      <c r="AQ1795" s="8">
        <v>43430</v>
      </c>
      <c r="AR1795" s="62">
        <v>0.85416666666666663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  <c r="AL1806" s="8">
        <v>43430</v>
      </c>
      <c r="AM1806" s="62">
        <v>0.85416666666666663</v>
      </c>
      <c r="AO1806">
        <v>4</v>
      </c>
      <c r="AP1806">
        <v>26</v>
      </c>
      <c r="AQ1806" s="8">
        <v>43430</v>
      </c>
      <c r="AR1806" s="62">
        <v>0.86111111111111116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L1897" s="8">
        <v>43433</v>
      </c>
      <c r="AM1897" s="62">
        <v>0.55763888888888891</v>
      </c>
      <c r="AN1897" t="s">
        <v>1813</v>
      </c>
      <c r="AV1897" s="8">
        <v>43433</v>
      </c>
      <c r="AW1897">
        <v>0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  <c r="AL1956" s="8">
        <v>43430</v>
      </c>
      <c r="AM1956" s="62">
        <v>0.63194444444444442</v>
      </c>
      <c r="AN1956" t="s">
        <v>1809</v>
      </c>
      <c r="AV1956" s="8">
        <v>43430</v>
      </c>
      <c r="AW1956">
        <v>0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4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4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4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4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4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4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4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4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4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4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4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4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4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4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4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4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3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3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3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3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3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3" si="43">"A2-15"&amp;AB2021&amp;"-"&amp;AF2021</f>
        <v>A2-15RT-D1</v>
      </c>
      <c r="AF2021" t="s">
        <v>288</v>
      </c>
    </row>
    <row r="2022" spans="1:33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D2022" s="8">
        <v>43431</v>
      </c>
      <c r="AE2022">
        <v>74</v>
      </c>
      <c r="AF2022" t="s">
        <v>172</v>
      </c>
      <c r="AG2022" t="s">
        <v>956</v>
      </c>
    </row>
    <row r="2023" spans="1:33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</row>
    <row r="2024" spans="1:33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3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3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3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3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3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3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3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3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D2033" s="8">
        <v>43430</v>
      </c>
      <c r="AE2033">
        <v>73</v>
      </c>
      <c r="AF2033" t="s">
        <v>157</v>
      </c>
      <c r="AG2033" t="s">
        <v>956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D2038" s="8">
        <v>43432</v>
      </c>
      <c r="AE2038" s="98">
        <f>AD2038-I2038</f>
        <v>75</v>
      </c>
      <c r="AF2038" t="s">
        <v>291</v>
      </c>
      <c r="AG2038" t="s">
        <v>956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  <c r="AL2047" s="8">
        <v>43430</v>
      </c>
      <c r="AM2047" s="62">
        <v>0.85416666666666663</v>
      </c>
      <c r="AO2047">
        <v>6</v>
      </c>
      <c r="AP2047">
        <v>18</v>
      </c>
      <c r="AQ2047" s="8">
        <v>43430</v>
      </c>
      <c r="AR2047" s="62">
        <v>0.85416666666666663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3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3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3" x14ac:dyDescent="0.25">
      <c r="A2051">
        <v>31</v>
      </c>
      <c r="C2051" t="s">
        <v>1802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">
        <v>1801</v>
      </c>
      <c r="AD2051" s="8">
        <v>43432</v>
      </c>
      <c r="AE2051" s="98">
        <f>AD2051-I2051</f>
        <v>75</v>
      </c>
      <c r="AF2051" t="s">
        <v>144</v>
      </c>
      <c r="AG2051" t="s">
        <v>956</v>
      </c>
    </row>
    <row r="2052" spans="1:33" x14ac:dyDescent="0.25">
      <c r="A2052">
        <v>1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A2-15SO-D1</v>
      </c>
      <c r="AF2052" t="s">
        <v>288</v>
      </c>
    </row>
    <row r="2053" spans="1:33" x14ac:dyDescent="0.25">
      <c r="A2053">
        <v>2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A2-15SO-D2</v>
      </c>
      <c r="AF2053" t="s">
        <v>172</v>
      </c>
    </row>
    <row r="2054" spans="1:33" x14ac:dyDescent="0.25">
      <c r="A2054">
        <v>3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ref="AC2054:AC2082" si="44">"A2-15"&amp;AB2054&amp;"-"&amp;AF2054</f>
        <v>A2-15SO-D3</v>
      </c>
      <c r="AF2054" t="s">
        <v>155</v>
      </c>
    </row>
    <row r="2055" spans="1:33" x14ac:dyDescent="0.25">
      <c r="A2055">
        <v>4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A2-15SO-D4</v>
      </c>
      <c r="AF2055" t="s">
        <v>236</v>
      </c>
    </row>
    <row r="2056" spans="1:33" x14ac:dyDescent="0.25">
      <c r="A2056">
        <v>5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A2-15SO-D5</v>
      </c>
      <c r="AF2056" t="s">
        <v>251</v>
      </c>
    </row>
    <row r="2057" spans="1:33" x14ac:dyDescent="0.25">
      <c r="A2057">
        <v>6</v>
      </c>
      <c r="C2057" t="s">
        <v>59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A2-15SO-D6</v>
      </c>
      <c r="AF2057" t="s">
        <v>160</v>
      </c>
    </row>
    <row r="2058" spans="1:33" x14ac:dyDescent="0.25">
      <c r="A2058">
        <v>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A2-15SO-D7</v>
      </c>
      <c r="AF2058" t="s">
        <v>285</v>
      </c>
    </row>
    <row r="2059" spans="1:33" x14ac:dyDescent="0.25">
      <c r="A2059">
        <v>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A2-15SO-D8</v>
      </c>
      <c r="AF2059" t="s">
        <v>170</v>
      </c>
    </row>
    <row r="2060" spans="1:33" x14ac:dyDescent="0.25">
      <c r="A2060">
        <v>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A2-15SO-D9</v>
      </c>
      <c r="AF2060" t="s">
        <v>151</v>
      </c>
    </row>
    <row r="2061" spans="1:33" x14ac:dyDescent="0.25">
      <c r="A2061">
        <v>10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A2-15SO-D10</v>
      </c>
      <c r="AF2061" t="s">
        <v>371</v>
      </c>
    </row>
    <row r="2062" spans="1:33" x14ac:dyDescent="0.25">
      <c r="A2062">
        <v>11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A2-15SO-D11</v>
      </c>
      <c r="AF2062" t="s">
        <v>128</v>
      </c>
    </row>
    <row r="2063" spans="1:33" x14ac:dyDescent="0.25">
      <c r="A2063">
        <v>12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A2-15SO-D12</v>
      </c>
      <c r="AF2063" t="s">
        <v>162</v>
      </c>
    </row>
    <row r="2064" spans="1:33" x14ac:dyDescent="0.25">
      <c r="A2064">
        <v>13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A2-15SO-F1</v>
      </c>
      <c r="AF2064" t="s">
        <v>157</v>
      </c>
    </row>
    <row r="2065" spans="1:32" x14ac:dyDescent="0.25">
      <c r="A2065">
        <v>14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A2-15SO-F2</v>
      </c>
      <c r="AF2065" t="s">
        <v>370</v>
      </c>
    </row>
    <row r="2066" spans="1:32" x14ac:dyDescent="0.25">
      <c r="A2066">
        <v>15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A2-15SO-F3</v>
      </c>
      <c r="AF2066" t="s">
        <v>241</v>
      </c>
    </row>
    <row r="2067" spans="1:32" x14ac:dyDescent="0.25">
      <c r="A2067">
        <v>16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A2-15SO-F4</v>
      </c>
      <c r="AF2067" t="s">
        <v>150</v>
      </c>
    </row>
    <row r="2068" spans="1:32" x14ac:dyDescent="0.25">
      <c r="A2068">
        <v>17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A2-15SO-F5</v>
      </c>
      <c r="AF2068" t="s">
        <v>250</v>
      </c>
    </row>
    <row r="2069" spans="1:32" x14ac:dyDescent="0.25">
      <c r="A2069">
        <v>18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A2-15SO-F6</v>
      </c>
      <c r="AF2069" t="s">
        <v>291</v>
      </c>
    </row>
    <row r="2070" spans="1:32" x14ac:dyDescent="0.25">
      <c r="A2070">
        <v>19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A2-15SO-F7</v>
      </c>
      <c r="AF2070" t="s">
        <v>171</v>
      </c>
    </row>
    <row r="2071" spans="1:32" x14ac:dyDescent="0.25">
      <c r="A2071">
        <v>20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A2-15SO-F8</v>
      </c>
      <c r="AF2071" t="s">
        <v>134</v>
      </c>
    </row>
    <row r="2072" spans="1:32" x14ac:dyDescent="0.25">
      <c r="A2072">
        <v>21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A2-15SO-F9</v>
      </c>
      <c r="AF2072" t="s">
        <v>240</v>
      </c>
    </row>
    <row r="2073" spans="1:32" x14ac:dyDescent="0.25">
      <c r="A2073">
        <v>22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A2-15SO-F10</v>
      </c>
      <c r="AF2073" t="s">
        <v>289</v>
      </c>
    </row>
    <row r="2074" spans="1:32" x14ac:dyDescent="0.25">
      <c r="A2074">
        <v>23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A2-15SO-F11</v>
      </c>
      <c r="AF2074" t="s">
        <v>158</v>
      </c>
    </row>
    <row r="2075" spans="1:32" x14ac:dyDescent="0.25">
      <c r="A2075">
        <v>24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A2-15SO-F12</v>
      </c>
      <c r="AF2075" t="s">
        <v>121</v>
      </c>
    </row>
    <row r="2076" spans="1:32" x14ac:dyDescent="0.25">
      <c r="A2076">
        <v>25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A2-15SO-G1</v>
      </c>
      <c r="AF2076" t="s">
        <v>290</v>
      </c>
    </row>
    <row r="2077" spans="1:32" x14ac:dyDescent="0.25">
      <c r="A2077">
        <v>26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A2-15SO-G2</v>
      </c>
      <c r="AF2077" t="s">
        <v>127</v>
      </c>
    </row>
    <row r="2078" spans="1:32" x14ac:dyDescent="0.25">
      <c r="A2078">
        <v>27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A2-15SO-G3</v>
      </c>
      <c r="AF2078" t="s">
        <v>139</v>
      </c>
    </row>
    <row r="2079" spans="1:32" x14ac:dyDescent="0.25">
      <c r="A2079">
        <v>28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A2-15SO-G4</v>
      </c>
      <c r="AF2079" t="s">
        <v>243</v>
      </c>
    </row>
    <row r="2080" spans="1:32" x14ac:dyDescent="0.25">
      <c r="A2080">
        <v>29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A2-15SO-G5</v>
      </c>
      <c r="AF2080" t="s">
        <v>337</v>
      </c>
    </row>
    <row r="2081" spans="1:49" x14ac:dyDescent="0.25">
      <c r="A2081">
        <v>30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A2-15SO-G6</v>
      </c>
      <c r="AF2081" t="s">
        <v>235</v>
      </c>
    </row>
    <row r="2082" spans="1:49" x14ac:dyDescent="0.25">
      <c r="A2082">
        <v>31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85</v>
      </c>
      <c r="AC2082" t="str">
        <f t="shared" si="44"/>
        <v>A2-15RT-B8</v>
      </c>
      <c r="AD2082" s="8">
        <v>43401</v>
      </c>
      <c r="AE2082">
        <v>44</v>
      </c>
      <c r="AF2082" t="s">
        <v>173</v>
      </c>
      <c r="AG2082" t="s">
        <v>956</v>
      </c>
      <c r="AN2082" t="s">
        <v>1772</v>
      </c>
      <c r="AV2082" s="8">
        <v>43405</v>
      </c>
      <c r="AW2082">
        <v>0</v>
      </c>
    </row>
    <row r="2083" spans="1:49" x14ac:dyDescent="0.25">
      <c r="A2083">
        <v>1</v>
      </c>
      <c r="C2083" t="s">
        <v>59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1045</v>
      </c>
    </row>
    <row r="2084" spans="1:49" x14ac:dyDescent="0.25">
      <c r="A2084">
        <v>2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1046</v>
      </c>
    </row>
    <row r="2085" spans="1:49" x14ac:dyDescent="0.25">
      <c r="A2085">
        <v>3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1047</v>
      </c>
    </row>
    <row r="2086" spans="1:49" x14ac:dyDescent="0.25">
      <c r="A2086">
        <v>4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1048</v>
      </c>
    </row>
    <row r="2087" spans="1:49" x14ac:dyDescent="0.25">
      <c r="A2087">
        <v>5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1049</v>
      </c>
    </row>
    <row r="2088" spans="1:49" x14ac:dyDescent="0.25">
      <c r="A2088">
        <v>6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1050</v>
      </c>
    </row>
    <row r="2089" spans="1:49" x14ac:dyDescent="0.25">
      <c r="A2089">
        <v>7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1051</v>
      </c>
    </row>
    <row r="2090" spans="1:49" x14ac:dyDescent="0.25">
      <c r="A2090">
        <v>8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1052</v>
      </c>
    </row>
    <row r="2091" spans="1:49" x14ac:dyDescent="0.25">
      <c r="A2091">
        <v>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1053</v>
      </c>
    </row>
    <row r="2092" spans="1:49" x14ac:dyDescent="0.25">
      <c r="A2092">
        <v>10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1054</v>
      </c>
    </row>
    <row r="2093" spans="1:49" x14ac:dyDescent="0.25">
      <c r="A2093">
        <v>11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1055</v>
      </c>
    </row>
    <row r="2094" spans="1:49" x14ac:dyDescent="0.25">
      <c r="A2094">
        <v>12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1056</v>
      </c>
    </row>
    <row r="2095" spans="1:49" x14ac:dyDescent="0.25">
      <c r="A2095">
        <v>13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1057</v>
      </c>
    </row>
    <row r="2096" spans="1:49" x14ac:dyDescent="0.25">
      <c r="A2096">
        <v>14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1058</v>
      </c>
    </row>
    <row r="2097" spans="1:49" x14ac:dyDescent="0.25">
      <c r="A2097">
        <v>15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1059</v>
      </c>
    </row>
    <row r="2098" spans="1:49" x14ac:dyDescent="0.25">
      <c r="A2098">
        <v>1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ref="AC2098:AC2129" si="45">"A2-16"&amp;AB2098&amp;"-"&amp;AF2098</f>
        <v>A2-16RT-A1</v>
      </c>
      <c r="AD2098" s="8">
        <v>43391</v>
      </c>
      <c r="AE2098">
        <v>33</v>
      </c>
      <c r="AF2098" t="s">
        <v>247</v>
      </c>
      <c r="AG2098" t="s">
        <v>956</v>
      </c>
      <c r="AH2098" s="8">
        <v>43391</v>
      </c>
      <c r="AI2098">
        <v>27</v>
      </c>
      <c r="AJ2098">
        <v>2</v>
      </c>
      <c r="AK2098" s="62">
        <v>0.83333333333333337</v>
      </c>
      <c r="AL2098" s="8">
        <v>43399</v>
      </c>
      <c r="AM2098" s="62">
        <v>0.99305555555555547</v>
      </c>
      <c r="AN2098" t="s">
        <v>1742</v>
      </c>
    </row>
    <row r="2099" spans="1:49" x14ac:dyDescent="0.25">
      <c r="A2099">
        <v>2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A2-16RT-A2</v>
      </c>
      <c r="AD2099" s="8">
        <v>43425</v>
      </c>
      <c r="AE2099" s="98">
        <f>AD2099-I2099</f>
        <v>67</v>
      </c>
      <c r="AF2099" t="s">
        <v>120</v>
      </c>
      <c r="AG2099" t="s">
        <v>956</v>
      </c>
      <c r="AH2099" s="8">
        <v>43425</v>
      </c>
      <c r="AI2099">
        <v>30</v>
      </c>
      <c r="AJ2099">
        <v>2</v>
      </c>
      <c r="AK2099" s="62">
        <v>0.68194444444444446</v>
      </c>
      <c r="AL2099" s="8">
        <v>43430</v>
      </c>
      <c r="AM2099" s="62">
        <v>0.63194444444444442</v>
      </c>
      <c r="AV2099" s="8">
        <v>43430</v>
      </c>
      <c r="AW2099">
        <v>0</v>
      </c>
    </row>
    <row r="2100" spans="1:49" x14ac:dyDescent="0.25">
      <c r="A2100">
        <v>3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A2-16RT-A3</v>
      </c>
      <c r="AD2100" s="8">
        <v>43392</v>
      </c>
      <c r="AE2100">
        <v>34</v>
      </c>
      <c r="AF2100" t="s">
        <v>245</v>
      </c>
      <c r="AG2100" t="s">
        <v>956</v>
      </c>
      <c r="AH2100" s="8">
        <v>43392</v>
      </c>
      <c r="AI2100">
        <v>11</v>
      </c>
      <c r="AJ2100">
        <v>6</v>
      </c>
      <c r="AK2100" s="62">
        <v>0.83333333333333337</v>
      </c>
      <c r="AL2100" s="8">
        <v>43400</v>
      </c>
      <c r="AM2100" s="62">
        <v>0</v>
      </c>
      <c r="AO2100">
        <v>6</v>
      </c>
      <c r="AP2100">
        <v>11</v>
      </c>
      <c r="AQ2100" s="8">
        <v>43400</v>
      </c>
      <c r="AR2100" s="62">
        <v>0</v>
      </c>
      <c r="AU2100" t="s">
        <v>1780</v>
      </c>
    </row>
    <row r="2101" spans="1:49" x14ac:dyDescent="0.25">
      <c r="A2101">
        <v>4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A2-16RT-A4</v>
      </c>
      <c r="AD2101" s="8">
        <v>43424</v>
      </c>
      <c r="AE2101">
        <v>66</v>
      </c>
      <c r="AF2101" t="s">
        <v>252</v>
      </c>
      <c r="AG2101" t="s">
        <v>956</v>
      </c>
    </row>
    <row r="2102" spans="1:49" x14ac:dyDescent="0.25">
      <c r="A2102">
        <v>5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A2-16RT-A5</v>
      </c>
      <c r="AF2102" t="s">
        <v>246</v>
      </c>
    </row>
    <row r="2103" spans="1:49" x14ac:dyDescent="0.25">
      <c r="A2103">
        <v>6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A2-16RT-A6</v>
      </c>
      <c r="AF2103" t="s">
        <v>244</v>
      </c>
    </row>
    <row r="2104" spans="1:49" x14ac:dyDescent="0.25">
      <c r="A2104">
        <v>7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A2-16RT-A7</v>
      </c>
      <c r="AF2104" t="s">
        <v>164</v>
      </c>
    </row>
    <row r="2105" spans="1:49" x14ac:dyDescent="0.25">
      <c r="A2105">
        <v>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A2-16RT-A8</v>
      </c>
      <c r="AF2105" t="s">
        <v>166</v>
      </c>
    </row>
    <row r="2106" spans="1:49" x14ac:dyDescent="0.25">
      <c r="A2106">
        <v>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A2-16RT-A9</v>
      </c>
      <c r="AD2106" s="8">
        <v>43431</v>
      </c>
      <c r="AE2106">
        <v>73</v>
      </c>
      <c r="AF2106" t="s">
        <v>133</v>
      </c>
      <c r="AG2106" t="s">
        <v>956</v>
      </c>
    </row>
    <row r="2107" spans="1:49" x14ac:dyDescent="0.25">
      <c r="A2107">
        <v>10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A2-16RT-A10</v>
      </c>
      <c r="AD2107" s="8">
        <v>43422</v>
      </c>
      <c r="AE2107" s="98">
        <f>AD2107-I2107</f>
        <v>64</v>
      </c>
      <c r="AF2107" t="s">
        <v>138</v>
      </c>
      <c r="AG2107" t="s">
        <v>593</v>
      </c>
      <c r="AH2107" s="8">
        <v>43422</v>
      </c>
      <c r="AI2107">
        <v>16</v>
      </c>
      <c r="AJ2107">
        <v>2</v>
      </c>
      <c r="AK2107" s="62">
        <v>0.84375</v>
      </c>
      <c r="AL2107" s="8">
        <v>43430</v>
      </c>
      <c r="AM2107" s="62">
        <v>0.63194444444444442</v>
      </c>
      <c r="AV2107" s="8">
        <v>43430</v>
      </c>
      <c r="AW2107">
        <v>0</v>
      </c>
    </row>
    <row r="2108" spans="1:49" x14ac:dyDescent="0.25">
      <c r="A2108">
        <v>11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A2-16RT-A11</v>
      </c>
      <c r="AD2108" s="8">
        <v>43391</v>
      </c>
      <c r="AE2108">
        <v>33</v>
      </c>
      <c r="AF2108" t="s">
        <v>237</v>
      </c>
      <c r="AG2108" t="s">
        <v>956</v>
      </c>
      <c r="AH2108" s="8">
        <v>43391</v>
      </c>
      <c r="AI2108">
        <v>12</v>
      </c>
      <c r="AJ2108">
        <v>2</v>
      </c>
      <c r="AK2108" s="62">
        <v>0.83333333333333337</v>
      </c>
      <c r="AL2108" s="8">
        <v>43399</v>
      </c>
      <c r="AM2108" s="62">
        <v>0.99305555555555547</v>
      </c>
      <c r="AN2108" t="s">
        <v>1742</v>
      </c>
      <c r="AU2108" t="s">
        <v>1792</v>
      </c>
      <c r="AV2108" s="8">
        <v>43418</v>
      </c>
      <c r="AW2108">
        <v>0</v>
      </c>
    </row>
    <row r="2109" spans="1:49" x14ac:dyDescent="0.25">
      <c r="A2109">
        <v>12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A2-16RT-A12</v>
      </c>
      <c r="AF2109" t="s">
        <v>284</v>
      </c>
    </row>
    <row r="2110" spans="1:49" x14ac:dyDescent="0.25">
      <c r="A2110">
        <v>13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A2-16RT-C1</v>
      </c>
      <c r="AF2110" t="s">
        <v>146</v>
      </c>
    </row>
    <row r="2111" spans="1:49" x14ac:dyDescent="0.25">
      <c r="A2111">
        <v>14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A2-16RT-C2</v>
      </c>
      <c r="AF2111" t="s">
        <v>149</v>
      </c>
    </row>
    <row r="2112" spans="1:49" x14ac:dyDescent="0.25">
      <c r="A2112">
        <v>15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A2-16RT-C3</v>
      </c>
      <c r="AF2112" t="s">
        <v>301</v>
      </c>
    </row>
    <row r="2113" spans="1:49" x14ac:dyDescent="0.25">
      <c r="A2113">
        <v>16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A2-16RT-C4</v>
      </c>
      <c r="AF2113" t="s">
        <v>161</v>
      </c>
    </row>
    <row r="2114" spans="1:49" x14ac:dyDescent="0.25">
      <c r="A2114">
        <v>17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A2-16RT-C5</v>
      </c>
      <c r="AD2114" s="8">
        <v>43391</v>
      </c>
      <c r="AE2114">
        <v>33</v>
      </c>
      <c r="AF2114" t="s">
        <v>123</v>
      </c>
      <c r="AG2114" t="s">
        <v>956</v>
      </c>
      <c r="AH2114" s="8">
        <v>43391</v>
      </c>
      <c r="AI2114">
        <v>13</v>
      </c>
      <c r="AJ2114">
        <v>2</v>
      </c>
      <c r="AK2114" s="62">
        <v>0.83333333333333337</v>
      </c>
      <c r="AL2114" s="8">
        <v>43399</v>
      </c>
      <c r="AM2114" s="62">
        <v>0.99305555555555547</v>
      </c>
      <c r="AN2114" t="s">
        <v>1742</v>
      </c>
      <c r="AU2114" t="s">
        <v>1792</v>
      </c>
      <c r="AV2114" s="8">
        <v>43418</v>
      </c>
      <c r="AW2114">
        <v>0</v>
      </c>
    </row>
    <row r="2115" spans="1:49" x14ac:dyDescent="0.25">
      <c r="A2115">
        <v>18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A2-16RT-C6</v>
      </c>
      <c r="AD2115" s="8">
        <v>43415</v>
      </c>
      <c r="AE2115" s="98">
        <f>AD2115-I2115</f>
        <v>57</v>
      </c>
      <c r="AF2115" t="s">
        <v>168</v>
      </c>
      <c r="AG2115" t="s">
        <v>956</v>
      </c>
      <c r="AH2115" s="8">
        <v>43415</v>
      </c>
      <c r="AI2115">
        <v>14</v>
      </c>
      <c r="AJ2115">
        <v>2</v>
      </c>
      <c r="AK2115" s="62">
        <v>0.52430555555555558</v>
      </c>
      <c r="AL2115" s="8">
        <v>43419</v>
      </c>
      <c r="AM2115" s="62">
        <v>0.4291666666666667</v>
      </c>
      <c r="AV2115" s="8">
        <v>43419</v>
      </c>
      <c r="AW2115">
        <v>0</v>
      </c>
    </row>
    <row r="2116" spans="1:49" x14ac:dyDescent="0.25">
      <c r="A2116">
        <v>19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A2-16RT-C7</v>
      </c>
      <c r="AD2116" s="8">
        <v>43416</v>
      </c>
      <c r="AE2116">
        <v>58</v>
      </c>
      <c r="AF2116" t="s">
        <v>135</v>
      </c>
      <c r="AG2116" t="s">
        <v>956</v>
      </c>
    </row>
    <row r="2117" spans="1:49" x14ac:dyDescent="0.25">
      <c r="A2117">
        <v>20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A2-16RT-C8</v>
      </c>
      <c r="AD2117" s="8">
        <v>43391</v>
      </c>
      <c r="AE2117">
        <v>33</v>
      </c>
      <c r="AF2117" t="s">
        <v>238</v>
      </c>
      <c r="AG2117" t="s">
        <v>956</v>
      </c>
      <c r="AL2117" s="8">
        <v>43399</v>
      </c>
      <c r="AM2117" s="62">
        <v>0.99305555555555547</v>
      </c>
      <c r="AN2117" t="s">
        <v>1742</v>
      </c>
      <c r="AV2117" s="8">
        <v>43392</v>
      </c>
      <c r="AW2117">
        <v>0</v>
      </c>
    </row>
    <row r="2118" spans="1:49" x14ac:dyDescent="0.25">
      <c r="A2118">
        <v>21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A2-16RT-C9</v>
      </c>
      <c r="AD2118" s="8">
        <v>43388</v>
      </c>
      <c r="AE2118">
        <v>30</v>
      </c>
      <c r="AF2118" t="s">
        <v>176</v>
      </c>
      <c r="AG2118" t="s">
        <v>956</v>
      </c>
      <c r="AI2118">
        <v>8</v>
      </c>
      <c r="AJ2118">
        <v>1</v>
      </c>
      <c r="AK2118" s="62">
        <v>0.60069444444444442</v>
      </c>
      <c r="AL2118" s="8">
        <v>43397</v>
      </c>
      <c r="AM2118" s="62">
        <v>0.79166666666666663</v>
      </c>
      <c r="AN2118" t="s">
        <v>1742</v>
      </c>
    </row>
    <row r="2119" spans="1:49" x14ac:dyDescent="0.25">
      <c r="A2119">
        <v>22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A2-16RT-C10</v>
      </c>
      <c r="AF2119" t="s">
        <v>126</v>
      </c>
    </row>
    <row r="2120" spans="1:49" x14ac:dyDescent="0.25">
      <c r="A2120">
        <v>23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A2-16RT-C11</v>
      </c>
      <c r="AD2120" s="8">
        <v>43416</v>
      </c>
      <c r="AE2120">
        <v>58</v>
      </c>
      <c r="AF2120" t="s">
        <v>144</v>
      </c>
      <c r="AG2120" t="s">
        <v>956</v>
      </c>
    </row>
    <row r="2121" spans="1:49" x14ac:dyDescent="0.25">
      <c r="A2121">
        <v>24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A2-16RT-C12</v>
      </c>
      <c r="AF2121" t="s">
        <v>303</v>
      </c>
    </row>
    <row r="2122" spans="1:49" x14ac:dyDescent="0.25">
      <c r="A2122">
        <v>25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A2-16RT-F1</v>
      </c>
      <c r="AF2122" t="s">
        <v>157</v>
      </c>
    </row>
    <row r="2123" spans="1:49" x14ac:dyDescent="0.25">
      <c r="A2123">
        <v>26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A2-16RT-F2</v>
      </c>
      <c r="AD2123" s="8">
        <v>43389</v>
      </c>
      <c r="AE2123">
        <v>31</v>
      </c>
      <c r="AF2123" t="s">
        <v>370</v>
      </c>
      <c r="AG2123" t="s">
        <v>956</v>
      </c>
      <c r="AI2123">
        <v>19</v>
      </c>
      <c r="AJ2123">
        <v>6</v>
      </c>
      <c r="AK2123" s="62">
        <v>0.53472222222222221</v>
      </c>
      <c r="AL2123" s="8">
        <v>43397</v>
      </c>
      <c r="AM2123" s="62">
        <v>0.83333333333333337</v>
      </c>
      <c r="AN2123" t="s">
        <v>1742</v>
      </c>
      <c r="AO2123">
        <v>3</v>
      </c>
      <c r="AP2123">
        <v>30</v>
      </c>
      <c r="AQ2123" s="8">
        <v>43412</v>
      </c>
      <c r="AR2123" s="62">
        <v>0.84375</v>
      </c>
      <c r="AS2123" s="8">
        <v>43422</v>
      </c>
      <c r="AT2123" s="62">
        <v>0.84375</v>
      </c>
      <c r="AV2123" s="8">
        <v>43422</v>
      </c>
      <c r="AW2123">
        <v>0</v>
      </c>
    </row>
    <row r="2124" spans="1:49" x14ac:dyDescent="0.25">
      <c r="A2124">
        <v>27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A2-16RT-F3</v>
      </c>
      <c r="AD2124" s="8">
        <v>43416</v>
      </c>
      <c r="AE2124">
        <v>58</v>
      </c>
      <c r="AF2124" t="s">
        <v>241</v>
      </c>
      <c r="AG2124" t="s">
        <v>956</v>
      </c>
    </row>
    <row r="2125" spans="1:49" x14ac:dyDescent="0.25">
      <c r="A2125">
        <v>28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A2-16RT-F4</v>
      </c>
      <c r="AF2125" t="s">
        <v>150</v>
      </c>
    </row>
    <row r="2126" spans="1:49" x14ac:dyDescent="0.25">
      <c r="A2126">
        <v>29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A2-16RT-F5</v>
      </c>
      <c r="AD2126" s="8">
        <v>43391</v>
      </c>
      <c r="AE2126">
        <v>33</v>
      </c>
      <c r="AF2126" t="s">
        <v>250</v>
      </c>
      <c r="AG2126" t="s">
        <v>956</v>
      </c>
      <c r="AH2126" s="8">
        <v>43391</v>
      </c>
      <c r="AI2126">
        <v>21</v>
      </c>
      <c r="AJ2126">
        <v>2</v>
      </c>
      <c r="AK2126" s="62">
        <v>0.83333333333333337</v>
      </c>
      <c r="AL2126" s="8">
        <v>43399</v>
      </c>
      <c r="AM2126" s="62">
        <v>0.99305555555555547</v>
      </c>
      <c r="AN2126" t="s">
        <v>1742</v>
      </c>
      <c r="AU2126" t="s">
        <v>1794</v>
      </c>
    </row>
    <row r="2127" spans="1:49" x14ac:dyDescent="0.25">
      <c r="A2127">
        <v>30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A2-16RT-F6</v>
      </c>
      <c r="AD2127" s="8">
        <v>43390</v>
      </c>
      <c r="AE2127">
        <v>32</v>
      </c>
      <c r="AF2127" t="s">
        <v>291</v>
      </c>
      <c r="AG2127" t="s">
        <v>956</v>
      </c>
      <c r="AH2127" s="8">
        <v>43391</v>
      </c>
      <c r="AI2127">
        <v>32</v>
      </c>
      <c r="AJ2127">
        <v>2</v>
      </c>
      <c r="AK2127" s="62">
        <v>0.83333333333333337</v>
      </c>
      <c r="AL2127" s="8">
        <v>43391</v>
      </c>
      <c r="AM2127" s="62">
        <v>0.81944444444444453</v>
      </c>
      <c r="AV2127" s="8">
        <v>43391</v>
      </c>
      <c r="AW2127">
        <v>0</v>
      </c>
    </row>
    <row r="2128" spans="1:49" x14ac:dyDescent="0.25">
      <c r="A2128">
        <v>31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A2-16RT-F7</v>
      </c>
      <c r="AF2128" t="s">
        <v>171</v>
      </c>
    </row>
    <row r="2129" spans="1:49" x14ac:dyDescent="0.25">
      <c r="A2129">
        <v>32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A2-16RT-F8</v>
      </c>
      <c r="AF2129" t="s">
        <v>134</v>
      </c>
    </row>
    <row r="2130" spans="1:49" x14ac:dyDescent="0.25">
      <c r="A2130">
        <v>33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ref="AC2130:AC2161" si="46">"A2-16"&amp;AB2130&amp;"-"&amp;AF2130</f>
        <v>A2-16RT-F9</v>
      </c>
      <c r="AF2130" t="s">
        <v>240</v>
      </c>
    </row>
    <row r="2131" spans="1:49" x14ac:dyDescent="0.25">
      <c r="A2131">
        <v>34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A2-16RT-F10</v>
      </c>
      <c r="AD2131" s="8">
        <v>43389</v>
      </c>
      <c r="AE2131">
        <v>31</v>
      </c>
      <c r="AF2131" t="s">
        <v>289</v>
      </c>
      <c r="AG2131" t="s">
        <v>956</v>
      </c>
      <c r="AI2131">
        <v>20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1742</v>
      </c>
    </row>
    <row r="2132" spans="1:49" x14ac:dyDescent="0.25">
      <c r="A2132">
        <v>35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A2-16RT-F11</v>
      </c>
      <c r="AF2132" t="s">
        <v>158</v>
      </c>
    </row>
    <row r="2133" spans="1:49" x14ac:dyDescent="0.25">
      <c r="A2133">
        <v>36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A2-16RT-F12</v>
      </c>
      <c r="AF2133" t="s">
        <v>121</v>
      </c>
    </row>
    <row r="2134" spans="1:49" x14ac:dyDescent="0.25">
      <c r="A2134">
        <v>37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A2-16RT-H1</v>
      </c>
      <c r="AF2134" t="s">
        <v>239</v>
      </c>
    </row>
    <row r="2135" spans="1:49" x14ac:dyDescent="0.25">
      <c r="A2135">
        <v>38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A2-16RT-H2</v>
      </c>
      <c r="AD2135" s="8">
        <v>43391</v>
      </c>
      <c r="AE2135">
        <v>33</v>
      </c>
      <c r="AF2135" t="s">
        <v>122</v>
      </c>
      <c r="AG2135" t="s">
        <v>956</v>
      </c>
      <c r="AH2135" s="8">
        <v>43391</v>
      </c>
      <c r="AI2135">
        <v>17</v>
      </c>
      <c r="AJ2135">
        <v>2</v>
      </c>
      <c r="AK2135" s="62">
        <v>0.83333333333333337</v>
      </c>
      <c r="AL2135" s="8">
        <v>43399</v>
      </c>
      <c r="AM2135" s="62">
        <v>0.99305555555555547</v>
      </c>
      <c r="AN2135" t="s">
        <v>1742</v>
      </c>
      <c r="AO2135">
        <v>3</v>
      </c>
      <c r="AP2135">
        <v>2</v>
      </c>
      <c r="AQ2135" s="8">
        <v>43410</v>
      </c>
      <c r="AR2135" s="62">
        <v>0.85416666666666663</v>
      </c>
      <c r="AS2135" s="8">
        <v>43435</v>
      </c>
      <c r="AT2135" s="62">
        <v>0.83333333333333337</v>
      </c>
      <c r="AV2135" s="8">
        <v>43435</v>
      </c>
      <c r="AW2135">
        <v>0</v>
      </c>
    </row>
    <row r="2136" spans="1:49" x14ac:dyDescent="0.25">
      <c r="A2136">
        <v>39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A2-16RT-H5</v>
      </c>
      <c r="AD2136" s="8">
        <v>43389</v>
      </c>
      <c r="AE2136">
        <v>31</v>
      </c>
      <c r="AF2136" t="s">
        <v>145</v>
      </c>
      <c r="AG2136" t="s">
        <v>956</v>
      </c>
      <c r="AI2136">
        <v>21</v>
      </c>
      <c r="AJ2136">
        <v>6</v>
      </c>
      <c r="AK2136" s="62">
        <v>0.53472222222222221</v>
      </c>
      <c r="AL2136" s="8">
        <v>43397</v>
      </c>
      <c r="AM2136" s="62">
        <v>0.83333333333333337</v>
      </c>
      <c r="AN2136" t="s">
        <v>1744</v>
      </c>
    </row>
    <row r="2137" spans="1:49" x14ac:dyDescent="0.25">
      <c r="A2137">
        <v>1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A2-16SO-A1</v>
      </c>
      <c r="AF2137" t="s">
        <v>247</v>
      </c>
    </row>
    <row r="2138" spans="1:49" x14ac:dyDescent="0.25">
      <c r="A2138">
        <v>2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A2-16SO-A2</v>
      </c>
      <c r="AF2138" t="s">
        <v>120</v>
      </c>
    </row>
    <row r="2139" spans="1:49" x14ac:dyDescent="0.25">
      <c r="A2139">
        <v>3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A2-16SO-A3</v>
      </c>
      <c r="AF2139" t="s">
        <v>245</v>
      </c>
    </row>
    <row r="2140" spans="1:49" x14ac:dyDescent="0.25">
      <c r="A2140">
        <v>4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A2-16SO-A4</v>
      </c>
      <c r="AF2140" t="s">
        <v>252</v>
      </c>
    </row>
    <row r="2141" spans="1:49" x14ac:dyDescent="0.25">
      <c r="A2141">
        <v>5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A2-16SO-A5</v>
      </c>
      <c r="AF2141" t="s">
        <v>246</v>
      </c>
    </row>
    <row r="2142" spans="1:49" x14ac:dyDescent="0.25">
      <c r="A2142">
        <v>6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A2-16SO-A6</v>
      </c>
      <c r="AF2142" t="s">
        <v>244</v>
      </c>
    </row>
    <row r="2143" spans="1:49" x14ac:dyDescent="0.25">
      <c r="A2143">
        <v>7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A2-16SO-A7</v>
      </c>
      <c r="AF2143" t="s">
        <v>164</v>
      </c>
    </row>
    <row r="2144" spans="1:49" x14ac:dyDescent="0.25">
      <c r="A2144">
        <v>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A2-16SO-A8</v>
      </c>
      <c r="AF2144" t="s">
        <v>166</v>
      </c>
    </row>
    <row r="2145" spans="1:32" x14ac:dyDescent="0.25">
      <c r="A2145">
        <v>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A2-16SO-A9</v>
      </c>
      <c r="AF2145" t="s">
        <v>133</v>
      </c>
    </row>
    <row r="2146" spans="1:32" x14ac:dyDescent="0.25">
      <c r="A2146">
        <v>10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A2-16SO-A10</v>
      </c>
      <c r="AF2146" t="s">
        <v>138</v>
      </c>
    </row>
    <row r="2147" spans="1:32" x14ac:dyDescent="0.25">
      <c r="A2147">
        <v>11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A2-16SO-A11</v>
      </c>
      <c r="AF2147" t="s">
        <v>237</v>
      </c>
    </row>
    <row r="2148" spans="1:32" x14ac:dyDescent="0.25">
      <c r="A2148">
        <v>12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A2-16SO-A12</v>
      </c>
      <c r="AF2148" t="s">
        <v>284</v>
      </c>
    </row>
    <row r="2149" spans="1:32" x14ac:dyDescent="0.25">
      <c r="A2149">
        <v>13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A2-16SO-C1</v>
      </c>
      <c r="AF2149" t="s">
        <v>146</v>
      </c>
    </row>
    <row r="2150" spans="1:32" x14ac:dyDescent="0.25">
      <c r="A2150">
        <v>14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A2-16SO-C2</v>
      </c>
      <c r="AF2150" t="s">
        <v>149</v>
      </c>
    </row>
    <row r="2151" spans="1:32" x14ac:dyDescent="0.25">
      <c r="A2151">
        <v>15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A2-16SO-C3</v>
      </c>
      <c r="AF2151" t="s">
        <v>301</v>
      </c>
    </row>
    <row r="2152" spans="1:32" x14ac:dyDescent="0.25">
      <c r="A2152">
        <v>16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A2-16SO-C4</v>
      </c>
      <c r="AF2152" t="s">
        <v>161</v>
      </c>
    </row>
    <row r="2153" spans="1:32" x14ac:dyDescent="0.25">
      <c r="A2153">
        <v>17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A2-16SO-C5</v>
      </c>
      <c r="AF2153" t="s">
        <v>123</v>
      </c>
    </row>
    <row r="2154" spans="1:32" x14ac:dyDescent="0.25">
      <c r="A2154">
        <v>18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A2-16SO-C6</v>
      </c>
      <c r="AF2154" t="s">
        <v>168</v>
      </c>
    </row>
    <row r="2155" spans="1:32" x14ac:dyDescent="0.25">
      <c r="A2155">
        <v>19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A2-16SO-C7</v>
      </c>
      <c r="AF2155" t="s">
        <v>135</v>
      </c>
    </row>
    <row r="2156" spans="1:32" x14ac:dyDescent="0.25">
      <c r="A2156">
        <v>20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A2-16SO-C8</v>
      </c>
      <c r="AF2156" t="s">
        <v>238</v>
      </c>
    </row>
    <row r="2157" spans="1:32" x14ac:dyDescent="0.25">
      <c r="A2157">
        <v>21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A2-16SO-C9</v>
      </c>
      <c r="AF2157" t="s">
        <v>176</v>
      </c>
    </row>
    <row r="2158" spans="1:32" x14ac:dyDescent="0.25">
      <c r="A2158">
        <v>22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A2-16SO-C10</v>
      </c>
      <c r="AF2158" t="s">
        <v>126</v>
      </c>
    </row>
    <row r="2159" spans="1:32" x14ac:dyDescent="0.25">
      <c r="A2159">
        <v>23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A2-16SO-C11</v>
      </c>
      <c r="AF2159" t="s">
        <v>144</v>
      </c>
    </row>
    <row r="2160" spans="1:32" x14ac:dyDescent="0.25">
      <c r="A2160">
        <v>24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A2-16SO-C12</v>
      </c>
      <c r="AF2160" t="s">
        <v>303</v>
      </c>
    </row>
    <row r="2161" spans="1:33" x14ac:dyDescent="0.25">
      <c r="A2161">
        <v>25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A2-16SO-F1</v>
      </c>
      <c r="AF2161" t="s">
        <v>157</v>
      </c>
    </row>
    <row r="2162" spans="1:33" x14ac:dyDescent="0.25">
      <c r="A2162">
        <v>26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ref="AC2162:AC2174" si="47">"A2-16"&amp;AB2162&amp;"-"&amp;AF2162</f>
        <v>A2-16SO-F2</v>
      </c>
      <c r="AF2162" t="s">
        <v>370</v>
      </c>
    </row>
    <row r="2163" spans="1:33" x14ac:dyDescent="0.25">
      <c r="A2163">
        <v>27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A2-16SO-F3</v>
      </c>
      <c r="AF2163" t="s">
        <v>241</v>
      </c>
    </row>
    <row r="2164" spans="1:33" x14ac:dyDescent="0.25">
      <c r="A2164">
        <v>28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A2-16SO-F4</v>
      </c>
      <c r="AF2164" t="s">
        <v>150</v>
      </c>
    </row>
    <row r="2165" spans="1:33" x14ac:dyDescent="0.25">
      <c r="A2165">
        <v>29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A2-16SO-F5</v>
      </c>
      <c r="AF2165" t="s">
        <v>250</v>
      </c>
    </row>
    <row r="2166" spans="1:33" x14ac:dyDescent="0.25">
      <c r="A2166">
        <v>30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A2-16SO-F6</v>
      </c>
      <c r="AF2166" t="s">
        <v>291</v>
      </c>
    </row>
    <row r="2167" spans="1:33" x14ac:dyDescent="0.25">
      <c r="A2167">
        <v>31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A2-16SO-F7</v>
      </c>
      <c r="AF2167" t="s">
        <v>171</v>
      </c>
    </row>
    <row r="2168" spans="1:33" x14ac:dyDescent="0.25">
      <c r="A2168">
        <v>32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A2-16SO-F8</v>
      </c>
      <c r="AF2168" t="s">
        <v>134</v>
      </c>
    </row>
    <row r="2169" spans="1:33" x14ac:dyDescent="0.25">
      <c r="A2169">
        <v>33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A2-16SO-F9</v>
      </c>
      <c r="AF2169" t="s">
        <v>240</v>
      </c>
    </row>
    <row r="2170" spans="1:33" x14ac:dyDescent="0.25">
      <c r="A2170">
        <v>34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A2-16SO-F10</v>
      </c>
      <c r="AF2170" t="s">
        <v>289</v>
      </c>
    </row>
    <row r="2171" spans="1:33" x14ac:dyDescent="0.25">
      <c r="A2171">
        <v>35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A2-16SO-F11</v>
      </c>
      <c r="AF2171" t="s">
        <v>158</v>
      </c>
    </row>
    <row r="2172" spans="1:33" x14ac:dyDescent="0.25">
      <c r="A2172">
        <v>36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A2-16SO-F12</v>
      </c>
      <c r="AF2172" t="s">
        <v>121</v>
      </c>
    </row>
    <row r="2173" spans="1:33" x14ac:dyDescent="0.25">
      <c r="A2173">
        <v>37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A2-16SO-H1</v>
      </c>
      <c r="AF2173" t="s">
        <v>239</v>
      </c>
    </row>
    <row r="2174" spans="1:33" x14ac:dyDescent="0.25">
      <c r="A2174">
        <v>38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A2-16SO-H2</v>
      </c>
      <c r="AF2174" t="s">
        <v>122</v>
      </c>
    </row>
    <row r="2175" spans="1:33" x14ac:dyDescent="0.25">
      <c r="A2175">
        <v>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ref="AC2175:AC2186" si="48">"A2-17"&amp;AB2175&amp;"-"&amp;AF2175</f>
        <v>A2-17RT-A1</v>
      </c>
      <c r="AD2175" s="8">
        <v>43423</v>
      </c>
      <c r="AE2175" s="98">
        <f>AD2175-I2175</f>
        <v>64</v>
      </c>
      <c r="AF2175" t="s">
        <v>247</v>
      </c>
      <c r="AG2175" t="s">
        <v>956</v>
      </c>
    </row>
    <row r="2176" spans="1:33" x14ac:dyDescent="0.25">
      <c r="A2176">
        <v>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A2-17RT-A2</v>
      </c>
      <c r="AF2176" t="s">
        <v>120</v>
      </c>
    </row>
    <row r="2177" spans="1:49" x14ac:dyDescent="0.25">
      <c r="A2177">
        <v>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A2-17RT-A3</v>
      </c>
      <c r="AF2177" t="s">
        <v>245</v>
      </c>
    </row>
    <row r="2178" spans="1:49" x14ac:dyDescent="0.25">
      <c r="A2178">
        <v>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A2-17RT-A4</v>
      </c>
      <c r="AD2178" s="8">
        <v>43427</v>
      </c>
      <c r="AE2178" s="98">
        <f>AD2178-I2178</f>
        <v>68</v>
      </c>
      <c r="AF2178" t="s">
        <v>252</v>
      </c>
      <c r="AG2178" t="s">
        <v>956</v>
      </c>
      <c r="AN2178" t="s">
        <v>1797</v>
      </c>
      <c r="AV2178" s="8">
        <v>43427</v>
      </c>
      <c r="AW2178">
        <v>1</v>
      </c>
    </row>
    <row r="2179" spans="1:49" x14ac:dyDescent="0.25">
      <c r="A2179">
        <v>5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A2-17RT-A5</v>
      </c>
      <c r="AF2179" t="s">
        <v>246</v>
      </c>
    </row>
    <row r="2180" spans="1:49" x14ac:dyDescent="0.25">
      <c r="A2180">
        <v>6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A2-17RT-A6</v>
      </c>
      <c r="AD2180" s="8">
        <v>43390</v>
      </c>
      <c r="AE2180">
        <v>31</v>
      </c>
      <c r="AF2180" t="s">
        <v>244</v>
      </c>
      <c r="AG2180" t="s">
        <v>956</v>
      </c>
      <c r="AH2180" s="8">
        <v>43391</v>
      </c>
      <c r="AI2180">
        <v>2</v>
      </c>
      <c r="AJ2180">
        <v>2</v>
      </c>
      <c r="AK2180" s="62">
        <v>0.83333333333333337</v>
      </c>
      <c r="AL2180" s="8">
        <v>43394</v>
      </c>
      <c r="AM2180" s="62">
        <v>0.6875</v>
      </c>
      <c r="AN2180" t="s">
        <v>1020</v>
      </c>
      <c r="AV2180" s="8">
        <v>43394</v>
      </c>
      <c r="AW2180">
        <v>1</v>
      </c>
    </row>
    <row r="2181" spans="1:49" x14ac:dyDescent="0.25">
      <c r="A2181">
        <v>7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A2-17SO-A1</v>
      </c>
      <c r="AF2181" t="s">
        <v>247</v>
      </c>
    </row>
    <row r="2182" spans="1:49" x14ac:dyDescent="0.25">
      <c r="A2182">
        <v>8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A2-17SO-A2</v>
      </c>
      <c r="AF2182" t="s">
        <v>120</v>
      </c>
    </row>
    <row r="2183" spans="1:49" x14ac:dyDescent="0.25">
      <c r="A2183">
        <v>9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A2-17SO-A3</v>
      </c>
      <c r="AF2183" t="s">
        <v>245</v>
      </c>
    </row>
    <row r="2184" spans="1:49" x14ac:dyDescent="0.25">
      <c r="A2184">
        <v>10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A2-17SO-A4</v>
      </c>
      <c r="AF2184" t="s">
        <v>252</v>
      </c>
    </row>
    <row r="2185" spans="1:49" x14ac:dyDescent="0.25">
      <c r="A2185">
        <v>11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A2-17SO-A5</v>
      </c>
      <c r="AF2185" t="s">
        <v>246</v>
      </c>
    </row>
    <row r="2186" spans="1:49" x14ac:dyDescent="0.25">
      <c r="A2186">
        <v>12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A2-17SO-A6</v>
      </c>
      <c r="AF2186" t="s">
        <v>244</v>
      </c>
    </row>
    <row r="2187" spans="1:49" x14ac:dyDescent="0.25">
      <c r="A2187">
        <v>13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1712</v>
      </c>
    </row>
    <row r="2188" spans="1:49" x14ac:dyDescent="0.25">
      <c r="A2188">
        <v>14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1713</v>
      </c>
    </row>
    <row r="2189" spans="1:49" x14ac:dyDescent="0.25">
      <c r="A2189">
        <v>15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1714</v>
      </c>
    </row>
    <row r="2190" spans="1:49" x14ac:dyDescent="0.25">
      <c r="A2190">
        <v>16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1715</v>
      </c>
    </row>
    <row r="2191" spans="1:49" x14ac:dyDescent="0.25">
      <c r="A2191">
        <v>17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1716</v>
      </c>
    </row>
    <row r="2192" spans="1:49" x14ac:dyDescent="0.25">
      <c r="A2192">
        <v>18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1717</v>
      </c>
    </row>
    <row r="2193" spans="1:29" x14ac:dyDescent="0.25">
      <c r="A2193">
        <v>19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1718</v>
      </c>
    </row>
    <row r="2194" spans="1:29" x14ac:dyDescent="0.25">
      <c r="A2194">
        <v>20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1719</v>
      </c>
    </row>
    <row r="2195" spans="1:29" x14ac:dyDescent="0.25">
      <c r="A2195">
        <v>21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1720</v>
      </c>
    </row>
    <row r="2196" spans="1:29" x14ac:dyDescent="0.25">
      <c r="A2196">
        <v>22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1721</v>
      </c>
    </row>
    <row r="2197" spans="1:29" x14ac:dyDescent="0.25">
      <c r="A2197">
        <v>23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1722</v>
      </c>
    </row>
    <row r="2198" spans="1:29" x14ac:dyDescent="0.25">
      <c r="A2198">
        <v>24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1723</v>
      </c>
    </row>
    <row r="2199" spans="1:29" x14ac:dyDescent="0.25">
      <c r="A2199">
        <v>25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1724</v>
      </c>
    </row>
    <row r="2200" spans="1:29" x14ac:dyDescent="0.25">
      <c r="A2200">
        <v>26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1725</v>
      </c>
    </row>
    <row r="2201" spans="1:29" x14ac:dyDescent="0.25">
      <c r="A2201">
        <v>27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1726</v>
      </c>
    </row>
    <row r="2202" spans="1:29" x14ac:dyDescent="0.25">
      <c r="A2202">
        <v>28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1727</v>
      </c>
    </row>
    <row r="2203" spans="1:29" x14ac:dyDescent="0.25">
      <c r="A2203">
        <v>29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1728</v>
      </c>
    </row>
    <row r="2204" spans="1:29" x14ac:dyDescent="0.25">
      <c r="A2204">
        <v>30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1729</v>
      </c>
    </row>
    <row r="2205" spans="1:29" x14ac:dyDescent="0.25">
      <c r="A2205">
        <v>31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1730</v>
      </c>
    </row>
    <row r="2206" spans="1:29" x14ac:dyDescent="0.25">
      <c r="A2206">
        <v>32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1731</v>
      </c>
    </row>
    <row r="2207" spans="1:29" x14ac:dyDescent="0.25">
      <c r="A2207">
        <v>33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1732</v>
      </c>
    </row>
    <row r="2208" spans="1:29" x14ac:dyDescent="0.25">
      <c r="A2208">
        <v>34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1733</v>
      </c>
    </row>
    <row r="2209" spans="1:49" x14ac:dyDescent="0.25">
      <c r="A2209">
        <v>35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1734</v>
      </c>
    </row>
    <row r="2210" spans="1:49" x14ac:dyDescent="0.25">
      <c r="A2210">
        <v>36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1735</v>
      </c>
    </row>
    <row r="2211" spans="1:49" x14ac:dyDescent="0.25">
      <c r="A2211">
        <v>37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1736</v>
      </c>
    </row>
    <row r="2212" spans="1:49" x14ac:dyDescent="0.25">
      <c r="A2212">
        <v>38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1737</v>
      </c>
    </row>
    <row r="2213" spans="1:49" x14ac:dyDescent="0.25">
      <c r="A2213">
        <v>39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1738</v>
      </c>
    </row>
    <row r="2214" spans="1:49" x14ac:dyDescent="0.25">
      <c r="A2214">
        <v>40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1739</v>
      </c>
    </row>
    <row r="2215" spans="1:49" x14ac:dyDescent="0.25">
      <c r="A2215">
        <v>41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1740</v>
      </c>
    </row>
    <row r="2216" spans="1:49" x14ac:dyDescent="0.25">
      <c r="A2216">
        <v>42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1741</v>
      </c>
    </row>
    <row r="2217" spans="1:49" x14ac:dyDescent="0.25">
      <c r="A2217">
        <v>43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ref="AC2217:AC2265" si="49">"A2-17"&amp;AB2217&amp;"-"&amp;AF2217</f>
        <v>A2-17RT-C1</v>
      </c>
      <c r="AF2217" t="s">
        <v>146</v>
      </c>
    </row>
    <row r="2218" spans="1:49" x14ac:dyDescent="0.25">
      <c r="A2218">
        <v>44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A2-17RT-C2</v>
      </c>
      <c r="AD2218" s="8">
        <v>43391</v>
      </c>
      <c r="AE2218">
        <v>32</v>
      </c>
      <c r="AF2218" t="s">
        <v>149</v>
      </c>
      <c r="AG2218" t="s">
        <v>956</v>
      </c>
      <c r="AM2218" s="62"/>
      <c r="AV2218" s="8">
        <v>43392</v>
      </c>
      <c r="AW2218">
        <v>0</v>
      </c>
    </row>
    <row r="2219" spans="1:49" x14ac:dyDescent="0.25">
      <c r="A2219">
        <v>45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A2-17RT-C3</v>
      </c>
      <c r="AF2219" t="s">
        <v>301</v>
      </c>
    </row>
    <row r="2220" spans="1:49" x14ac:dyDescent="0.25">
      <c r="A2220">
        <v>46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A2-17RT-C4</v>
      </c>
      <c r="AD2220" s="8">
        <v>43400</v>
      </c>
      <c r="AE2220">
        <v>41</v>
      </c>
      <c r="AF2220" t="s">
        <v>161</v>
      </c>
      <c r="AG2220" t="s">
        <v>956</v>
      </c>
      <c r="AH2220" s="8">
        <v>43410</v>
      </c>
      <c r="AI2220">
        <v>10</v>
      </c>
      <c r="AJ2220">
        <v>1</v>
      </c>
      <c r="AK2220" s="62">
        <v>0.52430555555555558</v>
      </c>
    </row>
    <row r="2221" spans="1:49" x14ac:dyDescent="0.25">
      <c r="A2221">
        <v>47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A2-17RT-C5</v>
      </c>
      <c r="AF2221" t="s">
        <v>123</v>
      </c>
    </row>
    <row r="2222" spans="1:49" x14ac:dyDescent="0.25">
      <c r="A2222">
        <v>48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A2-17RT-C6</v>
      </c>
      <c r="AD2222" s="8">
        <v>43421</v>
      </c>
      <c r="AE2222">
        <v>62</v>
      </c>
      <c r="AF2222" t="s">
        <v>168</v>
      </c>
      <c r="AG2222" t="s">
        <v>956</v>
      </c>
      <c r="AL2222" s="8">
        <v>43430</v>
      </c>
      <c r="AM2222" s="62">
        <v>0.63194444444444442</v>
      </c>
      <c r="AN2222" t="s">
        <v>1809</v>
      </c>
      <c r="AV2222" s="8">
        <v>43430</v>
      </c>
      <c r="AW2222">
        <v>0</v>
      </c>
    </row>
    <row r="2223" spans="1:49" x14ac:dyDescent="0.25">
      <c r="A2223">
        <v>49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A2-17RT-C7</v>
      </c>
      <c r="AD2223" s="8">
        <v>43404</v>
      </c>
      <c r="AE2223">
        <v>45</v>
      </c>
      <c r="AF2223" t="s">
        <v>135</v>
      </c>
      <c r="AG2223" t="s">
        <v>956</v>
      </c>
      <c r="AN2223" t="s">
        <v>1766</v>
      </c>
      <c r="AV2223" s="8">
        <v>43404</v>
      </c>
      <c r="AW2223">
        <v>1</v>
      </c>
    </row>
    <row r="2224" spans="1:49" x14ac:dyDescent="0.25">
      <c r="A2224">
        <v>50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A2-17RT-C8</v>
      </c>
      <c r="AF2224" t="s">
        <v>238</v>
      </c>
    </row>
    <row r="2225" spans="1:49" x14ac:dyDescent="0.25">
      <c r="A2225">
        <v>51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A2-17RT-C9</v>
      </c>
      <c r="AF2225" t="s">
        <v>176</v>
      </c>
    </row>
    <row r="2226" spans="1:49" x14ac:dyDescent="0.25">
      <c r="A2226">
        <v>52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A2-17RT-C10</v>
      </c>
      <c r="AD2226" s="8">
        <v>43420</v>
      </c>
      <c r="AE2226" s="98">
        <f>AD2226-I2226</f>
        <v>61</v>
      </c>
      <c r="AF2226" t="s">
        <v>126</v>
      </c>
      <c r="AG2226" t="s">
        <v>956</v>
      </c>
    </row>
    <row r="2227" spans="1:49" x14ac:dyDescent="0.25">
      <c r="A2227">
        <v>53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A2-17RT-C11</v>
      </c>
      <c r="AF2227" t="s">
        <v>144</v>
      </c>
    </row>
    <row r="2228" spans="1:49" x14ac:dyDescent="0.25">
      <c r="A2228">
        <v>54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A2-17RT-C12</v>
      </c>
      <c r="AD2228" s="8">
        <v>43420</v>
      </c>
      <c r="AE2228" s="98">
        <f>AD2228-I2228</f>
        <v>61</v>
      </c>
      <c r="AF2228" t="s">
        <v>303</v>
      </c>
      <c r="AG2228" t="s">
        <v>956</v>
      </c>
    </row>
    <row r="2229" spans="1:49" x14ac:dyDescent="0.25">
      <c r="A2229">
        <v>55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A2-17RT-E1</v>
      </c>
      <c r="AF2229" t="s">
        <v>137</v>
      </c>
    </row>
    <row r="2230" spans="1:49" x14ac:dyDescent="0.25">
      <c r="A2230">
        <v>56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A2-17RT-E2</v>
      </c>
      <c r="AF2230" t="s">
        <v>178</v>
      </c>
    </row>
    <row r="2231" spans="1:49" x14ac:dyDescent="0.25">
      <c r="A2231">
        <v>57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A2-17RT-E3</v>
      </c>
      <c r="AF2231" t="s">
        <v>179</v>
      </c>
    </row>
    <row r="2232" spans="1:49" x14ac:dyDescent="0.25">
      <c r="A2232">
        <v>58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A2-17RT-E4</v>
      </c>
      <c r="AF2232" t="s">
        <v>304</v>
      </c>
    </row>
    <row r="2233" spans="1:49" x14ac:dyDescent="0.25">
      <c r="A2233">
        <v>59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A2-17RT-E5</v>
      </c>
      <c r="AD2233" s="8">
        <v>43391</v>
      </c>
      <c r="AE2233">
        <v>32</v>
      </c>
      <c r="AF2233" t="s">
        <v>305</v>
      </c>
      <c r="AG2233" t="s">
        <v>956</v>
      </c>
      <c r="AH2233" s="8">
        <v>43391</v>
      </c>
      <c r="AI2233">
        <v>22</v>
      </c>
      <c r="AJ2233">
        <v>2</v>
      </c>
      <c r="AK2233" s="62">
        <v>0.83333333333333337</v>
      </c>
      <c r="AL2233" s="8">
        <v>43399</v>
      </c>
      <c r="AM2233" s="62">
        <v>0.99305555555555547</v>
      </c>
      <c r="AN2233" t="s">
        <v>1742</v>
      </c>
      <c r="AU2233" t="s">
        <v>1794</v>
      </c>
    </row>
    <row r="2234" spans="1:49" x14ac:dyDescent="0.25">
      <c r="A2234">
        <v>60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A2-17RT-E6</v>
      </c>
      <c r="AF2234" t="s">
        <v>156</v>
      </c>
    </row>
    <row r="2235" spans="1:49" x14ac:dyDescent="0.25">
      <c r="A2235">
        <v>61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A2-17RT-E7</v>
      </c>
      <c r="AF2235" t="s">
        <v>131</v>
      </c>
    </row>
    <row r="2236" spans="1:49" x14ac:dyDescent="0.25">
      <c r="A2236">
        <v>62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A2-17RT-E8</v>
      </c>
      <c r="AF2236" t="s">
        <v>292</v>
      </c>
    </row>
    <row r="2237" spans="1:49" x14ac:dyDescent="0.25">
      <c r="A2237">
        <v>63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A2-17RT-E9</v>
      </c>
      <c r="AF2237" t="s">
        <v>167</v>
      </c>
    </row>
    <row r="2238" spans="1:49" x14ac:dyDescent="0.25">
      <c r="A2238">
        <v>64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A2-17RT-E10</v>
      </c>
      <c r="AD2238" s="8">
        <v>43392</v>
      </c>
      <c r="AE2238">
        <v>33</v>
      </c>
      <c r="AF2238" t="s">
        <v>248</v>
      </c>
      <c r="AG2238" t="s">
        <v>956</v>
      </c>
      <c r="AN2238" t="s">
        <v>1687</v>
      </c>
      <c r="AV2238" s="8">
        <v>43392</v>
      </c>
      <c r="AW2238">
        <v>0</v>
      </c>
    </row>
    <row r="2239" spans="1:49" x14ac:dyDescent="0.25">
      <c r="A2239">
        <v>65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A2-17RT-E11</v>
      </c>
      <c r="AD2239" s="8">
        <v>43430</v>
      </c>
      <c r="AE2239">
        <v>71</v>
      </c>
      <c r="AF2239" t="s">
        <v>338</v>
      </c>
      <c r="AG2239" t="s">
        <v>956</v>
      </c>
      <c r="AL2239" s="8">
        <v>43431</v>
      </c>
      <c r="AM2239" s="62">
        <v>0.58333333333333337</v>
      </c>
      <c r="AN2239" t="s">
        <v>1809</v>
      </c>
      <c r="AV2239" s="8">
        <v>43431</v>
      </c>
      <c r="AW2239">
        <v>0</v>
      </c>
    </row>
    <row r="2240" spans="1:49" x14ac:dyDescent="0.25">
      <c r="A2240">
        <v>66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A2-17RT-E12</v>
      </c>
      <c r="AD2240" s="8">
        <v>43427</v>
      </c>
      <c r="AE2240" s="98">
        <f>AD2240-I2240</f>
        <v>68</v>
      </c>
      <c r="AF2240" t="s">
        <v>175</v>
      </c>
      <c r="AG2240" t="s">
        <v>956</v>
      </c>
      <c r="AH2240" s="8">
        <v>43427</v>
      </c>
      <c r="AI2240">
        <v>26</v>
      </c>
      <c r="AJ2240">
        <v>2</v>
      </c>
      <c r="AK2240" s="62">
        <v>0.70833333333333337</v>
      </c>
      <c r="AL2240" s="8">
        <v>43430</v>
      </c>
      <c r="AM2240" s="62">
        <v>0.63194444444444442</v>
      </c>
      <c r="AV2240" s="8">
        <v>43430</v>
      </c>
      <c r="AW2240">
        <v>0</v>
      </c>
    </row>
    <row r="2241" spans="1:32" x14ac:dyDescent="0.25">
      <c r="A2241">
        <v>67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A2-17SO-C1</v>
      </c>
      <c r="AF2241" t="s">
        <v>146</v>
      </c>
    </row>
    <row r="2242" spans="1:32" x14ac:dyDescent="0.25">
      <c r="A2242">
        <v>68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A2-17SO-C2</v>
      </c>
      <c r="AF2242" t="s">
        <v>149</v>
      </c>
    </row>
    <row r="2243" spans="1:32" x14ac:dyDescent="0.25">
      <c r="A2243">
        <v>69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A2-17SO-C3</v>
      </c>
      <c r="AF2243" t="s">
        <v>301</v>
      </c>
    </row>
    <row r="2244" spans="1:32" x14ac:dyDescent="0.25">
      <c r="A2244">
        <v>70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A2-17SO-C4</v>
      </c>
      <c r="AF2244" t="s">
        <v>161</v>
      </c>
    </row>
    <row r="2245" spans="1:32" x14ac:dyDescent="0.25">
      <c r="A2245">
        <v>71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A2-17SO-C5</v>
      </c>
      <c r="AF2245" t="s">
        <v>123</v>
      </c>
    </row>
    <row r="2246" spans="1:32" x14ac:dyDescent="0.25">
      <c r="A2246">
        <v>72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A2-17SO-C6</v>
      </c>
      <c r="AF2246" t="s">
        <v>168</v>
      </c>
    </row>
    <row r="2247" spans="1:32" x14ac:dyDescent="0.25">
      <c r="A2247">
        <v>73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A2-17SO-C7</v>
      </c>
      <c r="AF2247" t="s">
        <v>135</v>
      </c>
    </row>
    <row r="2248" spans="1:32" x14ac:dyDescent="0.25">
      <c r="A2248">
        <v>74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A2-17SO-C8</v>
      </c>
      <c r="AF2248" t="s">
        <v>238</v>
      </c>
    </row>
    <row r="2249" spans="1:32" x14ac:dyDescent="0.25">
      <c r="A2249">
        <v>75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A2-17SO-C9</v>
      </c>
      <c r="AF2249" t="s">
        <v>176</v>
      </c>
    </row>
    <row r="2250" spans="1:32" x14ac:dyDescent="0.25">
      <c r="A2250">
        <v>76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A2-17SO-C10</v>
      </c>
      <c r="AF2250" t="s">
        <v>126</v>
      </c>
    </row>
    <row r="2251" spans="1:32" x14ac:dyDescent="0.25">
      <c r="A2251">
        <v>77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A2-17SO-C11</v>
      </c>
      <c r="AF2251" t="s">
        <v>144</v>
      </c>
    </row>
    <row r="2252" spans="1:32" x14ac:dyDescent="0.25">
      <c r="A2252">
        <v>78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A2-17SO-C12</v>
      </c>
      <c r="AF2252" t="s">
        <v>303</v>
      </c>
    </row>
    <row r="2253" spans="1:32" x14ac:dyDescent="0.25">
      <c r="A2253">
        <v>79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A2-17SO-E1</v>
      </c>
      <c r="AF2253" t="s">
        <v>137</v>
      </c>
    </row>
    <row r="2254" spans="1:32" x14ac:dyDescent="0.25">
      <c r="A2254">
        <v>80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A2-17SO-E2</v>
      </c>
      <c r="AF2254" t="s">
        <v>178</v>
      </c>
    </row>
    <row r="2255" spans="1:32" x14ac:dyDescent="0.25">
      <c r="A2255">
        <v>81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A2-17SO-E3</v>
      </c>
      <c r="AF2255" t="s">
        <v>179</v>
      </c>
    </row>
    <row r="2256" spans="1:32" x14ac:dyDescent="0.25">
      <c r="A2256">
        <v>82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A2-17SO-E4</v>
      </c>
      <c r="AF2256" t="s">
        <v>304</v>
      </c>
    </row>
    <row r="2257" spans="1:43" x14ac:dyDescent="0.25">
      <c r="A2257">
        <v>83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A2-17SO-E5</v>
      </c>
      <c r="AF2257" t="s">
        <v>305</v>
      </c>
    </row>
    <row r="2258" spans="1:43" x14ac:dyDescent="0.25">
      <c r="A2258">
        <v>84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A2-17SO-E6</v>
      </c>
      <c r="AF2258" t="s">
        <v>156</v>
      </c>
    </row>
    <row r="2259" spans="1:43" x14ac:dyDescent="0.25">
      <c r="A2259">
        <v>85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A2-17SO-E7</v>
      </c>
      <c r="AF2259" t="s">
        <v>131</v>
      </c>
    </row>
    <row r="2260" spans="1:43" x14ac:dyDescent="0.25">
      <c r="A2260">
        <v>86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A2-17SO-E8</v>
      </c>
      <c r="AF2260" t="s">
        <v>292</v>
      </c>
    </row>
    <row r="2261" spans="1:43" x14ac:dyDescent="0.25">
      <c r="A2261">
        <v>87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A2-17SO-E9</v>
      </c>
      <c r="AF2261" t="s">
        <v>167</v>
      </c>
    </row>
    <row r="2262" spans="1:43" x14ac:dyDescent="0.25">
      <c r="A2262">
        <v>88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A2-17SO-E10</v>
      </c>
      <c r="AF2262" t="s">
        <v>248</v>
      </c>
    </row>
    <row r="2263" spans="1:43" x14ac:dyDescent="0.25">
      <c r="A2263">
        <v>89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A2-17SO-E11</v>
      </c>
      <c r="AF2263" t="s">
        <v>338</v>
      </c>
    </row>
    <row r="2264" spans="1:43" x14ac:dyDescent="0.25">
      <c r="A2264">
        <v>90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A2-17SO-E12</v>
      </c>
      <c r="AF2264" t="s">
        <v>175</v>
      </c>
    </row>
    <row r="2265" spans="1:43" x14ac:dyDescent="0.25">
      <c r="A2265">
        <v>91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85</v>
      </c>
      <c r="AC2265" t="str">
        <f t="shared" si="49"/>
        <v>A2-17RT-H4</v>
      </c>
      <c r="AD2265" s="8">
        <v>43412</v>
      </c>
      <c r="AE2265" s="98">
        <f>AD2265-I2265</f>
        <v>53</v>
      </c>
      <c r="AF2265" t="s">
        <v>140</v>
      </c>
      <c r="AG2265" t="s">
        <v>956</v>
      </c>
      <c r="AH2265" s="8">
        <v>43412</v>
      </c>
      <c r="AI2265">
        <v>21</v>
      </c>
      <c r="AJ2265">
        <v>2</v>
      </c>
      <c r="AK2265" s="62">
        <v>0.60972222222222217</v>
      </c>
      <c r="AL2265" s="8">
        <v>43421</v>
      </c>
      <c r="AM2265" s="62">
        <v>0.84722222222222221</v>
      </c>
      <c r="AO2265">
        <v>4</v>
      </c>
      <c r="AP2265">
        <v>21</v>
      </c>
      <c r="AQ2265" s="8">
        <v>43421</v>
      </c>
    </row>
    <row r="2266" spans="1:43" x14ac:dyDescent="0.25">
      <c r="A2266">
        <v>1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1134</v>
      </c>
    </row>
    <row r="2267" spans="1:43" x14ac:dyDescent="0.25">
      <c r="A2267">
        <v>2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1135</v>
      </c>
    </row>
    <row r="2268" spans="1:43" x14ac:dyDescent="0.25">
      <c r="A2268">
        <v>3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1136</v>
      </c>
    </row>
    <row r="2269" spans="1:43" x14ac:dyDescent="0.25">
      <c r="A2269">
        <v>4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1137</v>
      </c>
    </row>
    <row r="2270" spans="1:43" x14ac:dyDescent="0.25">
      <c r="A2270">
        <v>5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1138</v>
      </c>
    </row>
    <row r="2271" spans="1:43" x14ac:dyDescent="0.25">
      <c r="A2271">
        <v>6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1139</v>
      </c>
    </row>
    <row r="2272" spans="1:43" x14ac:dyDescent="0.25">
      <c r="A2272">
        <v>7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1140</v>
      </c>
    </row>
    <row r="2273" spans="1:33" x14ac:dyDescent="0.25">
      <c r="A2273">
        <v>8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1141</v>
      </c>
    </row>
    <row r="2274" spans="1:33" x14ac:dyDescent="0.25">
      <c r="A2274">
        <v>9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1142</v>
      </c>
    </row>
    <row r="2275" spans="1:33" x14ac:dyDescent="0.25">
      <c r="A2275">
        <v>10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1143</v>
      </c>
    </row>
    <row r="2276" spans="1:33" x14ac:dyDescent="0.25">
      <c r="A2276">
        <v>11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1144</v>
      </c>
    </row>
    <row r="2277" spans="1:33" x14ac:dyDescent="0.25">
      <c r="A2277">
        <v>12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1145</v>
      </c>
    </row>
    <row r="2278" spans="1:33" x14ac:dyDescent="0.25">
      <c r="A2278">
        <v>13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1146</v>
      </c>
    </row>
    <row r="2279" spans="1:33" x14ac:dyDescent="0.25">
      <c r="A2279">
        <v>14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1147</v>
      </c>
    </row>
    <row r="2280" spans="1:33" x14ac:dyDescent="0.25">
      <c r="A2280">
        <v>15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1148</v>
      </c>
    </row>
    <row r="2281" spans="1:33" x14ac:dyDescent="0.25">
      <c r="A2281">
        <v>16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>"A2-18"&amp;AB2281&amp;"-"&amp;AF2281</f>
        <v>A2-18RT-A1</v>
      </c>
      <c r="AF2281" t="s">
        <v>247</v>
      </c>
    </row>
    <row r="2282" spans="1:33" x14ac:dyDescent="0.25">
      <c r="A2282">
        <v>17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ref="AC2282:AC2340" si="50">"A2-18"&amp;AB2282&amp;"-"&amp;AF2282</f>
        <v>A2-18RT-A2</v>
      </c>
      <c r="AF2282" t="s">
        <v>120</v>
      </c>
    </row>
    <row r="2283" spans="1:33" x14ac:dyDescent="0.25">
      <c r="A2283">
        <v>18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A2-18RT-A3</v>
      </c>
      <c r="AF2283" t="s">
        <v>245</v>
      </c>
    </row>
    <row r="2284" spans="1:33" x14ac:dyDescent="0.25">
      <c r="A2284">
        <v>19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A2-18RT-A4</v>
      </c>
      <c r="AF2284" t="s">
        <v>252</v>
      </c>
    </row>
    <row r="2285" spans="1:33" x14ac:dyDescent="0.25">
      <c r="A2285">
        <v>20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A2-18RT-A5</v>
      </c>
      <c r="AD2285" s="8">
        <v>43430</v>
      </c>
      <c r="AE2285" s="98" t="s">
        <v>218</v>
      </c>
      <c r="AF2285" t="s">
        <v>246</v>
      </c>
      <c r="AG2285" t="s">
        <v>956</v>
      </c>
    </row>
    <row r="2286" spans="1:33" x14ac:dyDescent="0.25">
      <c r="A2286">
        <v>21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A2-18RT-A6</v>
      </c>
      <c r="AF2286" t="s">
        <v>244</v>
      </c>
    </row>
    <row r="2287" spans="1:33" x14ac:dyDescent="0.25">
      <c r="A2287">
        <v>22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A2-18RT-A7</v>
      </c>
      <c r="AD2287" s="8">
        <v>43431</v>
      </c>
      <c r="AE2287">
        <v>71</v>
      </c>
      <c r="AF2287" t="s">
        <v>164</v>
      </c>
      <c r="AG2287" t="s">
        <v>956</v>
      </c>
    </row>
    <row r="2288" spans="1:33" x14ac:dyDescent="0.25">
      <c r="A2288">
        <v>23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A2-18RT-A8</v>
      </c>
      <c r="AF2288" t="s">
        <v>166</v>
      </c>
    </row>
    <row r="2289" spans="1:49" x14ac:dyDescent="0.25">
      <c r="A2289">
        <v>24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A2-18RT-A9</v>
      </c>
      <c r="AF2289" t="s">
        <v>133</v>
      </c>
    </row>
    <row r="2290" spans="1:49" x14ac:dyDescent="0.25">
      <c r="A2290">
        <v>25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A2-18RT-A10</v>
      </c>
      <c r="AD2290" s="8">
        <v>43394</v>
      </c>
      <c r="AE2290">
        <v>34</v>
      </c>
      <c r="AF2290" t="s">
        <v>138</v>
      </c>
      <c r="AG2290" t="s">
        <v>956</v>
      </c>
      <c r="AN2290" t="s">
        <v>1711</v>
      </c>
      <c r="AV2290" s="8">
        <v>43397</v>
      </c>
      <c r="AW2290">
        <v>0</v>
      </c>
    </row>
    <row r="2291" spans="1:49" x14ac:dyDescent="0.25">
      <c r="A2291">
        <v>26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A2-18RT-A11</v>
      </c>
      <c r="AD2291" s="8">
        <v>43392</v>
      </c>
      <c r="AE2291">
        <v>32</v>
      </c>
      <c r="AF2291" t="s">
        <v>237</v>
      </c>
      <c r="AG2291" t="s">
        <v>956</v>
      </c>
      <c r="AH2291" s="8">
        <v>43392</v>
      </c>
      <c r="AI2291">
        <v>9</v>
      </c>
      <c r="AJ2291">
        <v>6</v>
      </c>
      <c r="AK2291" s="62">
        <v>0.83333333333333337</v>
      </c>
      <c r="AL2291" s="8">
        <v>43400</v>
      </c>
      <c r="AM2291" s="62">
        <v>0</v>
      </c>
      <c r="AO2291">
        <v>6</v>
      </c>
      <c r="AP2291">
        <v>9</v>
      </c>
      <c r="AQ2291" s="8">
        <v>43400</v>
      </c>
      <c r="AR2291" s="62">
        <v>0</v>
      </c>
      <c r="AU2291" t="s">
        <v>1780</v>
      </c>
    </row>
    <row r="2292" spans="1:49" x14ac:dyDescent="0.25">
      <c r="A2292">
        <v>27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A2-18RT-A12</v>
      </c>
      <c r="AF2292" t="s">
        <v>284</v>
      </c>
    </row>
    <row r="2293" spans="1:49" x14ac:dyDescent="0.25">
      <c r="A2293">
        <v>28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A2-18RT-C1</v>
      </c>
      <c r="AF2293" t="s">
        <v>146</v>
      </c>
    </row>
    <row r="2294" spans="1:49" x14ac:dyDescent="0.25">
      <c r="A2294">
        <v>29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A2-18RT-C2</v>
      </c>
      <c r="AF2294" t="s">
        <v>149</v>
      </c>
    </row>
    <row r="2295" spans="1:49" x14ac:dyDescent="0.25">
      <c r="A2295">
        <v>30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A2-18RT-C3</v>
      </c>
      <c r="AD2295" s="8">
        <v>43416</v>
      </c>
      <c r="AE2295" s="98">
        <f>AD2295-I2295</f>
        <v>56</v>
      </c>
      <c r="AF2295" t="s">
        <v>301</v>
      </c>
      <c r="AG2295" t="s">
        <v>956</v>
      </c>
    </row>
    <row r="2296" spans="1:49" x14ac:dyDescent="0.25">
      <c r="A2296">
        <v>31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A2-18RT-C4</v>
      </c>
      <c r="AD2296" s="8">
        <v>43394</v>
      </c>
      <c r="AE2296">
        <v>34</v>
      </c>
      <c r="AF2296" t="s">
        <v>161</v>
      </c>
      <c r="AG2296" t="s">
        <v>956</v>
      </c>
      <c r="AH2296" s="8">
        <v>43400</v>
      </c>
      <c r="AI2296">
        <v>13</v>
      </c>
      <c r="AJ2296">
        <v>2</v>
      </c>
      <c r="AK2296" s="62">
        <v>2.0833333333333332E-2</v>
      </c>
      <c r="AL2296" s="8">
        <v>43424</v>
      </c>
      <c r="AM2296" s="62">
        <v>0.42708333333333331</v>
      </c>
      <c r="AN2296" t="s">
        <v>1763</v>
      </c>
    </row>
    <row r="2297" spans="1:49" x14ac:dyDescent="0.25">
      <c r="A2297">
        <v>32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A2-18RT-C5</v>
      </c>
      <c r="AF2297" t="s">
        <v>123</v>
      </c>
    </row>
    <row r="2298" spans="1:49" x14ac:dyDescent="0.25">
      <c r="A2298">
        <v>33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A2-18RT-C6</v>
      </c>
      <c r="AF2298" t="s">
        <v>168</v>
      </c>
    </row>
    <row r="2299" spans="1:49" x14ac:dyDescent="0.25">
      <c r="A2299">
        <v>34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A2-18RT-C7</v>
      </c>
      <c r="AF2299" t="s">
        <v>135</v>
      </c>
    </row>
    <row r="2300" spans="1:49" x14ac:dyDescent="0.25">
      <c r="A2300">
        <v>35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A2-18RT-C8</v>
      </c>
      <c r="AF2300" t="s">
        <v>238</v>
      </c>
    </row>
    <row r="2301" spans="1:49" x14ac:dyDescent="0.25">
      <c r="A2301">
        <v>36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A2-18RT-C9</v>
      </c>
      <c r="AD2301" s="8">
        <v>43393</v>
      </c>
      <c r="AE2301">
        <v>33</v>
      </c>
      <c r="AF2301" t="s">
        <v>176</v>
      </c>
      <c r="AG2301" t="s">
        <v>956</v>
      </c>
      <c r="AN2301" t="s">
        <v>1701</v>
      </c>
      <c r="AV2301" s="8">
        <v>43393</v>
      </c>
      <c r="AW2301">
        <v>0</v>
      </c>
    </row>
    <row r="2302" spans="1:49" x14ac:dyDescent="0.25">
      <c r="A2302">
        <v>37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A2-18RT-C10</v>
      </c>
      <c r="AD2302" s="8">
        <v>43394</v>
      </c>
      <c r="AE2302">
        <v>34</v>
      </c>
      <c r="AF2302" t="s">
        <v>126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38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A2-18RT-C11</v>
      </c>
      <c r="AF2303" t="s">
        <v>144</v>
      </c>
    </row>
    <row r="2304" spans="1:49" x14ac:dyDescent="0.25">
      <c r="A2304">
        <v>39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A2-18RT-C12</v>
      </c>
      <c r="AF2304" t="s">
        <v>303</v>
      </c>
    </row>
    <row r="2305" spans="1:49" x14ac:dyDescent="0.25">
      <c r="A2305">
        <v>40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A2-18RT-E1</v>
      </c>
      <c r="AF2305" t="s">
        <v>137</v>
      </c>
    </row>
    <row r="2306" spans="1:49" x14ac:dyDescent="0.25">
      <c r="A2306">
        <v>41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A2-18RT-E2</v>
      </c>
      <c r="AD2306" s="8">
        <v>43392</v>
      </c>
      <c r="AE2306">
        <v>32</v>
      </c>
      <c r="AF2306" t="s">
        <v>178</v>
      </c>
      <c r="AG2306" t="s">
        <v>956</v>
      </c>
      <c r="AH2306" s="8">
        <v>43392</v>
      </c>
      <c r="AI2306">
        <v>14</v>
      </c>
      <c r="AJ2306">
        <v>1</v>
      </c>
      <c r="AK2306" s="62">
        <v>0.83333333333333337</v>
      </c>
      <c r="AL2306" s="8">
        <v>43402</v>
      </c>
      <c r="AM2306" s="62">
        <v>0.83333333333333337</v>
      </c>
      <c r="AN2306" t="s">
        <v>1767</v>
      </c>
    </row>
    <row r="2307" spans="1:49" x14ac:dyDescent="0.25">
      <c r="A2307">
        <v>42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A2-18RT-E3</v>
      </c>
      <c r="AD2307" s="8">
        <v>43394</v>
      </c>
      <c r="AE2307">
        <v>34</v>
      </c>
      <c r="AF2307" t="s">
        <v>179</v>
      </c>
      <c r="AG2307" t="s">
        <v>956</v>
      </c>
      <c r="AH2307" s="8">
        <v>43410</v>
      </c>
      <c r="AI2307">
        <v>14</v>
      </c>
      <c r="AJ2307">
        <v>1</v>
      </c>
      <c r="AK2307" s="62">
        <v>0.98263888888888884</v>
      </c>
      <c r="AL2307" s="8">
        <v>43435</v>
      </c>
      <c r="AM2307" s="62">
        <v>0.54166666666666663</v>
      </c>
      <c r="AV2307" s="8">
        <v>43435</v>
      </c>
      <c r="AW2307">
        <v>0</v>
      </c>
    </row>
    <row r="2308" spans="1:49" x14ac:dyDescent="0.25">
      <c r="A2308">
        <v>43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A2-18RT-E4</v>
      </c>
      <c r="AF2308" t="s">
        <v>304</v>
      </c>
    </row>
    <row r="2309" spans="1:49" x14ac:dyDescent="0.25">
      <c r="A2309">
        <v>44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A2-18RT-E5</v>
      </c>
      <c r="AD2309" s="8">
        <v>43431</v>
      </c>
      <c r="AE2309">
        <v>71</v>
      </c>
      <c r="AF2309" t="s">
        <v>305</v>
      </c>
      <c r="AG2309" t="s">
        <v>956</v>
      </c>
      <c r="AL2309" s="8">
        <v>43433</v>
      </c>
      <c r="AM2309" s="62">
        <v>0.55763888888888891</v>
      </c>
      <c r="AN2309" t="s">
        <v>1711</v>
      </c>
      <c r="AV2309" s="8">
        <v>43433</v>
      </c>
      <c r="AW2309">
        <v>0</v>
      </c>
    </row>
    <row r="2310" spans="1:49" x14ac:dyDescent="0.25">
      <c r="A2310">
        <v>45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A2-18RT-E6</v>
      </c>
      <c r="AF2310" t="s">
        <v>156</v>
      </c>
    </row>
    <row r="2311" spans="1:49" x14ac:dyDescent="0.25">
      <c r="A2311">
        <v>46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A2-18SO-A1</v>
      </c>
      <c r="AF2311" t="s">
        <v>247</v>
      </c>
    </row>
    <row r="2312" spans="1:49" x14ac:dyDescent="0.25">
      <c r="A2312">
        <v>47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A2-18SO-A2</v>
      </c>
      <c r="AF2312" t="s">
        <v>120</v>
      </c>
    </row>
    <row r="2313" spans="1:49" x14ac:dyDescent="0.25">
      <c r="A2313">
        <v>48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A2-18SO-A3</v>
      </c>
      <c r="AF2313" t="s">
        <v>245</v>
      </c>
    </row>
    <row r="2314" spans="1:49" x14ac:dyDescent="0.25">
      <c r="A2314">
        <v>49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A2-18SO-A4</v>
      </c>
      <c r="AF2314" t="s">
        <v>252</v>
      </c>
    </row>
    <row r="2315" spans="1:49" x14ac:dyDescent="0.25">
      <c r="A2315">
        <v>50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A2-18SO-A5</v>
      </c>
      <c r="AF2315" t="s">
        <v>246</v>
      </c>
    </row>
    <row r="2316" spans="1:49" x14ac:dyDescent="0.25">
      <c r="A2316">
        <v>51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A2-18SO-A6</v>
      </c>
      <c r="AF2316" t="s">
        <v>244</v>
      </c>
    </row>
    <row r="2317" spans="1:49" x14ac:dyDescent="0.25">
      <c r="A2317">
        <v>52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A2-18SO-A7</v>
      </c>
      <c r="AF2317" t="s">
        <v>164</v>
      </c>
    </row>
    <row r="2318" spans="1:49" x14ac:dyDescent="0.25">
      <c r="A2318">
        <v>53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A2-18SO-A8</v>
      </c>
      <c r="AF2318" t="s">
        <v>166</v>
      </c>
    </row>
    <row r="2319" spans="1:49" x14ac:dyDescent="0.25">
      <c r="A2319">
        <v>54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A2-18SO-A9</v>
      </c>
      <c r="AF2319" t="s">
        <v>133</v>
      </c>
    </row>
    <row r="2320" spans="1:49" x14ac:dyDescent="0.25">
      <c r="A2320">
        <v>55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A2-18SO-A10</v>
      </c>
      <c r="AF2320" t="s">
        <v>138</v>
      </c>
    </row>
    <row r="2321" spans="1:32" x14ac:dyDescent="0.25">
      <c r="A2321">
        <v>56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A2-18SO-A11</v>
      </c>
      <c r="AF2321" t="s">
        <v>237</v>
      </c>
    </row>
    <row r="2322" spans="1:32" x14ac:dyDescent="0.25">
      <c r="A2322">
        <v>57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A2-18SO-A12</v>
      </c>
      <c r="AF2322" t="s">
        <v>284</v>
      </c>
    </row>
    <row r="2323" spans="1:32" x14ac:dyDescent="0.25">
      <c r="A2323">
        <v>58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A2-18SO-C1</v>
      </c>
      <c r="AF2323" t="s">
        <v>146</v>
      </c>
    </row>
    <row r="2324" spans="1:32" x14ac:dyDescent="0.25">
      <c r="A2324">
        <v>59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A2-18SO-C2</v>
      </c>
      <c r="AF2324" t="s">
        <v>149</v>
      </c>
    </row>
    <row r="2325" spans="1:32" x14ac:dyDescent="0.25">
      <c r="A2325">
        <v>60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A2-18SO-C3</v>
      </c>
      <c r="AF2325" t="s">
        <v>301</v>
      </c>
    </row>
    <row r="2326" spans="1:32" x14ac:dyDescent="0.25">
      <c r="A2326">
        <v>61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A2-18SO-C4</v>
      </c>
      <c r="AF2326" t="s">
        <v>161</v>
      </c>
    </row>
    <row r="2327" spans="1:32" x14ac:dyDescent="0.25">
      <c r="A2327">
        <v>62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A2-18SO-C5</v>
      </c>
      <c r="AF2327" t="s">
        <v>123</v>
      </c>
    </row>
    <row r="2328" spans="1:32" x14ac:dyDescent="0.25">
      <c r="A2328">
        <v>63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A2-18SO-C6</v>
      </c>
      <c r="AF2328" t="s">
        <v>168</v>
      </c>
    </row>
    <row r="2329" spans="1:32" x14ac:dyDescent="0.25">
      <c r="A2329">
        <v>64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A2-18SO-C7</v>
      </c>
      <c r="AF2329" t="s">
        <v>135</v>
      </c>
    </row>
    <row r="2330" spans="1:32" x14ac:dyDescent="0.25">
      <c r="A2330">
        <v>65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A2-18SO-C8</v>
      </c>
      <c r="AF2330" t="s">
        <v>238</v>
      </c>
    </row>
    <row r="2331" spans="1:32" x14ac:dyDescent="0.25">
      <c r="A2331">
        <v>66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A2-18SO-C9</v>
      </c>
      <c r="AF2331" t="s">
        <v>176</v>
      </c>
    </row>
    <row r="2332" spans="1:32" x14ac:dyDescent="0.25">
      <c r="A2332">
        <v>67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A2-18SO-C10</v>
      </c>
      <c r="AF2332" t="s">
        <v>126</v>
      </c>
    </row>
    <row r="2333" spans="1:32" x14ac:dyDescent="0.25">
      <c r="A2333">
        <v>68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A2-18SO-C11</v>
      </c>
      <c r="AF2333" t="s">
        <v>144</v>
      </c>
    </row>
    <row r="2334" spans="1:32" x14ac:dyDescent="0.25">
      <c r="A2334">
        <v>69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A2-18SO-C12</v>
      </c>
      <c r="AF2334" t="s">
        <v>303</v>
      </c>
    </row>
    <row r="2335" spans="1:32" x14ac:dyDescent="0.25">
      <c r="A2335">
        <v>70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A2-18SO-E1</v>
      </c>
      <c r="AF2335" t="s">
        <v>137</v>
      </c>
    </row>
    <row r="2336" spans="1:32" x14ac:dyDescent="0.25">
      <c r="A2336">
        <v>71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A2-18SO-E2</v>
      </c>
      <c r="AF2336" t="s">
        <v>178</v>
      </c>
    </row>
    <row r="2337" spans="1:49" x14ac:dyDescent="0.25">
      <c r="A2337">
        <v>72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A2-18SO-E3</v>
      </c>
      <c r="AF2337" t="s">
        <v>179</v>
      </c>
    </row>
    <row r="2338" spans="1:49" x14ac:dyDescent="0.25">
      <c r="A2338">
        <v>73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A2-18SO-E4</v>
      </c>
      <c r="AF2338" t="s">
        <v>304</v>
      </c>
    </row>
    <row r="2339" spans="1:49" x14ac:dyDescent="0.25">
      <c r="A2339">
        <v>74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A2-18SO-E5</v>
      </c>
      <c r="AF2339" t="s">
        <v>305</v>
      </c>
    </row>
    <row r="2340" spans="1:49" x14ac:dyDescent="0.25">
      <c r="A2340">
        <v>75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A2-18SO-E6</v>
      </c>
      <c r="AF2340" t="s">
        <v>156</v>
      </c>
    </row>
    <row r="2341" spans="1:49" x14ac:dyDescent="0.25">
      <c r="A2341">
        <v>1</v>
      </c>
      <c r="B2341" t="s">
        <v>293</v>
      </c>
      <c r="C2341" t="s">
        <v>201</v>
      </c>
      <c r="D2341">
        <v>11.407999999999999</v>
      </c>
      <c r="E2341" s="1" t="s">
        <v>1157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0.41133101851851855</v>
      </c>
      <c r="N2341" s="19">
        <v>2.3229159999999999E-2</v>
      </c>
      <c r="O2341">
        <v>11.308999999999999</v>
      </c>
      <c r="P2341" s="62">
        <v>0.53888888888888886</v>
      </c>
      <c r="Q2341" s="18">
        <v>0.49328703703703702</v>
      </c>
      <c r="R2341">
        <v>2.19163E-2</v>
      </c>
      <c r="S2341" s="86">
        <v>11.263999999999999</v>
      </c>
      <c r="T2341" s="62">
        <v>0.42569444444444443</v>
      </c>
      <c r="U2341" s="18">
        <v>0.37057870370370366</v>
      </c>
      <c r="V2341" s="19">
        <v>2.18E-2</v>
      </c>
      <c r="W2341" s="1" t="s">
        <v>624</v>
      </c>
      <c r="AB2341" t="s">
        <v>85</v>
      </c>
      <c r="AC2341" t="s">
        <v>1385</v>
      </c>
      <c r="AF2341" t="s">
        <v>161</v>
      </c>
    </row>
    <row r="2342" spans="1:49" x14ac:dyDescent="0.25">
      <c r="A2342">
        <v>2</v>
      </c>
      <c r="B2342" t="s">
        <v>293</v>
      </c>
      <c r="C2342" t="s">
        <v>201</v>
      </c>
      <c r="D2342">
        <v>7.5069999999999997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0.41207175925925926</v>
      </c>
      <c r="N2342">
        <v>0.53587410000000002</v>
      </c>
      <c r="O2342">
        <v>7.3630000000000004</v>
      </c>
      <c r="Q2342" s="18">
        <v>0.49432870370370369</v>
      </c>
      <c r="R2342">
        <v>0.63053919999999997</v>
      </c>
      <c r="S2342" s="86">
        <v>7.181</v>
      </c>
      <c r="U2342" s="18">
        <v>0.37140046296296297</v>
      </c>
      <c r="V2342">
        <v>0.3433349</v>
      </c>
      <c r="W2342" s="1" t="s">
        <v>624</v>
      </c>
      <c r="AB2342" t="s">
        <v>85</v>
      </c>
      <c r="AC2342" t="s">
        <v>1386</v>
      </c>
      <c r="AD2342" s="8">
        <v>43398</v>
      </c>
      <c r="AE2342">
        <v>33</v>
      </c>
      <c r="AF2342" t="s">
        <v>147</v>
      </c>
      <c r="AG2342" t="s">
        <v>956</v>
      </c>
      <c r="AH2342" s="8">
        <v>43398</v>
      </c>
      <c r="AI2342">
        <v>9</v>
      </c>
      <c r="AJ2342">
        <v>1</v>
      </c>
      <c r="AK2342" s="62">
        <v>0.68055555555555547</v>
      </c>
      <c r="AL2342" s="8">
        <v>43406</v>
      </c>
      <c r="AM2342" s="62">
        <v>0.83333333333333337</v>
      </c>
      <c r="AO2342">
        <v>6</v>
      </c>
      <c r="AP2342">
        <v>10</v>
      </c>
      <c r="AQ2342" s="8">
        <v>43406</v>
      </c>
      <c r="AR2342" s="62">
        <v>0.83333333333333337</v>
      </c>
      <c r="AS2342" s="8">
        <v>43430</v>
      </c>
      <c r="AT2342" s="62">
        <v>0.86111111111111116</v>
      </c>
      <c r="AV2342" s="8">
        <v>43430</v>
      </c>
      <c r="AW2342">
        <v>0</v>
      </c>
    </row>
    <row r="2343" spans="1:49" x14ac:dyDescent="0.25">
      <c r="A2343">
        <v>3</v>
      </c>
      <c r="B2343" t="s">
        <v>293</v>
      </c>
      <c r="C2343" t="s">
        <v>201</v>
      </c>
      <c r="D2343">
        <v>6.18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0.41293981481481484</v>
      </c>
      <c r="N2343">
        <v>0.43478600000000001</v>
      </c>
      <c r="O2343">
        <v>6.0510000000000002</v>
      </c>
      <c r="Q2343" s="18">
        <v>0.4952893518518518</v>
      </c>
      <c r="R2343">
        <v>0.42938530000000003</v>
      </c>
      <c r="W2343" s="1" t="s">
        <v>624</v>
      </c>
      <c r="AB2343" t="s">
        <v>86</v>
      </c>
      <c r="AC2343" t="s">
        <v>1387</v>
      </c>
      <c r="AF2343" t="s">
        <v>171</v>
      </c>
    </row>
    <row r="2344" spans="1:49" x14ac:dyDescent="0.25">
      <c r="A2344">
        <v>4</v>
      </c>
      <c r="B2344" t="s">
        <v>293</v>
      </c>
      <c r="C2344" t="s">
        <v>201</v>
      </c>
      <c r="D2344">
        <v>6.6109999999999998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0.41385416666666663</v>
      </c>
      <c r="N2344" s="19">
        <v>8.3050949999999998E-2</v>
      </c>
      <c r="O2344">
        <v>6.3959999999999999</v>
      </c>
      <c r="Q2344" s="18">
        <v>0.49613425925925925</v>
      </c>
      <c r="R2344" s="19">
        <v>5.906836E-2</v>
      </c>
      <c r="W2344" s="1" t="s">
        <v>624</v>
      </c>
      <c r="AB2344" t="s">
        <v>86</v>
      </c>
      <c r="AC2344" t="s">
        <v>1388</v>
      </c>
      <c r="AF2344" t="s">
        <v>161</v>
      </c>
    </row>
    <row r="2345" spans="1:49" x14ac:dyDescent="0.25">
      <c r="A2345">
        <v>5</v>
      </c>
      <c r="B2345" t="s">
        <v>293</v>
      </c>
      <c r="C2345" t="s">
        <v>201</v>
      </c>
      <c r="D2345">
        <v>6.0709999999999997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0.4148148148148148</v>
      </c>
      <c r="N2345" s="19">
        <v>8.5522879999999996E-2</v>
      </c>
      <c r="O2345">
        <v>5.843</v>
      </c>
      <c r="Q2345" s="18">
        <v>0.49718749999999995</v>
      </c>
      <c r="R2345" s="19">
        <v>4.4809290000000002E-2</v>
      </c>
      <c r="S2345" s="86">
        <v>5.8120000000000003</v>
      </c>
      <c r="U2345" s="18">
        <v>0.37223379629629627</v>
      </c>
      <c r="V2345" s="19">
        <v>2.9700000000000001E-2</v>
      </c>
      <c r="W2345" s="1" t="s">
        <v>624</v>
      </c>
      <c r="AB2345" t="s">
        <v>85</v>
      </c>
      <c r="AC2345" t="s">
        <v>1389</v>
      </c>
      <c r="AF2345" t="s">
        <v>370</v>
      </c>
    </row>
    <row r="2346" spans="1:49" x14ac:dyDescent="0.25">
      <c r="A2346">
        <v>6</v>
      </c>
      <c r="B2346" t="s">
        <v>293</v>
      </c>
      <c r="C2346" t="s">
        <v>201</v>
      </c>
      <c r="D2346">
        <v>6.766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0.4155787037037037</v>
      </c>
      <c r="N2346">
        <v>0.59792679999999998</v>
      </c>
      <c r="O2346">
        <v>5.8150000000000004</v>
      </c>
      <c r="Q2346" s="18">
        <v>0.49811342592592589</v>
      </c>
      <c r="R2346">
        <v>0.6512945</v>
      </c>
      <c r="S2346" s="86">
        <v>5.4820000000000002</v>
      </c>
      <c r="U2346" s="18">
        <v>0.3730324074074074</v>
      </c>
      <c r="V2346">
        <v>0.48175760000000001</v>
      </c>
      <c r="W2346" s="1" t="s">
        <v>624</v>
      </c>
      <c r="AB2346" t="s">
        <v>85</v>
      </c>
      <c r="AC2346" t="s">
        <v>1390</v>
      </c>
      <c r="AD2346" s="8">
        <v>43393</v>
      </c>
      <c r="AE2346">
        <v>28</v>
      </c>
      <c r="AF2346" t="s">
        <v>160</v>
      </c>
      <c r="AG2346" t="s">
        <v>593</v>
      </c>
      <c r="AH2346" s="8">
        <v>43393</v>
      </c>
      <c r="AI2346">
        <v>14</v>
      </c>
      <c r="AJ2346">
        <v>6</v>
      </c>
      <c r="AK2346" s="62">
        <v>0.82638888888888884</v>
      </c>
      <c r="AL2346" s="8">
        <v>43398</v>
      </c>
      <c r="AM2346" s="62">
        <v>0.60416666666666663</v>
      </c>
      <c r="AV2346" s="8">
        <v>43398</v>
      </c>
      <c r="AW2346">
        <v>0</v>
      </c>
    </row>
    <row r="2347" spans="1:49" x14ac:dyDescent="0.25">
      <c r="A2347">
        <v>7</v>
      </c>
      <c r="B2347" t="s">
        <v>293</v>
      </c>
      <c r="C2347" t="s">
        <v>201</v>
      </c>
      <c r="D2347">
        <v>6.91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0.41648148148148145</v>
      </c>
      <c r="N2347" s="19">
        <v>3.622935E-2</v>
      </c>
      <c r="O2347">
        <v>6.8040000000000003</v>
      </c>
      <c r="Q2347" s="18">
        <v>0.49891203703703701</v>
      </c>
      <c r="R2347" s="19">
        <v>4.0708809999999998E-2</v>
      </c>
      <c r="S2347" s="86">
        <v>6.774</v>
      </c>
      <c r="U2347" s="18">
        <v>0.37395833333333334</v>
      </c>
      <c r="V2347" s="19">
        <v>2.46E-2</v>
      </c>
      <c r="W2347" s="1" t="s">
        <v>624</v>
      </c>
      <c r="AB2347" t="s">
        <v>85</v>
      </c>
      <c r="AC2347" t="s">
        <v>1391</v>
      </c>
      <c r="AF2347" t="s">
        <v>134</v>
      </c>
    </row>
    <row r="2348" spans="1:49" x14ac:dyDescent="0.25">
      <c r="A2348">
        <v>8</v>
      </c>
      <c r="B2348" t="s">
        <v>293</v>
      </c>
      <c r="C2348" t="s">
        <v>201</v>
      </c>
      <c r="D2348">
        <v>6.976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0.41728009259259258</v>
      </c>
      <c r="N2348" s="19">
        <v>8.0061679999999996E-2</v>
      </c>
      <c r="O2348">
        <v>6.9409999999999998</v>
      </c>
      <c r="Q2348" s="18">
        <v>0.49972222222222223</v>
      </c>
      <c r="R2348" s="19">
        <v>8.0176239999999996E-2</v>
      </c>
      <c r="W2348" s="1" t="s">
        <v>624</v>
      </c>
      <c r="AB2348" t="s">
        <v>84</v>
      </c>
      <c r="AC2348" t="s">
        <v>1392</v>
      </c>
    </row>
    <row r="2349" spans="1:49" x14ac:dyDescent="0.25">
      <c r="A2349">
        <v>9</v>
      </c>
      <c r="B2349" t="s">
        <v>293</v>
      </c>
      <c r="C2349" t="s">
        <v>201</v>
      </c>
      <c r="D2349">
        <v>10.78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0.41810185185185184</v>
      </c>
      <c r="N2349" s="19">
        <v>7.6686840000000006E-2</v>
      </c>
      <c r="O2349">
        <v>10.414999999999999</v>
      </c>
      <c r="Q2349" s="18">
        <v>0.50077546296296294</v>
      </c>
      <c r="R2349" s="19">
        <v>5.3114439999999999E-2</v>
      </c>
      <c r="S2349" s="86">
        <v>10.356999999999999</v>
      </c>
      <c r="U2349" s="18">
        <v>0.37467592592592597</v>
      </c>
      <c r="V2349" s="19">
        <v>4.9000000000000002E-2</v>
      </c>
      <c r="W2349" s="1" t="s">
        <v>624</v>
      </c>
      <c r="AB2349" t="s">
        <v>85</v>
      </c>
      <c r="AC2349" t="s">
        <v>1393</v>
      </c>
      <c r="AF2349" t="s">
        <v>140</v>
      </c>
    </row>
    <row r="2350" spans="1:49" x14ac:dyDescent="0.25">
      <c r="A2350">
        <v>10</v>
      </c>
      <c r="B2350" t="s">
        <v>293</v>
      </c>
      <c r="C2350" t="s">
        <v>201</v>
      </c>
      <c r="D2350">
        <v>7.3289999999999997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0.41887731481481483</v>
      </c>
      <c r="N2350">
        <v>6.1064599999999997E-2</v>
      </c>
      <c r="O2350">
        <v>7.2519999999999998</v>
      </c>
      <c r="Q2350" s="18">
        <v>0.50165509259259256</v>
      </c>
      <c r="R2350" s="19">
        <v>3.7531420000000003E-2</v>
      </c>
      <c r="W2350" s="1" t="s">
        <v>624</v>
      </c>
      <c r="AB2350" t="s">
        <v>86</v>
      </c>
      <c r="AC2350" t="s">
        <v>1394</v>
      </c>
      <c r="AF2350" t="s">
        <v>241</v>
      </c>
    </row>
    <row r="2351" spans="1:49" x14ac:dyDescent="0.25">
      <c r="A2351">
        <v>11</v>
      </c>
      <c r="B2351" t="s">
        <v>293</v>
      </c>
      <c r="C2351" t="s">
        <v>201</v>
      </c>
      <c r="D2351">
        <v>7.157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0.41965277777777782</v>
      </c>
      <c r="N2351">
        <v>8.5753399999999994E-2</v>
      </c>
      <c r="O2351">
        <v>7.1180000000000003</v>
      </c>
      <c r="Q2351" s="18">
        <v>0.50258101851851855</v>
      </c>
      <c r="R2351" s="19">
        <v>6.8280969999999996E-2</v>
      </c>
      <c r="W2351" s="1" t="s">
        <v>624</v>
      </c>
      <c r="AB2351" t="s">
        <v>86</v>
      </c>
      <c r="AC2351" t="s">
        <v>1395</v>
      </c>
      <c r="AF2351" t="s">
        <v>149</v>
      </c>
    </row>
    <row r="2352" spans="1:49" x14ac:dyDescent="0.25">
      <c r="A2352">
        <v>12</v>
      </c>
      <c r="B2352" t="s">
        <v>293</v>
      </c>
      <c r="C2352" t="s">
        <v>201</v>
      </c>
      <c r="D2352">
        <v>6.3739999999999997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0.42042824074074076</v>
      </c>
      <c r="N2352" s="19">
        <v>7.069404E-2</v>
      </c>
      <c r="O2352">
        <v>6.3360000000000003</v>
      </c>
      <c r="Q2352" s="18">
        <v>0.50340277777777775</v>
      </c>
      <c r="R2352" s="19">
        <v>9.9113220000000002E-2</v>
      </c>
      <c r="S2352" s="86">
        <v>6.2990000000000004</v>
      </c>
      <c r="U2352" s="18">
        <v>0.37555555555555559</v>
      </c>
      <c r="V2352" s="19">
        <v>4.3999999999999997E-2</v>
      </c>
      <c r="W2352" s="1" t="s">
        <v>624</v>
      </c>
      <c r="AB2352" t="s">
        <v>85</v>
      </c>
      <c r="AC2352" t="s">
        <v>1396</v>
      </c>
      <c r="AF2352" t="s">
        <v>338</v>
      </c>
    </row>
    <row r="2353" spans="1:37" x14ac:dyDescent="0.25">
      <c r="A2353">
        <v>13</v>
      </c>
      <c r="B2353" t="s">
        <v>293</v>
      </c>
      <c r="C2353" t="s">
        <v>201</v>
      </c>
      <c r="D2353">
        <v>8.4870000000000001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0.42122685185185182</v>
      </c>
      <c r="N2353" s="19">
        <v>5.815828E-2</v>
      </c>
      <c r="O2353">
        <v>8.4390000000000001</v>
      </c>
      <c r="Q2353" s="18">
        <v>0.50422453703703707</v>
      </c>
      <c r="R2353" s="19">
        <v>7.8474569999999993E-2</v>
      </c>
      <c r="W2353" s="1" t="s">
        <v>624</v>
      </c>
      <c r="AB2353" t="s">
        <v>84</v>
      </c>
      <c r="AC2353" t="s">
        <v>1397</v>
      </c>
    </row>
    <row r="2354" spans="1:37" x14ac:dyDescent="0.25">
      <c r="A2354">
        <v>14</v>
      </c>
      <c r="B2354" t="s">
        <v>293</v>
      </c>
      <c r="C2354" t="s">
        <v>201</v>
      </c>
      <c r="D2354">
        <v>5.8159999999999998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0.42194444444444446</v>
      </c>
      <c r="N2354">
        <v>0.1226351</v>
      </c>
      <c r="O2354">
        <v>5.7</v>
      </c>
      <c r="Q2354" s="18">
        <v>0.50506944444444446</v>
      </c>
      <c r="R2354">
        <v>0.1331628</v>
      </c>
      <c r="S2354" s="86">
        <v>5.63</v>
      </c>
      <c r="U2354" s="18">
        <v>0.37636574074074075</v>
      </c>
      <c r="V2354" s="19">
        <v>6.3500000000000001E-2</v>
      </c>
      <c r="W2354" s="1" t="s">
        <v>624</v>
      </c>
      <c r="AB2354" t="s">
        <v>85</v>
      </c>
      <c r="AC2354" t="s">
        <v>1398</v>
      </c>
      <c r="AF2354" t="s">
        <v>304</v>
      </c>
    </row>
    <row r="2355" spans="1:37" x14ac:dyDescent="0.25">
      <c r="A2355">
        <v>15</v>
      </c>
      <c r="B2355" t="s">
        <v>293</v>
      </c>
      <c r="C2355" t="s">
        <v>201</v>
      </c>
      <c r="D2355">
        <v>11.185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0.42283564814814811</v>
      </c>
      <c r="N2355">
        <v>0.1157112</v>
      </c>
      <c r="O2355">
        <v>10.724</v>
      </c>
      <c r="Q2355" s="18">
        <v>0.50596064814814812</v>
      </c>
      <c r="R2355" s="19">
        <v>5.5064910000000002E-2</v>
      </c>
      <c r="W2355" s="1" t="s">
        <v>624</v>
      </c>
      <c r="AB2355" t="s">
        <v>86</v>
      </c>
      <c r="AC2355" t="s">
        <v>1399</v>
      </c>
      <c r="AF2355" t="s">
        <v>240</v>
      </c>
    </row>
    <row r="2356" spans="1:37" x14ac:dyDescent="0.25">
      <c r="A2356">
        <v>16</v>
      </c>
      <c r="B2356" t="s">
        <v>293</v>
      </c>
      <c r="C2356" t="s">
        <v>201</v>
      </c>
      <c r="D2356">
        <v>7.8390000000000004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0.42358796296296292</v>
      </c>
      <c r="N2356">
        <v>0.10389370000000001</v>
      </c>
      <c r="O2356">
        <v>7.4720000000000004</v>
      </c>
      <c r="Q2356" s="18">
        <v>0.50688657407407411</v>
      </c>
      <c r="R2356" s="19">
        <v>8.1112649999999994E-2</v>
      </c>
      <c r="S2356" s="86">
        <v>7.4359999999999999</v>
      </c>
      <c r="U2356" s="18">
        <v>0.37730324074074079</v>
      </c>
      <c r="V2356" s="19">
        <v>2.7400000000000001E-2</v>
      </c>
      <c r="W2356" s="1" t="s">
        <v>624</v>
      </c>
      <c r="AB2356" t="s">
        <v>85</v>
      </c>
      <c r="AC2356" t="s">
        <v>1400</v>
      </c>
      <c r="AF2356" t="s">
        <v>246</v>
      </c>
    </row>
    <row r="2357" spans="1:37" x14ac:dyDescent="0.25">
      <c r="A2357">
        <v>17</v>
      </c>
      <c r="B2357" t="s">
        <v>293</v>
      </c>
      <c r="C2357" t="s">
        <v>201</v>
      </c>
      <c r="D2357">
        <v>7.9489999999999998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0.42464120370370373</v>
      </c>
      <c r="N2357">
        <v>0.45109759999999999</v>
      </c>
      <c r="O2357">
        <v>6.6520000000000001</v>
      </c>
      <c r="Q2357" s="18">
        <v>0.50784722222222223</v>
      </c>
      <c r="R2357">
        <v>0.68922209999999995</v>
      </c>
      <c r="W2357" s="1" t="s">
        <v>624</v>
      </c>
      <c r="AB2357" t="s">
        <v>86</v>
      </c>
      <c r="AC2357" t="s">
        <v>1401</v>
      </c>
      <c r="AF2357" t="s">
        <v>165</v>
      </c>
    </row>
    <row r="2358" spans="1:37" x14ac:dyDescent="0.25">
      <c r="A2358">
        <v>18</v>
      </c>
      <c r="B2358" t="s">
        <v>293</v>
      </c>
      <c r="C2358" t="s">
        <v>201</v>
      </c>
      <c r="D2358">
        <v>6.9710000000000001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0.42594907407407406</v>
      </c>
      <c r="N2358" s="19">
        <v>6.9646410000000006E-2</v>
      </c>
      <c r="O2358">
        <v>6.907</v>
      </c>
      <c r="Q2358" s="18">
        <v>0.5087962962962963</v>
      </c>
      <c r="R2358" s="19">
        <v>7.6417550000000001E-2</v>
      </c>
      <c r="W2358" s="1" t="s">
        <v>624</v>
      </c>
      <c r="AB2358" t="s">
        <v>84</v>
      </c>
      <c r="AC2358" t="s">
        <v>1402</v>
      </c>
    </row>
    <row r="2359" spans="1:37" x14ac:dyDescent="0.25">
      <c r="A2359">
        <v>19</v>
      </c>
      <c r="B2359" t="s">
        <v>293</v>
      </c>
      <c r="C2359" t="s">
        <v>201</v>
      </c>
      <c r="D2359">
        <v>6.5839999999999996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0.42671296296296296</v>
      </c>
      <c r="N2359">
        <v>7.4313299999999999E-2</v>
      </c>
      <c r="O2359">
        <v>6.4349999999999996</v>
      </c>
      <c r="Q2359" s="18">
        <v>0.50989583333333333</v>
      </c>
      <c r="R2359" s="19">
        <v>4.7041840000000001E-2</v>
      </c>
      <c r="W2359" s="1" t="s">
        <v>624</v>
      </c>
      <c r="AB2359" t="s">
        <v>84</v>
      </c>
      <c r="AC2359" t="s">
        <v>1403</v>
      </c>
    </row>
    <row r="2360" spans="1:37" x14ac:dyDescent="0.25">
      <c r="A2360">
        <v>20</v>
      </c>
      <c r="B2360" t="s">
        <v>293</v>
      </c>
      <c r="C2360" t="s">
        <v>201</v>
      </c>
      <c r="D2360">
        <v>6.3109999999999999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0.42745370370370367</v>
      </c>
      <c r="N2360" s="19">
        <v>6.2900739999999997E-2</v>
      </c>
      <c r="O2360">
        <v>6.2779999999999996</v>
      </c>
      <c r="Q2360" s="18">
        <v>0.51091435185185186</v>
      </c>
      <c r="R2360" s="19">
        <v>4.6880539999999998E-2</v>
      </c>
      <c r="W2360" s="1" t="s">
        <v>624</v>
      </c>
      <c r="AB2360" t="s">
        <v>84</v>
      </c>
      <c r="AC2360" t="s">
        <v>1404</v>
      </c>
    </row>
    <row r="2361" spans="1:37" x14ac:dyDescent="0.25">
      <c r="A2361">
        <v>21</v>
      </c>
      <c r="B2361" t="s">
        <v>293</v>
      </c>
      <c r="C2361" t="s">
        <v>201</v>
      </c>
      <c r="D2361">
        <v>9.65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0.42822916666666666</v>
      </c>
      <c r="N2361" s="19">
        <v>6.605809E-2</v>
      </c>
      <c r="O2361">
        <v>9.5839999999999996</v>
      </c>
      <c r="Q2361" s="18">
        <v>0.5118287037037037</v>
      </c>
      <c r="R2361" s="19">
        <v>7.4440160000000005E-2</v>
      </c>
      <c r="W2361" s="1" t="s">
        <v>624</v>
      </c>
      <c r="AB2361" t="s">
        <v>86</v>
      </c>
      <c r="AC2361" t="s">
        <v>1405</v>
      </c>
      <c r="AF2361" t="s">
        <v>301</v>
      </c>
    </row>
    <row r="2362" spans="1:37" x14ac:dyDescent="0.25">
      <c r="A2362">
        <v>22</v>
      </c>
      <c r="B2362" t="s">
        <v>293</v>
      </c>
      <c r="C2362" t="s">
        <v>201</v>
      </c>
      <c r="D2362">
        <v>7.0339999999999998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0.42896990740740737</v>
      </c>
      <c r="N2362">
        <v>4.0987799999999998E-2</v>
      </c>
      <c r="O2362">
        <v>6.9749999999999996</v>
      </c>
      <c r="Q2362" s="18">
        <v>0.51263888888888887</v>
      </c>
      <c r="R2362" s="19">
        <v>3.485423E-2</v>
      </c>
      <c r="S2362" s="86">
        <v>6.9420000000000002</v>
      </c>
      <c r="U2362" s="18">
        <v>0.37819444444444444</v>
      </c>
      <c r="V2362" s="19">
        <v>2.24E-2</v>
      </c>
      <c r="W2362" s="1" t="s">
        <v>624</v>
      </c>
      <c r="AB2362" t="s">
        <v>85</v>
      </c>
      <c r="AC2362" t="s">
        <v>1406</v>
      </c>
      <c r="AF2362" t="s">
        <v>128</v>
      </c>
    </row>
    <row r="2363" spans="1:37" x14ac:dyDescent="0.25">
      <c r="A2363">
        <v>23</v>
      </c>
      <c r="B2363" t="s">
        <v>293</v>
      </c>
      <c r="C2363" t="s">
        <v>201</v>
      </c>
      <c r="D2363">
        <v>8.2750000000000004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0.42978009259259259</v>
      </c>
      <c r="N2363">
        <v>0.66297980000000001</v>
      </c>
      <c r="O2363">
        <v>7.1159999999999997</v>
      </c>
      <c r="Q2363" s="18">
        <v>0.51342592592592595</v>
      </c>
      <c r="R2363">
        <v>0.22580700000000001</v>
      </c>
      <c r="W2363" s="1" t="s">
        <v>624</v>
      </c>
      <c r="AB2363" t="s">
        <v>86</v>
      </c>
      <c r="AC2363" t="s">
        <v>1407</v>
      </c>
      <c r="AF2363" t="s">
        <v>131</v>
      </c>
    </row>
    <row r="2364" spans="1:37" x14ac:dyDescent="0.25">
      <c r="A2364">
        <v>24</v>
      </c>
      <c r="B2364" t="s">
        <v>293</v>
      </c>
      <c r="C2364" t="s">
        <v>201</v>
      </c>
      <c r="D2364">
        <v>5.1680000000000001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0.43076388888888889</v>
      </c>
      <c r="N2364">
        <v>0.52085939999999997</v>
      </c>
      <c r="O2364">
        <v>4.5730000000000004</v>
      </c>
      <c r="Q2364" s="18">
        <v>0.51424768518518515</v>
      </c>
      <c r="R2364">
        <v>0.24373359999999999</v>
      </c>
      <c r="W2364" s="1" t="s">
        <v>624</v>
      </c>
      <c r="AB2364" t="s">
        <v>86</v>
      </c>
      <c r="AC2364" t="s">
        <v>1408</v>
      </c>
      <c r="AF2364" t="s">
        <v>239</v>
      </c>
    </row>
    <row r="2365" spans="1:37" x14ac:dyDescent="0.25">
      <c r="A2365">
        <v>25</v>
      </c>
      <c r="B2365" t="s">
        <v>293</v>
      </c>
      <c r="C2365" t="s">
        <v>201</v>
      </c>
      <c r="D2365">
        <v>6.1059999999999999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0.43163194444444447</v>
      </c>
      <c r="N2365" s="19">
        <v>4.2198260000000001E-2</v>
      </c>
      <c r="O2365">
        <v>6.0759999999999996</v>
      </c>
      <c r="Q2365" s="18">
        <v>0.51527777777777783</v>
      </c>
      <c r="R2365" s="19">
        <v>3.7627529999999999E-2</v>
      </c>
      <c r="W2365" s="1" t="s">
        <v>624</v>
      </c>
      <c r="AB2365" t="s">
        <v>86</v>
      </c>
      <c r="AC2365" t="s">
        <v>1409</v>
      </c>
      <c r="AF2365" t="s">
        <v>130</v>
      </c>
    </row>
    <row r="2366" spans="1:37" x14ac:dyDescent="0.25">
      <c r="A2366">
        <v>26</v>
      </c>
      <c r="B2366" t="s">
        <v>293</v>
      </c>
      <c r="C2366" t="s">
        <v>201</v>
      </c>
      <c r="D2366">
        <v>10.843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0.43238425925925927</v>
      </c>
      <c r="N2366">
        <v>0.14534330000000001</v>
      </c>
      <c r="O2366">
        <v>10.154999999999999</v>
      </c>
      <c r="Q2366" s="18">
        <v>0.51613425925925926</v>
      </c>
      <c r="R2366">
        <v>6.6385600000000003E-2</v>
      </c>
      <c r="S2366" s="86">
        <v>10.103999999999999</v>
      </c>
      <c r="U2366" s="18">
        <v>0.37896990740740738</v>
      </c>
      <c r="V2366" s="19">
        <v>5.96E-2</v>
      </c>
      <c r="W2366" s="1" t="s">
        <v>624</v>
      </c>
      <c r="AB2366" t="s">
        <v>85</v>
      </c>
      <c r="AC2366" t="s">
        <v>1410</v>
      </c>
      <c r="AD2366" s="8">
        <v>43433</v>
      </c>
      <c r="AE2366" s="98">
        <f>AD2366-I2366</f>
        <v>68</v>
      </c>
      <c r="AF2366" t="s">
        <v>153</v>
      </c>
      <c r="AG2366" t="s">
        <v>956</v>
      </c>
      <c r="AH2366" s="8">
        <v>43433</v>
      </c>
      <c r="AI2366">
        <v>1</v>
      </c>
      <c r="AJ2366">
        <v>1</v>
      </c>
      <c r="AK2366" s="62">
        <v>0.55763888888888891</v>
      </c>
    </row>
    <row r="2367" spans="1:37" x14ac:dyDescent="0.25">
      <c r="A2367">
        <v>27</v>
      </c>
      <c r="B2367" t="s">
        <v>293</v>
      </c>
      <c r="C2367" t="s">
        <v>201</v>
      </c>
      <c r="D2367">
        <v>10.574999999999999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0.43341435185185184</v>
      </c>
      <c r="N2367" s="19">
        <v>6.2248919999999999E-2</v>
      </c>
      <c r="O2367">
        <v>10.289</v>
      </c>
      <c r="Q2367" s="18">
        <v>0.51716435185185183</v>
      </c>
      <c r="R2367" s="19">
        <v>8.9672020000000005E-2</v>
      </c>
      <c r="S2367" s="86">
        <v>10.238</v>
      </c>
      <c r="U2367" s="18">
        <v>0.37979166666666669</v>
      </c>
      <c r="V2367" s="19">
        <v>3.0800000000000001E-2</v>
      </c>
      <c r="W2367" s="1" t="s">
        <v>624</v>
      </c>
      <c r="AB2367" t="s">
        <v>85</v>
      </c>
      <c r="AC2367" t="s">
        <v>1411</v>
      </c>
      <c r="AF2367" t="s">
        <v>164</v>
      </c>
    </row>
    <row r="2368" spans="1:37" x14ac:dyDescent="0.25">
      <c r="A2368">
        <v>28</v>
      </c>
      <c r="B2368" t="s">
        <v>293</v>
      </c>
      <c r="C2368" t="s">
        <v>201</v>
      </c>
      <c r="D2368">
        <v>6.9980000000000002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0.43421296296296297</v>
      </c>
      <c r="N2368" s="19">
        <v>8.0930340000000003E-2</v>
      </c>
      <c r="O2368">
        <v>6.87</v>
      </c>
      <c r="Q2368" s="18">
        <v>0.51804398148148145</v>
      </c>
      <c r="R2368" s="19">
        <v>4.5553620000000003E-2</v>
      </c>
      <c r="W2368" s="1" t="s">
        <v>624</v>
      </c>
      <c r="AB2368" t="s">
        <v>86</v>
      </c>
      <c r="AC2368" t="s">
        <v>1412</v>
      </c>
      <c r="AF2368" t="s">
        <v>121</v>
      </c>
    </row>
    <row r="2369" spans="1:49" x14ac:dyDescent="0.25">
      <c r="A2369">
        <v>29</v>
      </c>
      <c r="B2369" t="s">
        <v>293</v>
      </c>
      <c r="C2369" t="s">
        <v>201</v>
      </c>
      <c r="D2369">
        <v>8.1739999999999995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0.43516203703703704</v>
      </c>
      <c r="N2369">
        <v>0.73069050000000002</v>
      </c>
      <c r="O2369">
        <v>7.9459999999999997</v>
      </c>
      <c r="Q2369" s="18">
        <v>0.51905092592592594</v>
      </c>
      <c r="R2369">
        <v>0.80027839999999995</v>
      </c>
      <c r="W2369" s="1" t="s">
        <v>624</v>
      </c>
      <c r="AB2369" t="s">
        <v>84</v>
      </c>
      <c r="AC2369" t="s">
        <v>1413</v>
      </c>
    </row>
    <row r="2370" spans="1:49" x14ac:dyDescent="0.25">
      <c r="A2370">
        <v>30</v>
      </c>
      <c r="B2370" t="s">
        <v>293</v>
      </c>
      <c r="C2370" t="s">
        <v>201</v>
      </c>
      <c r="D2370">
        <v>9.3689999999999998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0.43599537037037034</v>
      </c>
      <c r="N2370" s="19">
        <v>7.9337619999999998E-2</v>
      </c>
      <c r="O2370">
        <v>9.2210000000000001</v>
      </c>
      <c r="Q2370" s="18">
        <v>0.51996527777777779</v>
      </c>
      <c r="R2370" s="19">
        <v>5.1355249999999998E-2</v>
      </c>
      <c r="S2370" s="86">
        <v>9.1820000000000004</v>
      </c>
      <c r="U2370" s="18">
        <v>0.3805439814814815</v>
      </c>
      <c r="V2370" s="19">
        <v>3.0499999999999999E-2</v>
      </c>
      <c r="W2370" s="1" t="s">
        <v>624</v>
      </c>
      <c r="AB2370" t="s">
        <v>85</v>
      </c>
      <c r="AC2370" t="s">
        <v>1414</v>
      </c>
      <c r="AF2370" t="s">
        <v>239</v>
      </c>
    </row>
    <row r="2371" spans="1:49" x14ac:dyDescent="0.25">
      <c r="A2371">
        <v>31</v>
      </c>
      <c r="B2371" t="s">
        <v>293</v>
      </c>
      <c r="C2371" t="s">
        <v>201</v>
      </c>
      <c r="D2371">
        <v>7.4640000000000004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0.43699074074074074</v>
      </c>
      <c r="N2371" s="19">
        <v>8.1960560000000002E-2</v>
      </c>
      <c r="O2371">
        <v>7.3109999999999999</v>
      </c>
      <c r="Q2371" s="18">
        <v>0.52106481481481481</v>
      </c>
      <c r="R2371" s="19">
        <v>5.289017E-2</v>
      </c>
      <c r="S2371" s="86">
        <v>7.2060000000000004</v>
      </c>
      <c r="U2371" s="18">
        <v>0.38138888888888883</v>
      </c>
      <c r="V2371" s="19">
        <v>2.9899999999999999E-2</v>
      </c>
      <c r="W2371" s="1" t="s">
        <v>624</v>
      </c>
      <c r="AB2371" t="s">
        <v>85</v>
      </c>
      <c r="AC2371" t="s">
        <v>1415</v>
      </c>
      <c r="AF2371" t="s">
        <v>123</v>
      </c>
    </row>
    <row r="2372" spans="1:49" x14ac:dyDescent="0.25">
      <c r="A2372">
        <v>32</v>
      </c>
      <c r="B2372" t="s">
        <v>293</v>
      </c>
      <c r="C2372" t="s">
        <v>201</v>
      </c>
      <c r="D2372">
        <v>5.7590000000000003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0.43799768518518517</v>
      </c>
      <c r="N2372">
        <v>0.76727319999999999</v>
      </c>
      <c r="O2372">
        <v>5.2320000000000002</v>
      </c>
      <c r="Q2372" s="18">
        <v>0.52210648148148142</v>
      </c>
      <c r="R2372">
        <v>0.68104710000000002</v>
      </c>
      <c r="S2372" s="86">
        <v>4.923</v>
      </c>
      <c r="U2372" s="18">
        <v>0.38216435185185182</v>
      </c>
      <c r="V2372">
        <v>0.2352949</v>
      </c>
      <c r="W2372" s="1" t="s">
        <v>624</v>
      </c>
      <c r="AB2372" t="s">
        <v>85</v>
      </c>
      <c r="AC2372" t="s">
        <v>1416</v>
      </c>
      <c r="AF2372" t="s">
        <v>238</v>
      </c>
    </row>
    <row r="2373" spans="1:49" x14ac:dyDescent="0.25">
      <c r="A2373">
        <v>33</v>
      </c>
      <c r="B2373" t="s">
        <v>293</v>
      </c>
      <c r="C2373" t="s">
        <v>201</v>
      </c>
      <c r="D2373">
        <v>6.8769999999999998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0.43890046296296298</v>
      </c>
      <c r="N2373">
        <v>0.70012470000000004</v>
      </c>
      <c r="O2373">
        <v>5.5389999999999997</v>
      </c>
      <c r="Q2373" s="18">
        <v>0.52296296296296296</v>
      </c>
      <c r="R2373">
        <v>0.80132700000000001</v>
      </c>
      <c r="S2373" s="86">
        <v>5.2210000000000001</v>
      </c>
      <c r="U2373" s="18">
        <v>0.3830439814814815</v>
      </c>
      <c r="V2373">
        <v>0.4411408</v>
      </c>
      <c r="W2373" s="1" t="s">
        <v>624</v>
      </c>
      <c r="AB2373" t="s">
        <v>85</v>
      </c>
      <c r="AC2373" t="s">
        <v>1417</v>
      </c>
      <c r="AD2373" s="8">
        <v>43394</v>
      </c>
      <c r="AE2373">
        <v>29</v>
      </c>
      <c r="AF2373" t="s">
        <v>249</v>
      </c>
      <c r="AG2373" t="s">
        <v>593</v>
      </c>
      <c r="AH2373" s="8">
        <v>43394</v>
      </c>
      <c r="AI2373">
        <v>29</v>
      </c>
      <c r="AJ2373">
        <v>6</v>
      </c>
      <c r="AK2373" s="62">
        <v>0.82638888888888884</v>
      </c>
      <c r="AL2373" s="8">
        <v>43400</v>
      </c>
      <c r="AM2373" s="62">
        <v>0</v>
      </c>
      <c r="AN2373" t="s">
        <v>1750</v>
      </c>
      <c r="AO2373">
        <v>6</v>
      </c>
      <c r="AP2373">
        <v>29</v>
      </c>
      <c r="AQ2373" s="8">
        <v>43400</v>
      </c>
      <c r="AR2373" s="62">
        <v>0</v>
      </c>
      <c r="AS2373" s="8">
        <v>43402</v>
      </c>
      <c r="AT2373" s="62">
        <v>0.83333333333333337</v>
      </c>
      <c r="AV2373" s="8">
        <v>43402</v>
      </c>
      <c r="AW2373">
        <v>0</v>
      </c>
    </row>
    <row r="2374" spans="1:49" x14ac:dyDescent="0.25">
      <c r="A2374">
        <v>34</v>
      </c>
      <c r="B2374" t="s">
        <v>293</v>
      </c>
      <c r="C2374" t="s">
        <v>201</v>
      </c>
      <c r="D2374">
        <v>7.7270000000000003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0.4397685185185185</v>
      </c>
      <c r="N2374">
        <v>0.10951</v>
      </c>
      <c r="O2374">
        <v>7.2690000000000001</v>
      </c>
      <c r="Q2374" s="18">
        <v>0.52392361111111108</v>
      </c>
      <c r="R2374" s="19">
        <v>7.2881829999999995E-2</v>
      </c>
      <c r="W2374" s="1" t="s">
        <v>624</v>
      </c>
      <c r="AB2374" t="s">
        <v>84</v>
      </c>
      <c r="AC2374" t="s">
        <v>1418</v>
      </c>
    </row>
    <row r="2375" spans="1:49" x14ac:dyDescent="0.25">
      <c r="A2375">
        <v>35</v>
      </c>
      <c r="B2375" t="s">
        <v>293</v>
      </c>
      <c r="C2375" t="s">
        <v>201</v>
      </c>
      <c r="D2375">
        <v>5.7720000000000002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0.4407638888888889</v>
      </c>
      <c r="N2375" s="19">
        <v>8.0564179999999999E-2</v>
      </c>
      <c r="O2375">
        <v>5.6760000000000002</v>
      </c>
      <c r="Q2375" s="18">
        <v>0.52495370370370364</v>
      </c>
      <c r="R2375" s="19">
        <v>7.6225710000000002E-2</v>
      </c>
      <c r="W2375" s="1" t="s">
        <v>624</v>
      </c>
      <c r="AB2375" t="s">
        <v>86</v>
      </c>
      <c r="AC2375" t="s">
        <v>1419</v>
      </c>
      <c r="AF2375" t="s">
        <v>303</v>
      </c>
    </row>
    <row r="2376" spans="1:49" x14ac:dyDescent="0.25">
      <c r="A2376">
        <v>36</v>
      </c>
      <c r="B2376" t="s">
        <v>293</v>
      </c>
      <c r="C2376" t="s">
        <v>201</v>
      </c>
      <c r="D2376">
        <v>6.8470000000000004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0.44158564814814816</v>
      </c>
      <c r="N2376" s="19">
        <v>5.4977239999999997E-2</v>
      </c>
      <c r="O2376">
        <v>6.6180000000000003</v>
      </c>
      <c r="Q2376" s="18">
        <v>0.52572916666666669</v>
      </c>
      <c r="R2376" s="19">
        <v>7.8593869999999996E-2</v>
      </c>
      <c r="W2376" s="1" t="s">
        <v>624</v>
      </c>
      <c r="AB2376" t="s">
        <v>86</v>
      </c>
      <c r="AC2376" t="s">
        <v>1420</v>
      </c>
      <c r="AF2376" t="s">
        <v>162</v>
      </c>
    </row>
    <row r="2377" spans="1:49" x14ac:dyDescent="0.25">
      <c r="A2377">
        <v>37</v>
      </c>
      <c r="B2377" t="s">
        <v>293</v>
      </c>
      <c r="C2377" t="s">
        <v>201</v>
      </c>
      <c r="D2377">
        <v>6.4909999999999997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0.442349537037037</v>
      </c>
      <c r="N2377">
        <v>6.1454799999999997E-2</v>
      </c>
      <c r="O2377">
        <v>6.1829999999999998</v>
      </c>
      <c r="Q2377" s="18">
        <v>0.52659722222222227</v>
      </c>
      <c r="R2377" s="19">
        <v>6.8149890000000005E-2</v>
      </c>
      <c r="W2377" s="1" t="s">
        <v>624</v>
      </c>
      <c r="AB2377" t="s">
        <v>86</v>
      </c>
      <c r="AC2377" t="s">
        <v>1421</v>
      </c>
      <c r="AF2377" t="s">
        <v>143</v>
      </c>
    </row>
    <row r="2378" spans="1:49" x14ac:dyDescent="0.25">
      <c r="A2378">
        <v>38</v>
      </c>
      <c r="B2378" t="s">
        <v>293</v>
      </c>
      <c r="C2378" t="s">
        <v>201</v>
      </c>
      <c r="D2378">
        <v>6.4619999999999997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0.44349537037037035</v>
      </c>
      <c r="N2378" s="19">
        <v>4.1591629999999997E-2</v>
      </c>
      <c r="O2378">
        <v>6.3440000000000003</v>
      </c>
      <c r="Q2378" s="18">
        <v>0.52694444444444444</v>
      </c>
      <c r="R2378" s="19">
        <v>4.3522409999999997E-2</v>
      </c>
      <c r="W2378" s="1" t="s">
        <v>624</v>
      </c>
      <c r="AB2378" t="s">
        <v>84</v>
      </c>
      <c r="AC2378" t="s">
        <v>1422</v>
      </c>
    </row>
    <row r="2379" spans="1:49" x14ac:dyDescent="0.25">
      <c r="A2379">
        <v>39</v>
      </c>
      <c r="B2379" t="s">
        <v>293</v>
      </c>
      <c r="C2379" t="s">
        <v>201</v>
      </c>
      <c r="D2379">
        <v>10.78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0.44428240740740743</v>
      </c>
      <c r="N2379">
        <v>0.14148179999999999</v>
      </c>
      <c r="O2379">
        <v>10.34</v>
      </c>
      <c r="Q2379" s="18">
        <v>0.52855324074074073</v>
      </c>
      <c r="R2379" s="19">
        <v>9.2631110000000003E-2</v>
      </c>
      <c r="W2379" s="1" t="s">
        <v>624</v>
      </c>
      <c r="AB2379" t="s">
        <v>84</v>
      </c>
      <c r="AC2379" t="s">
        <v>1423</v>
      </c>
    </row>
    <row r="2380" spans="1:49" x14ac:dyDescent="0.25">
      <c r="A2380">
        <v>40</v>
      </c>
      <c r="B2380" t="s">
        <v>293</v>
      </c>
      <c r="C2380" t="s">
        <v>201</v>
      </c>
      <c r="D2380">
        <v>7.085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0.44525462962962964</v>
      </c>
      <c r="N2380" s="19">
        <v>5.7328320000000002E-2</v>
      </c>
      <c r="O2380">
        <v>7.016</v>
      </c>
      <c r="Q2380" s="18">
        <v>0.52954861111111107</v>
      </c>
      <c r="R2380" s="19">
        <v>7.2682159999999996E-2</v>
      </c>
      <c r="S2380" s="86">
        <v>6.9820000000000002</v>
      </c>
      <c r="U2380" s="18">
        <v>0.38390046296296299</v>
      </c>
      <c r="V2380" s="19">
        <v>3.3500000000000002E-2</v>
      </c>
      <c r="W2380" s="1" t="s">
        <v>624</v>
      </c>
      <c r="AB2380" t="s">
        <v>85</v>
      </c>
      <c r="AC2380" t="s">
        <v>1424</v>
      </c>
      <c r="AF2380" t="s">
        <v>167</v>
      </c>
    </row>
    <row r="2381" spans="1:49" x14ac:dyDescent="0.25">
      <c r="A2381">
        <v>41</v>
      </c>
      <c r="B2381" t="s">
        <v>293</v>
      </c>
      <c r="C2381" t="s">
        <v>201</v>
      </c>
      <c r="D2381">
        <v>6.3150000000000004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0.44615740740740745</v>
      </c>
      <c r="N2381">
        <v>0.83181450000000001</v>
      </c>
      <c r="O2381">
        <v>5.6779999999999999</v>
      </c>
      <c r="Q2381" s="18">
        <v>0.53046296296296302</v>
      </c>
      <c r="R2381">
        <v>0.33253450000000001</v>
      </c>
      <c r="W2381" s="1" t="s">
        <v>624</v>
      </c>
      <c r="AB2381" t="s">
        <v>84</v>
      </c>
      <c r="AC2381" t="s">
        <v>1425</v>
      </c>
    </row>
    <row r="2382" spans="1:49" x14ac:dyDescent="0.25">
      <c r="A2382">
        <v>42</v>
      </c>
      <c r="B2382" t="s">
        <v>293</v>
      </c>
      <c r="C2382" t="s">
        <v>201</v>
      </c>
      <c r="D2382">
        <v>5.9180000000000001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0.44700231481481478</v>
      </c>
      <c r="N2382">
        <v>0.3866194</v>
      </c>
      <c r="O2382">
        <v>5.0229999999999997</v>
      </c>
      <c r="Q2382" s="18">
        <v>0.53144675925925922</v>
      </c>
      <c r="R2382">
        <v>0.1219044</v>
      </c>
      <c r="W2382" s="1" t="s">
        <v>624</v>
      </c>
      <c r="AB2382" t="s">
        <v>84</v>
      </c>
      <c r="AC2382" t="s">
        <v>1426</v>
      </c>
    </row>
    <row r="2383" spans="1:49" x14ac:dyDescent="0.25">
      <c r="A2383">
        <v>43</v>
      </c>
      <c r="B2383" t="s">
        <v>293</v>
      </c>
      <c r="C2383" t="s">
        <v>201</v>
      </c>
      <c r="D2383">
        <v>9.5890000000000004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0.44788194444444446</v>
      </c>
      <c r="N2383" s="19">
        <v>8.0885280000000004E-2</v>
      </c>
      <c r="O2383">
        <v>9.5150000000000006</v>
      </c>
      <c r="Q2383" s="18">
        <v>0.53252314814814816</v>
      </c>
      <c r="R2383" s="19">
        <v>8.8193439999999998E-2</v>
      </c>
      <c r="W2383" s="1" t="s">
        <v>624</v>
      </c>
      <c r="AB2383" t="s">
        <v>86</v>
      </c>
      <c r="AC2383" t="s">
        <v>1427</v>
      </c>
      <c r="AF2383" t="s">
        <v>145</v>
      </c>
    </row>
    <row r="2384" spans="1:49" x14ac:dyDescent="0.25">
      <c r="A2384">
        <v>44</v>
      </c>
      <c r="B2384" t="s">
        <v>293</v>
      </c>
      <c r="C2384" t="s">
        <v>201</v>
      </c>
      <c r="D2384">
        <v>7.5140000000000002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0.44866898148148149</v>
      </c>
      <c r="N2384" s="19">
        <v>7.217722E-2</v>
      </c>
      <c r="O2384">
        <v>7.3380000000000001</v>
      </c>
      <c r="Q2384" s="18">
        <v>0.53339120370370374</v>
      </c>
      <c r="R2384">
        <v>0.1116168</v>
      </c>
      <c r="S2384" s="86">
        <v>7.3029999999999999</v>
      </c>
      <c r="U2384" s="18">
        <v>0.38472222222222219</v>
      </c>
      <c r="V2384" s="19">
        <v>4.2799999999999998E-2</v>
      </c>
      <c r="W2384" s="1" t="s">
        <v>624</v>
      </c>
      <c r="AB2384" t="s">
        <v>85</v>
      </c>
      <c r="AC2384" t="s">
        <v>1428</v>
      </c>
      <c r="AF2384" t="s">
        <v>240</v>
      </c>
    </row>
    <row r="2385" spans="1:32" x14ac:dyDescent="0.25">
      <c r="A2385">
        <v>45</v>
      </c>
      <c r="B2385" t="s">
        <v>293</v>
      </c>
      <c r="C2385" t="s">
        <v>201</v>
      </c>
      <c r="D2385">
        <v>6.798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0.44953703703703707</v>
      </c>
      <c r="N2385" s="19">
        <v>8.6669010000000005E-2</v>
      </c>
      <c r="O2385">
        <v>6.516</v>
      </c>
      <c r="Q2385" s="18">
        <v>0.53423611111111113</v>
      </c>
      <c r="R2385" s="19">
        <v>5.7958709999999997E-2</v>
      </c>
      <c r="W2385" s="1" t="s">
        <v>624</v>
      </c>
      <c r="AB2385" t="s">
        <v>84</v>
      </c>
      <c r="AC2385" t="s">
        <v>1429</v>
      </c>
    </row>
    <row r="2386" spans="1:32" x14ac:dyDescent="0.25">
      <c r="A2386">
        <v>46</v>
      </c>
      <c r="B2386" t="s">
        <v>293</v>
      </c>
      <c r="C2386" t="s">
        <v>608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0.45045138888888886</v>
      </c>
      <c r="N2386" s="19">
        <v>9.9578860000000009E-3</v>
      </c>
      <c r="Q2386" s="18">
        <v>0.53508101851851853</v>
      </c>
      <c r="R2386" s="19">
        <v>1.0284369999999999E-2</v>
      </c>
      <c r="U2386" s="18">
        <v>0.38543981481481482</v>
      </c>
      <c r="V2386" s="19">
        <v>7.9299999999999995E-3</v>
      </c>
      <c r="W2386" s="1" t="s">
        <v>624</v>
      </c>
    </row>
    <row r="2387" spans="1:32" x14ac:dyDescent="0.25">
      <c r="A2387">
        <v>47</v>
      </c>
      <c r="B2387" t="s">
        <v>293</v>
      </c>
      <c r="C2387" t="s">
        <v>608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0.45130787037037035</v>
      </c>
      <c r="N2387" s="19">
        <v>8.3048449999999999E-3</v>
      </c>
      <c r="P2387" s="62">
        <v>0.54652777777777783</v>
      </c>
      <c r="Q2387" s="18">
        <v>0.53587962962962965</v>
      </c>
      <c r="R2387" s="19">
        <v>9.4478759999999991E-3</v>
      </c>
      <c r="T2387" s="62">
        <v>0.4284722222222222</v>
      </c>
      <c r="U2387" s="18">
        <v>0.38604166666666667</v>
      </c>
      <c r="V2387" s="19">
        <v>6.3800000000000003E-3</v>
      </c>
      <c r="W2387" s="1" t="s">
        <v>624</v>
      </c>
    </row>
    <row r="2388" spans="1:32" x14ac:dyDescent="0.25">
      <c r="A2388">
        <v>1</v>
      </c>
      <c r="B2388" t="s">
        <v>229</v>
      </c>
      <c r="C2388" t="s">
        <v>201</v>
      </c>
      <c r="D2388">
        <v>13.917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0.41133101851851855</v>
      </c>
      <c r="N2388">
        <v>0.1542087</v>
      </c>
      <c r="O2388">
        <v>13.484</v>
      </c>
      <c r="P2388" s="62">
        <v>0.54722222222222217</v>
      </c>
      <c r="Q2388" s="18">
        <v>0.49328703703703702</v>
      </c>
      <c r="R2388">
        <v>0.1453409</v>
      </c>
      <c r="S2388" s="86">
        <v>13.416</v>
      </c>
      <c r="T2388" s="62">
        <v>0.42291666666666666</v>
      </c>
      <c r="U2388" s="18">
        <v>0.37057870370370366</v>
      </c>
      <c r="V2388" s="19">
        <v>5.0700000000000002E-2</v>
      </c>
      <c r="W2388" s="1" t="s">
        <v>624</v>
      </c>
      <c r="AB2388" t="s">
        <v>85</v>
      </c>
      <c r="AC2388" t="s">
        <v>1430</v>
      </c>
      <c r="AF2388" t="s">
        <v>148</v>
      </c>
    </row>
    <row r="2389" spans="1:32" x14ac:dyDescent="0.25">
      <c r="A2389">
        <v>2</v>
      </c>
      <c r="B2389" t="s">
        <v>229</v>
      </c>
      <c r="C2389" t="s">
        <v>201</v>
      </c>
      <c r="D2389">
        <v>9.0730000000000004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0.41207175925925926</v>
      </c>
      <c r="N2389">
        <v>0.1892578</v>
      </c>
      <c r="O2389">
        <v>8.8439999999999994</v>
      </c>
      <c r="Q2389" s="18">
        <v>0.49432870370370369</v>
      </c>
      <c r="R2389">
        <v>8.8060799999999995E-2</v>
      </c>
      <c r="W2389" s="1" t="s">
        <v>624</v>
      </c>
      <c r="AB2389" t="s">
        <v>84</v>
      </c>
      <c r="AC2389" t="s">
        <v>1431</v>
      </c>
    </row>
    <row r="2390" spans="1:32" x14ac:dyDescent="0.25">
      <c r="A2390">
        <v>3</v>
      </c>
      <c r="B2390" t="s">
        <v>229</v>
      </c>
      <c r="C2390" t="s">
        <v>201</v>
      </c>
      <c r="D2390">
        <v>11.332000000000001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0.41293981481481484</v>
      </c>
      <c r="N2390">
        <v>0.13222059999999999</v>
      </c>
      <c r="O2390">
        <v>10.77</v>
      </c>
      <c r="Q2390" s="18">
        <v>0.4952893518518518</v>
      </c>
      <c r="R2390">
        <v>0.1066628</v>
      </c>
      <c r="S2390" s="86">
        <v>10.718</v>
      </c>
      <c r="U2390" s="18">
        <v>0.37140046296296297</v>
      </c>
      <c r="V2390" s="19">
        <v>4.8800000000000003E-2</v>
      </c>
      <c r="W2390" s="1" t="s">
        <v>624</v>
      </c>
      <c r="AB2390" t="s">
        <v>85</v>
      </c>
      <c r="AC2390" t="s">
        <v>1432</v>
      </c>
      <c r="AF2390" t="s">
        <v>176</v>
      </c>
    </row>
    <row r="2391" spans="1:32" x14ac:dyDescent="0.25">
      <c r="A2391">
        <v>4</v>
      </c>
      <c r="B2391" t="s">
        <v>229</v>
      </c>
      <c r="C2391" t="s">
        <v>201</v>
      </c>
      <c r="D2391">
        <v>8.6289999999999996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0.41385416666666663</v>
      </c>
      <c r="N2391">
        <v>1.3981399999999999</v>
      </c>
      <c r="O2391">
        <v>7.1980000000000004</v>
      </c>
      <c r="Q2391" s="18">
        <v>0.49613425925925925</v>
      </c>
      <c r="R2391">
        <v>0.62230859999999999</v>
      </c>
      <c r="W2391" s="1" t="s">
        <v>624</v>
      </c>
      <c r="AB2391" t="s">
        <v>84</v>
      </c>
      <c r="AC2391" t="s">
        <v>1433</v>
      </c>
    </row>
    <row r="2392" spans="1:32" x14ac:dyDescent="0.25">
      <c r="A2392">
        <v>5</v>
      </c>
      <c r="B2392" t="s">
        <v>229</v>
      </c>
      <c r="C2392" t="s">
        <v>201</v>
      </c>
      <c r="D2392">
        <v>5.9660000000000002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0.4148148148148148</v>
      </c>
      <c r="N2392" s="19">
        <v>7.6813969999999995E-2</v>
      </c>
      <c r="O2392">
        <v>5.8289999999999997</v>
      </c>
      <c r="Q2392" s="18">
        <v>0.49718749999999995</v>
      </c>
      <c r="R2392" s="19">
        <v>5.4110579999999998E-2</v>
      </c>
      <c r="S2392" s="86">
        <v>5.8049999999999997</v>
      </c>
      <c r="U2392" s="18">
        <v>0.37223379629629627</v>
      </c>
      <c r="V2392" s="19">
        <v>3.1E-2</v>
      </c>
      <c r="W2392" s="1" t="s">
        <v>624</v>
      </c>
      <c r="AB2392" t="s">
        <v>85</v>
      </c>
      <c r="AC2392" t="s">
        <v>1434</v>
      </c>
      <c r="AF2392" t="s">
        <v>175</v>
      </c>
    </row>
    <row r="2393" spans="1:32" x14ac:dyDescent="0.25">
      <c r="A2393">
        <v>6</v>
      </c>
      <c r="B2393" t="s">
        <v>229</v>
      </c>
      <c r="C2393" t="s">
        <v>201</v>
      </c>
      <c r="D2393">
        <v>7.5579999999999998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0.4155787037037037</v>
      </c>
      <c r="N2393">
        <v>0.12657959999999999</v>
      </c>
      <c r="O2393">
        <v>7.4450000000000003</v>
      </c>
      <c r="Q2393" s="18">
        <v>0.49811342592592589</v>
      </c>
      <c r="R2393">
        <v>0.17270659999999999</v>
      </c>
      <c r="W2393" s="1" t="s">
        <v>624</v>
      </c>
      <c r="AB2393" t="s">
        <v>84</v>
      </c>
      <c r="AC2393" t="s">
        <v>1435</v>
      </c>
    </row>
    <row r="2394" spans="1:32" x14ac:dyDescent="0.25">
      <c r="A2394">
        <v>7</v>
      </c>
      <c r="B2394" t="s">
        <v>229</v>
      </c>
      <c r="C2394" t="s">
        <v>201</v>
      </c>
      <c r="D2394">
        <v>11.356999999999999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0.41648148148148145</v>
      </c>
      <c r="N2394">
        <v>0.14757300000000001</v>
      </c>
      <c r="O2394">
        <v>10.914</v>
      </c>
      <c r="Q2394" s="18">
        <v>0.49891203703703701</v>
      </c>
      <c r="R2394">
        <v>0.10865610000000001</v>
      </c>
      <c r="W2394" s="1" t="s">
        <v>624</v>
      </c>
      <c r="AB2394" t="s">
        <v>84</v>
      </c>
      <c r="AC2394" t="s">
        <v>1436</v>
      </c>
    </row>
    <row r="2395" spans="1:32" x14ac:dyDescent="0.25">
      <c r="A2395">
        <v>8</v>
      </c>
      <c r="B2395" t="s">
        <v>229</v>
      </c>
      <c r="C2395" t="s">
        <v>201</v>
      </c>
      <c r="D2395">
        <v>12.257999999999999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0.41728009259259258</v>
      </c>
      <c r="N2395">
        <v>0.10255649999999999</v>
      </c>
      <c r="O2395">
        <v>11.452</v>
      </c>
      <c r="Q2395" s="18">
        <v>0.49972222222222223</v>
      </c>
      <c r="R2395" s="19">
        <v>9.5038670000000006E-2</v>
      </c>
      <c r="S2395" s="86">
        <v>11.372</v>
      </c>
      <c r="U2395" s="18">
        <v>0.3730324074074074</v>
      </c>
      <c r="V2395" s="19">
        <v>7.1099999999999997E-2</v>
      </c>
      <c r="W2395" s="1" t="s">
        <v>624</v>
      </c>
      <c r="AB2395" t="s">
        <v>85</v>
      </c>
      <c r="AC2395" t="s">
        <v>1437</v>
      </c>
      <c r="AF2395" t="s">
        <v>291</v>
      </c>
    </row>
    <row r="2396" spans="1:32" x14ac:dyDescent="0.25">
      <c r="A2396">
        <v>9</v>
      </c>
      <c r="B2396" t="s">
        <v>229</v>
      </c>
      <c r="C2396" t="s">
        <v>201</v>
      </c>
      <c r="D2396">
        <v>11.398999999999999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0.41810185185185184</v>
      </c>
      <c r="N2396" s="19">
        <v>7.4207190000000006E-2</v>
      </c>
      <c r="O2396">
        <v>10.927</v>
      </c>
      <c r="Q2396" s="18">
        <v>0.50077546296296294</v>
      </c>
      <c r="R2396" s="19">
        <v>9.4829189999999994E-2</v>
      </c>
      <c r="W2396" s="1" t="s">
        <v>624</v>
      </c>
      <c r="AB2396" t="s">
        <v>84</v>
      </c>
      <c r="AC2396" t="s">
        <v>1438</v>
      </c>
    </row>
    <row r="2397" spans="1:32" x14ac:dyDescent="0.25">
      <c r="A2397">
        <v>10</v>
      </c>
      <c r="B2397" t="s">
        <v>229</v>
      </c>
      <c r="C2397" t="s">
        <v>201</v>
      </c>
      <c r="D2397">
        <v>10.86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0.41887731481481483</v>
      </c>
      <c r="N2397">
        <v>0.1207572</v>
      </c>
      <c r="O2397">
        <v>10.811</v>
      </c>
      <c r="Q2397" s="18">
        <v>0.50165509259259256</v>
      </c>
      <c r="R2397">
        <v>0.1111723</v>
      </c>
      <c r="W2397" s="1" t="s">
        <v>624</v>
      </c>
      <c r="AB2397" t="s">
        <v>84</v>
      </c>
      <c r="AC2397" t="s">
        <v>1439</v>
      </c>
    </row>
    <row r="2398" spans="1:32" x14ac:dyDescent="0.25">
      <c r="A2398">
        <v>11</v>
      </c>
      <c r="B2398" t="s">
        <v>229</v>
      </c>
      <c r="C2398" t="s">
        <v>201</v>
      </c>
      <c r="D2398">
        <v>6.4219999999999997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0.41965277777777782</v>
      </c>
      <c r="N2398">
        <v>0.11821520000000001</v>
      </c>
      <c r="O2398">
        <v>6.3789999999999996</v>
      </c>
      <c r="Q2398" s="18">
        <v>0.50258101851851855</v>
      </c>
      <c r="R2398">
        <v>9.0135800000000002E-2</v>
      </c>
      <c r="S2398" s="86">
        <v>6.3479999999999999</v>
      </c>
      <c r="U2398" s="18">
        <v>0.37395833333333334</v>
      </c>
      <c r="V2398" s="19">
        <v>4.02E-2</v>
      </c>
      <c r="W2398" s="1" t="s">
        <v>624</v>
      </c>
      <c r="AB2398" t="s">
        <v>85</v>
      </c>
      <c r="AC2398" t="s">
        <v>1440</v>
      </c>
      <c r="AF2398" t="s">
        <v>165</v>
      </c>
    </row>
    <row r="2399" spans="1:32" x14ac:dyDescent="0.25">
      <c r="A2399">
        <v>12</v>
      </c>
      <c r="B2399" t="s">
        <v>229</v>
      </c>
      <c r="C2399" t="s">
        <v>201</v>
      </c>
      <c r="D2399">
        <v>6.83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0.42042824074074076</v>
      </c>
      <c r="N2399">
        <v>0.15356590000000001</v>
      </c>
      <c r="O2399">
        <v>6.718</v>
      </c>
      <c r="Q2399" s="18">
        <v>0.50340277777777775</v>
      </c>
      <c r="R2399">
        <v>0.16098670000000001</v>
      </c>
      <c r="W2399" s="1" t="s">
        <v>624</v>
      </c>
      <c r="AB2399" t="s">
        <v>86</v>
      </c>
      <c r="AC2399" t="s">
        <v>1441</v>
      </c>
      <c r="AF2399" t="s">
        <v>142</v>
      </c>
    </row>
    <row r="2400" spans="1:32" x14ac:dyDescent="0.25">
      <c r="A2400">
        <v>13</v>
      </c>
      <c r="B2400" t="s">
        <v>229</v>
      </c>
      <c r="C2400" t="s">
        <v>201</v>
      </c>
      <c r="D2400">
        <v>8.4179999999999993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0.42122685185185182</v>
      </c>
      <c r="N2400">
        <v>0.12970989999999999</v>
      </c>
      <c r="O2400">
        <v>8.3940000000000001</v>
      </c>
      <c r="Q2400" s="18">
        <v>0.50422453703703707</v>
      </c>
      <c r="R2400" s="19">
        <v>8.4447430000000004E-2</v>
      </c>
      <c r="W2400" s="1" t="s">
        <v>624</v>
      </c>
      <c r="AB2400" t="s">
        <v>86</v>
      </c>
      <c r="AC2400" t="s">
        <v>1442</v>
      </c>
      <c r="AF2400" t="s">
        <v>238</v>
      </c>
    </row>
    <row r="2401" spans="1:32" x14ac:dyDescent="0.25">
      <c r="A2401">
        <v>14</v>
      </c>
      <c r="B2401" t="s">
        <v>229</v>
      </c>
      <c r="C2401" t="s">
        <v>201</v>
      </c>
      <c r="D2401">
        <v>10.134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0.42194444444444446</v>
      </c>
      <c r="N2401">
        <v>0.16741890000000001</v>
      </c>
      <c r="O2401">
        <v>9.7729999999999997</v>
      </c>
      <c r="Q2401" s="18">
        <v>0.50506944444444446</v>
      </c>
      <c r="R2401">
        <v>0.15469450000000001</v>
      </c>
      <c r="W2401" s="1" t="s">
        <v>624</v>
      </c>
      <c r="AB2401" t="s">
        <v>84</v>
      </c>
      <c r="AC2401" t="s">
        <v>1443</v>
      </c>
    </row>
    <row r="2402" spans="1:32" x14ac:dyDescent="0.25">
      <c r="A2402">
        <v>15</v>
      </c>
      <c r="B2402" t="s">
        <v>229</v>
      </c>
      <c r="C2402" t="s">
        <v>201</v>
      </c>
      <c r="D2402">
        <v>8.2110000000000003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0.42283564814814811</v>
      </c>
      <c r="N2402">
        <v>0.1141882</v>
      </c>
      <c r="O2402">
        <v>8.1820000000000004</v>
      </c>
      <c r="Q2402" s="18">
        <v>0.50596064814814812</v>
      </c>
      <c r="R2402">
        <v>0.1472974</v>
      </c>
      <c r="W2402" s="1" t="s">
        <v>624</v>
      </c>
      <c r="AB2402" t="s">
        <v>86</v>
      </c>
      <c r="AC2402" t="s">
        <v>1444</v>
      </c>
      <c r="AF2402" t="s">
        <v>236</v>
      </c>
    </row>
    <row r="2403" spans="1:32" x14ac:dyDescent="0.25">
      <c r="A2403">
        <v>16</v>
      </c>
      <c r="B2403" t="s">
        <v>229</v>
      </c>
      <c r="C2403" t="s">
        <v>201</v>
      </c>
      <c r="D2403">
        <v>5.34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0.42358796296296292</v>
      </c>
      <c r="N2403">
        <v>0.88134100000000004</v>
      </c>
      <c r="O2403">
        <v>4.4480000000000004</v>
      </c>
      <c r="Q2403" s="18">
        <v>0.50688657407407411</v>
      </c>
      <c r="R2403">
        <v>0.38014500000000001</v>
      </c>
      <c r="S2403" s="86">
        <v>4.274</v>
      </c>
      <c r="U2403" s="18">
        <v>0.37467592592592597</v>
      </c>
      <c r="V2403">
        <v>7.8977099999999995E-2</v>
      </c>
      <c r="W2403" s="1" t="s">
        <v>624</v>
      </c>
      <c r="AB2403" t="s">
        <v>85</v>
      </c>
      <c r="AC2403" t="s">
        <v>1445</v>
      </c>
      <c r="AF2403" t="s">
        <v>292</v>
      </c>
    </row>
    <row r="2404" spans="1:32" x14ac:dyDescent="0.25">
      <c r="A2404">
        <v>17</v>
      </c>
      <c r="B2404" t="s">
        <v>229</v>
      </c>
      <c r="C2404" t="s">
        <v>201</v>
      </c>
      <c r="D2404">
        <v>6.4770000000000003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0.42464120370370373</v>
      </c>
      <c r="N2404" s="19">
        <v>7.1378609999999995E-2</v>
      </c>
      <c r="O2404">
        <v>6.4189999999999996</v>
      </c>
      <c r="Q2404" s="18">
        <v>0.50784722222222223</v>
      </c>
      <c r="R2404">
        <v>0.1216468</v>
      </c>
      <c r="S2404" s="86">
        <v>6.383</v>
      </c>
      <c r="U2404" s="18">
        <v>0.37555555555555559</v>
      </c>
      <c r="V2404" s="19">
        <v>5.7700000000000001E-2</v>
      </c>
      <c r="W2404" s="1" t="s">
        <v>624</v>
      </c>
      <c r="AB2404" t="s">
        <v>85</v>
      </c>
      <c r="AC2404" t="s">
        <v>1446</v>
      </c>
      <c r="AF2404" t="s">
        <v>158</v>
      </c>
    </row>
    <row r="2405" spans="1:32" x14ac:dyDescent="0.25">
      <c r="A2405">
        <v>18</v>
      </c>
      <c r="B2405" t="s">
        <v>229</v>
      </c>
      <c r="C2405" t="s">
        <v>201</v>
      </c>
      <c r="D2405">
        <v>8.077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0.42594907407407406</v>
      </c>
      <c r="N2405" s="19">
        <v>9.6526319999999999E-2</v>
      </c>
      <c r="O2405">
        <v>7.95</v>
      </c>
      <c r="Q2405" s="18">
        <v>0.5087962962962963</v>
      </c>
      <c r="R2405" s="19">
        <v>9.553942E-2</v>
      </c>
      <c r="W2405" s="1" t="s">
        <v>624</v>
      </c>
      <c r="AB2405" t="s">
        <v>86</v>
      </c>
      <c r="AC2405" t="s">
        <v>1447</v>
      </c>
      <c r="AF2405" t="s">
        <v>120</v>
      </c>
    </row>
    <row r="2406" spans="1:32" x14ac:dyDescent="0.25">
      <c r="A2406">
        <v>19</v>
      </c>
      <c r="B2406" t="s">
        <v>229</v>
      </c>
      <c r="C2406" t="s">
        <v>201</v>
      </c>
      <c r="D2406">
        <v>9.282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0.42671296296296296</v>
      </c>
      <c r="N2406">
        <v>0.14252570000000001</v>
      </c>
      <c r="O2406">
        <v>9.1449999999999996</v>
      </c>
      <c r="Q2406" s="18">
        <v>0.50989583333333333</v>
      </c>
      <c r="R2406" s="19">
        <v>9.7410960000000005E-2</v>
      </c>
      <c r="S2406" s="86">
        <v>9.1050000000000004</v>
      </c>
      <c r="U2406" s="18">
        <v>0.37636574074074075</v>
      </c>
      <c r="V2406" s="19">
        <v>5.0999999999999997E-2</v>
      </c>
      <c r="W2406" s="1" t="s">
        <v>624</v>
      </c>
      <c r="AB2406" t="s">
        <v>85</v>
      </c>
      <c r="AC2406" t="s">
        <v>1448</v>
      </c>
      <c r="AF2406" t="s">
        <v>245</v>
      </c>
    </row>
    <row r="2407" spans="1:32" x14ac:dyDescent="0.25">
      <c r="A2407">
        <v>20</v>
      </c>
      <c r="B2407" t="s">
        <v>229</v>
      </c>
      <c r="C2407" t="s">
        <v>201</v>
      </c>
      <c r="D2407">
        <v>9.4960000000000004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0.42745370370370367</v>
      </c>
      <c r="N2407">
        <v>7.8951199999999999E-2</v>
      </c>
      <c r="O2407">
        <v>9.1989999999999998</v>
      </c>
      <c r="Q2407" s="18">
        <v>0.51091435185185186</v>
      </c>
      <c r="R2407">
        <v>0.1246728</v>
      </c>
      <c r="S2407" s="86">
        <v>9.1639999999999997</v>
      </c>
      <c r="U2407" s="18">
        <v>0.37730324074074079</v>
      </c>
      <c r="V2407" s="19">
        <v>3.9600000000000003E-2</v>
      </c>
      <c r="W2407" s="1" t="s">
        <v>624</v>
      </c>
      <c r="AB2407" t="s">
        <v>85</v>
      </c>
      <c r="AC2407" t="s">
        <v>1449</v>
      </c>
      <c r="AF2407" t="s">
        <v>138</v>
      </c>
    </row>
    <row r="2408" spans="1:32" x14ac:dyDescent="0.25">
      <c r="A2408">
        <v>21</v>
      </c>
      <c r="B2408" t="s">
        <v>229</v>
      </c>
      <c r="C2408" t="s">
        <v>201</v>
      </c>
      <c r="D2408">
        <v>10.457000000000001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0.42822916666666666</v>
      </c>
      <c r="N2408" s="19">
        <v>9.9033689999999994E-2</v>
      </c>
      <c r="O2408">
        <v>10.41</v>
      </c>
      <c r="Q2408" s="18">
        <v>0.5118287037037037</v>
      </c>
      <c r="R2408" s="19">
        <v>9.1821280000000005E-2</v>
      </c>
      <c r="W2408" s="1" t="s">
        <v>624</v>
      </c>
      <c r="AB2408" t="s">
        <v>86</v>
      </c>
      <c r="AC2408" t="s">
        <v>1450</v>
      </c>
      <c r="AF2408" t="s">
        <v>304</v>
      </c>
    </row>
    <row r="2409" spans="1:32" x14ac:dyDescent="0.25">
      <c r="A2409">
        <v>22</v>
      </c>
      <c r="B2409" t="s">
        <v>229</v>
      </c>
      <c r="C2409" t="s">
        <v>201</v>
      </c>
      <c r="D2409">
        <v>8.4749999999999996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0.42896990740740737</v>
      </c>
      <c r="N2409" s="19">
        <v>8.3590629999999999E-2</v>
      </c>
      <c r="O2409">
        <v>8.4260000000000002</v>
      </c>
      <c r="Q2409" s="18">
        <v>0.51263888888888887</v>
      </c>
      <c r="R2409">
        <v>0.18435190000000001</v>
      </c>
      <c r="S2409" s="86">
        <v>8.375</v>
      </c>
      <c r="U2409" s="18">
        <v>0.37819444444444444</v>
      </c>
      <c r="V2409">
        <v>4.4026700000000002E-2</v>
      </c>
      <c r="W2409" s="1" t="s">
        <v>624</v>
      </c>
      <c r="AB2409" t="s">
        <v>86</v>
      </c>
      <c r="AC2409" t="s">
        <v>1451</v>
      </c>
      <c r="AF2409" t="s">
        <v>154</v>
      </c>
    </row>
    <row r="2410" spans="1:32" x14ac:dyDescent="0.25">
      <c r="A2410">
        <v>23</v>
      </c>
      <c r="B2410" t="s">
        <v>229</v>
      </c>
      <c r="C2410" t="s">
        <v>201</v>
      </c>
      <c r="D2410">
        <v>6.9219999999999997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0.42978009259259259</v>
      </c>
      <c r="N2410">
        <v>0.10575660000000001</v>
      </c>
      <c r="O2410">
        <v>6.89</v>
      </c>
      <c r="Q2410" s="18">
        <v>0.51342592592592595</v>
      </c>
      <c r="R2410" s="19">
        <v>8.1089969999999997E-2</v>
      </c>
      <c r="S2410" s="86">
        <v>6.86</v>
      </c>
      <c r="U2410" s="18">
        <v>0.37896990740740738</v>
      </c>
      <c r="V2410" s="19">
        <v>5.3400000000000003E-2</v>
      </c>
      <c r="W2410" s="1" t="s">
        <v>624</v>
      </c>
      <c r="AB2410" t="s">
        <v>85</v>
      </c>
      <c r="AC2410" t="s">
        <v>1452</v>
      </c>
      <c r="AF2410" t="s">
        <v>172</v>
      </c>
    </row>
    <row r="2411" spans="1:32" x14ac:dyDescent="0.25">
      <c r="A2411">
        <v>24</v>
      </c>
      <c r="B2411" t="s">
        <v>229</v>
      </c>
      <c r="C2411" t="s">
        <v>201</v>
      </c>
      <c r="D2411">
        <v>9.641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0.43076388888888889</v>
      </c>
      <c r="N2411" s="19">
        <v>8.0855120000000003E-2</v>
      </c>
      <c r="O2411">
        <v>9.4770000000000003</v>
      </c>
      <c r="Q2411" s="18">
        <v>0.51424768518518515</v>
      </c>
      <c r="R2411">
        <v>0.1080338</v>
      </c>
      <c r="W2411" s="1" t="s">
        <v>624</v>
      </c>
      <c r="AB2411" t="s">
        <v>84</v>
      </c>
      <c r="AC2411" t="s">
        <v>1453</v>
      </c>
    </row>
    <row r="2412" spans="1:32" x14ac:dyDescent="0.25">
      <c r="A2412">
        <v>25</v>
      </c>
      <c r="B2412" t="s">
        <v>229</v>
      </c>
      <c r="C2412" t="s">
        <v>201</v>
      </c>
      <c r="D2412">
        <v>4.2469999999999999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0.43163194444444447</v>
      </c>
      <c r="N2412" s="19">
        <v>5.7320429999999999E-2</v>
      </c>
      <c r="O2412">
        <v>4.2249999999999996</v>
      </c>
      <c r="Q2412" s="18">
        <v>0.51527777777777783</v>
      </c>
      <c r="R2412" s="19">
        <v>6.9290439999999995E-2</v>
      </c>
      <c r="W2412" s="1" t="s">
        <v>624</v>
      </c>
      <c r="AB2412" t="s">
        <v>86</v>
      </c>
      <c r="AC2412" t="s">
        <v>1454</v>
      </c>
      <c r="AF2412" t="s">
        <v>168</v>
      </c>
    </row>
    <row r="2413" spans="1:32" x14ac:dyDescent="0.25">
      <c r="A2413">
        <v>26</v>
      </c>
      <c r="B2413" t="s">
        <v>229</v>
      </c>
      <c r="C2413" t="s">
        <v>201</v>
      </c>
      <c r="D2413">
        <v>6.3140000000000001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0.43238425925925927</v>
      </c>
      <c r="N2413">
        <v>1.6103419999999999</v>
      </c>
      <c r="O2413">
        <v>4.7869999999999999</v>
      </c>
      <c r="Q2413" s="18">
        <v>0.51613425925925926</v>
      </c>
      <c r="R2413">
        <v>0.74102469999999998</v>
      </c>
      <c r="W2413" s="1" t="s">
        <v>624</v>
      </c>
      <c r="AB2413" t="s">
        <v>86</v>
      </c>
      <c r="AC2413" t="s">
        <v>1455</v>
      </c>
      <c r="AF2413" t="s">
        <v>245</v>
      </c>
    </row>
    <row r="2414" spans="1:32" x14ac:dyDescent="0.25">
      <c r="A2414">
        <v>27</v>
      </c>
      <c r="B2414" t="s">
        <v>229</v>
      </c>
      <c r="C2414" t="s">
        <v>201</v>
      </c>
      <c r="D2414">
        <v>7.4509999999999996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0.43341435185185184</v>
      </c>
      <c r="N2414">
        <v>0.14141229999999999</v>
      </c>
      <c r="O2414">
        <v>7.4130000000000003</v>
      </c>
      <c r="Q2414" s="18">
        <v>0.51716435185185183</v>
      </c>
      <c r="R2414" s="19">
        <v>6.7006830000000003E-2</v>
      </c>
      <c r="W2414" s="1" t="s">
        <v>624</v>
      </c>
      <c r="AB2414" t="s">
        <v>86</v>
      </c>
      <c r="AC2414" t="s">
        <v>1456</v>
      </c>
      <c r="AF2414" t="s">
        <v>129</v>
      </c>
    </row>
    <row r="2415" spans="1:32" x14ac:dyDescent="0.25">
      <c r="A2415">
        <v>28</v>
      </c>
      <c r="B2415" t="s">
        <v>229</v>
      </c>
      <c r="C2415" t="s">
        <v>201</v>
      </c>
      <c r="D2415">
        <v>4.7939999999999996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0.43421296296296297</v>
      </c>
      <c r="N2415">
        <v>0.75785170000000002</v>
      </c>
      <c r="O2415">
        <v>4.0140000000000002</v>
      </c>
      <c r="Q2415" s="18">
        <v>0.51804398148148145</v>
      </c>
      <c r="R2415">
        <v>1.0153559999999999</v>
      </c>
      <c r="W2415" s="1" t="s">
        <v>624</v>
      </c>
      <c r="AB2415" t="s">
        <v>86</v>
      </c>
      <c r="AC2415" t="s">
        <v>1457</v>
      </c>
      <c r="AF2415" t="s">
        <v>137</v>
      </c>
    </row>
    <row r="2416" spans="1:32" x14ac:dyDescent="0.25">
      <c r="A2416">
        <v>29</v>
      </c>
      <c r="B2416" t="s">
        <v>229</v>
      </c>
      <c r="C2416" t="s">
        <v>201</v>
      </c>
      <c r="D2416">
        <v>7.1989999999999998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0.43516203703703704</v>
      </c>
      <c r="N2416">
        <v>8.2155699999999998E-2</v>
      </c>
      <c r="O2416">
        <v>7.1719999999999997</v>
      </c>
      <c r="Q2416" s="18">
        <v>0.51905092592592594</v>
      </c>
      <c r="R2416">
        <v>0.16287660000000001</v>
      </c>
      <c r="S2416" s="86">
        <v>7.1420000000000003</v>
      </c>
      <c r="U2416" s="18">
        <v>0.37979166666666669</v>
      </c>
      <c r="V2416" s="19">
        <v>8.7599999999999997E-2</v>
      </c>
      <c r="W2416" s="1" t="s">
        <v>624</v>
      </c>
      <c r="AB2416" t="s">
        <v>85</v>
      </c>
      <c r="AC2416" t="s">
        <v>1458</v>
      </c>
      <c r="AF2416" t="s">
        <v>126</v>
      </c>
    </row>
    <row r="2417" spans="1:32" x14ac:dyDescent="0.25">
      <c r="A2417">
        <v>30</v>
      </c>
      <c r="B2417" t="s">
        <v>229</v>
      </c>
      <c r="C2417" t="s">
        <v>201</v>
      </c>
      <c r="D2417">
        <v>9.0559999999999992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0.43599537037037034</v>
      </c>
      <c r="N2417">
        <v>1.6191789999999999</v>
      </c>
      <c r="O2417">
        <v>7.8410000000000002</v>
      </c>
      <c r="Q2417" s="18">
        <v>0.51996527777777779</v>
      </c>
      <c r="R2417">
        <v>1.539622</v>
      </c>
      <c r="W2417" s="1" t="s">
        <v>624</v>
      </c>
      <c r="AB2417" t="s">
        <v>86</v>
      </c>
      <c r="AC2417" t="s">
        <v>1459</v>
      </c>
      <c r="AF2417" t="s">
        <v>290</v>
      </c>
    </row>
    <row r="2418" spans="1:32" x14ac:dyDescent="0.25">
      <c r="A2418">
        <v>31</v>
      </c>
      <c r="B2418" t="s">
        <v>229</v>
      </c>
      <c r="C2418" t="s">
        <v>201</v>
      </c>
      <c r="D2418">
        <v>8.9779999999999998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0.43699074074074074</v>
      </c>
      <c r="N2418">
        <v>1.9006179999999999</v>
      </c>
      <c r="O2418">
        <v>7.524</v>
      </c>
      <c r="Q2418" s="18">
        <v>0.52106481481481481</v>
      </c>
      <c r="R2418">
        <v>1.131399</v>
      </c>
      <c r="S2418" s="86">
        <v>6.9740000000000002</v>
      </c>
      <c r="U2418" s="18">
        <v>0.3805439814814815</v>
      </c>
      <c r="V2418">
        <v>0.14524809999999999</v>
      </c>
      <c r="W2418" s="1" t="s">
        <v>624</v>
      </c>
      <c r="AB2418" t="s">
        <v>85</v>
      </c>
      <c r="AC2418" t="s">
        <v>1460</v>
      </c>
      <c r="AF2418" t="s">
        <v>143</v>
      </c>
    </row>
    <row r="2419" spans="1:32" x14ac:dyDescent="0.25">
      <c r="A2419">
        <v>32</v>
      </c>
      <c r="B2419" t="s">
        <v>229</v>
      </c>
      <c r="C2419" t="s">
        <v>201</v>
      </c>
      <c r="D2419">
        <v>11.093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0.43799768518518517</v>
      </c>
      <c r="N2419">
        <v>0.13251389999999999</v>
      </c>
      <c r="O2419">
        <v>10.782</v>
      </c>
      <c r="Q2419" s="18">
        <v>0.52210648148148142</v>
      </c>
      <c r="R2419">
        <v>0.1293608</v>
      </c>
      <c r="S2419" s="86">
        <v>10.734999999999999</v>
      </c>
      <c r="U2419" s="18">
        <v>0.38138888888888883</v>
      </c>
      <c r="V2419" s="19">
        <v>6.9199999999999998E-2</v>
      </c>
      <c r="W2419" s="1" t="s">
        <v>624</v>
      </c>
      <c r="AB2419" t="s">
        <v>85</v>
      </c>
      <c r="AC2419" t="s">
        <v>1461</v>
      </c>
      <c r="AF2419" t="s">
        <v>171</v>
      </c>
    </row>
    <row r="2420" spans="1:32" x14ac:dyDescent="0.25">
      <c r="A2420">
        <v>33</v>
      </c>
      <c r="B2420" t="s">
        <v>229</v>
      </c>
      <c r="C2420" t="s">
        <v>201</v>
      </c>
      <c r="D2420">
        <v>8.93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0.43890046296296298</v>
      </c>
      <c r="N2420" s="19">
        <v>8.9873949999999994E-2</v>
      </c>
      <c r="O2420">
        <v>8.8670000000000009</v>
      </c>
      <c r="Q2420" s="18">
        <v>0.52296296296296296</v>
      </c>
      <c r="R2420" s="19">
        <v>7.6094519999999999E-2</v>
      </c>
      <c r="S2420" s="86">
        <v>8.8109999999999999</v>
      </c>
      <c r="U2420" s="18">
        <v>0.38216435185185182</v>
      </c>
      <c r="V2420" s="19">
        <v>3.4599999999999999E-2</v>
      </c>
      <c r="W2420" s="1" t="s">
        <v>624</v>
      </c>
      <c r="AB2420" t="s">
        <v>85</v>
      </c>
      <c r="AC2420" t="s">
        <v>1462</v>
      </c>
      <c r="AF2420" t="s">
        <v>241</v>
      </c>
    </row>
    <row r="2421" spans="1:32" x14ac:dyDescent="0.25">
      <c r="A2421">
        <v>34</v>
      </c>
      <c r="B2421" t="s">
        <v>229</v>
      </c>
      <c r="C2421" t="s">
        <v>201</v>
      </c>
      <c r="D2421">
        <v>10.061999999999999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0.4397685185185185</v>
      </c>
      <c r="N2421">
        <v>1.566379</v>
      </c>
      <c r="O2421">
        <v>8.2390000000000008</v>
      </c>
      <c r="Q2421" s="18">
        <v>0.52392361111111108</v>
      </c>
      <c r="R2421">
        <v>1.464132</v>
      </c>
      <c r="W2421" s="1" t="s">
        <v>624</v>
      </c>
      <c r="AB2421" t="s">
        <v>86</v>
      </c>
      <c r="AC2421" t="s">
        <v>1463</v>
      </c>
      <c r="AF2421" t="s">
        <v>338</v>
      </c>
    </row>
    <row r="2422" spans="1:32" x14ac:dyDescent="0.25">
      <c r="A2422">
        <v>35</v>
      </c>
      <c r="B2422" t="s">
        <v>229</v>
      </c>
      <c r="C2422" t="s">
        <v>201</v>
      </c>
      <c r="D2422">
        <v>10.191000000000001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0.4407638888888889</v>
      </c>
      <c r="N2422">
        <v>0.11770940000000001</v>
      </c>
      <c r="O2422">
        <v>9.8620000000000001</v>
      </c>
      <c r="Q2422" s="18">
        <v>0.52495370370370364</v>
      </c>
      <c r="R2422" s="19">
        <v>9.8966180000000001E-2</v>
      </c>
      <c r="W2422" s="1" t="s">
        <v>624</v>
      </c>
      <c r="AB2422" t="s">
        <v>84</v>
      </c>
      <c r="AC2422" t="s">
        <v>1464</v>
      </c>
    </row>
    <row r="2423" spans="1:32" x14ac:dyDescent="0.25">
      <c r="A2423">
        <v>36</v>
      </c>
      <c r="B2423" t="s">
        <v>229</v>
      </c>
      <c r="C2423" t="s">
        <v>201</v>
      </c>
      <c r="D2423">
        <v>7.6390000000000002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0.44158564814814816</v>
      </c>
      <c r="N2423" s="19">
        <v>7.8826289999999993E-2</v>
      </c>
      <c r="O2423">
        <v>7.593</v>
      </c>
      <c r="Q2423" s="18">
        <v>0.52572916666666669</v>
      </c>
      <c r="R2423" s="19">
        <v>6.8405430000000003E-2</v>
      </c>
      <c r="W2423" s="1" t="s">
        <v>624</v>
      </c>
      <c r="AB2423" t="s">
        <v>86</v>
      </c>
      <c r="AC2423" t="s">
        <v>1465</v>
      </c>
      <c r="AF2423" t="s">
        <v>179</v>
      </c>
    </row>
    <row r="2424" spans="1:32" x14ac:dyDescent="0.25">
      <c r="A2424">
        <v>37</v>
      </c>
      <c r="B2424" t="s">
        <v>229</v>
      </c>
      <c r="C2424" t="s">
        <v>201</v>
      </c>
      <c r="D2424">
        <v>9.7219999999999995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0.442349537037037</v>
      </c>
      <c r="N2424">
        <v>1.3414569999999999</v>
      </c>
      <c r="O2424">
        <v>7.9119999999999999</v>
      </c>
      <c r="Q2424" s="18">
        <v>0.52659722222222227</v>
      </c>
      <c r="R2424">
        <v>0.60500759999999998</v>
      </c>
      <c r="W2424" s="1" t="s">
        <v>624</v>
      </c>
      <c r="AB2424" t="s">
        <v>86</v>
      </c>
      <c r="AC2424" t="s">
        <v>1466</v>
      </c>
      <c r="AF2424" t="s">
        <v>175</v>
      </c>
    </row>
    <row r="2425" spans="1:32" x14ac:dyDescent="0.25">
      <c r="A2425">
        <v>38</v>
      </c>
      <c r="B2425" t="s">
        <v>229</v>
      </c>
      <c r="C2425" t="s">
        <v>201</v>
      </c>
      <c r="D2425">
        <v>11.29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0.44349537037037035</v>
      </c>
      <c r="N2425">
        <v>0.1087733</v>
      </c>
      <c r="O2425">
        <v>11.24</v>
      </c>
      <c r="Q2425" s="18">
        <v>0.52763888888888888</v>
      </c>
      <c r="R2425">
        <v>0.13564950000000001</v>
      </c>
      <c r="W2425" s="1" t="s">
        <v>624</v>
      </c>
      <c r="AB2425" t="s">
        <v>84</v>
      </c>
      <c r="AC2425" t="s">
        <v>1467</v>
      </c>
    </row>
    <row r="2426" spans="1:32" x14ac:dyDescent="0.25">
      <c r="A2426">
        <v>39</v>
      </c>
      <c r="B2426" t="s">
        <v>229</v>
      </c>
      <c r="C2426" t="s">
        <v>201</v>
      </c>
      <c r="D2426">
        <v>4.452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0.44428240740740743</v>
      </c>
      <c r="N2426">
        <v>0.89119939999999997</v>
      </c>
      <c r="O2426">
        <v>3.6890000000000001</v>
      </c>
      <c r="Q2426" s="18">
        <v>0.52855324074074073</v>
      </c>
      <c r="R2426">
        <v>1.151578</v>
      </c>
      <c r="W2426" s="1" t="s">
        <v>624</v>
      </c>
      <c r="AB2426" t="s">
        <v>84</v>
      </c>
      <c r="AC2426" t="s">
        <v>1468</v>
      </c>
    </row>
    <row r="2427" spans="1:32" x14ac:dyDescent="0.25">
      <c r="A2427">
        <v>40</v>
      </c>
      <c r="B2427" t="s">
        <v>229</v>
      </c>
      <c r="C2427" t="s">
        <v>201</v>
      </c>
      <c r="D2427">
        <v>6.7480000000000002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0.44525462962962964</v>
      </c>
      <c r="N2427">
        <v>0.1290617</v>
      </c>
      <c r="O2427">
        <v>6.665</v>
      </c>
      <c r="Q2427" s="18">
        <v>0.52954861111111107</v>
      </c>
      <c r="R2427">
        <v>0.1430439</v>
      </c>
      <c r="S2427" s="86">
        <v>6.6280000000000001</v>
      </c>
      <c r="U2427" s="18">
        <v>0.3830439814814815</v>
      </c>
      <c r="V2427" s="19">
        <v>5.74E-2</v>
      </c>
      <c r="W2427" s="1" t="s">
        <v>624</v>
      </c>
      <c r="AB2427" t="s">
        <v>85</v>
      </c>
      <c r="AC2427" t="s">
        <v>1469</v>
      </c>
      <c r="AF2427" t="s">
        <v>137</v>
      </c>
    </row>
    <row r="2428" spans="1:32" x14ac:dyDescent="0.25">
      <c r="A2428">
        <v>41</v>
      </c>
      <c r="B2428" t="s">
        <v>229</v>
      </c>
      <c r="C2428" t="s">
        <v>201</v>
      </c>
      <c r="D2428">
        <v>6.7830000000000004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0.44615740740740745</v>
      </c>
      <c r="N2428" s="19">
        <v>9.6988770000000002E-2</v>
      </c>
      <c r="O2428">
        <v>6.625</v>
      </c>
      <c r="Q2428" s="18">
        <v>0.53046296296296302</v>
      </c>
      <c r="R2428" s="19">
        <v>6.335288E-2</v>
      </c>
      <c r="W2428" s="1" t="s">
        <v>624</v>
      </c>
      <c r="AB2428" t="s">
        <v>84</v>
      </c>
      <c r="AC2428" t="s">
        <v>1470</v>
      </c>
    </row>
    <row r="2429" spans="1:32" x14ac:dyDescent="0.25">
      <c r="A2429">
        <v>42</v>
      </c>
      <c r="B2429" t="s">
        <v>229</v>
      </c>
      <c r="C2429" t="s">
        <v>201</v>
      </c>
      <c r="D2429">
        <v>6.7119999999999997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0.44700231481481478</v>
      </c>
      <c r="N2429">
        <v>0.1160336</v>
      </c>
      <c r="O2429">
        <v>6.6710000000000003</v>
      </c>
      <c r="Q2429" s="18">
        <v>0.53144675925925922</v>
      </c>
      <c r="R2429">
        <v>0.12535180000000001</v>
      </c>
      <c r="W2429" s="1" t="s">
        <v>624</v>
      </c>
      <c r="AB2429" t="s">
        <v>86</v>
      </c>
      <c r="AC2429" t="s">
        <v>1471</v>
      </c>
      <c r="AF2429" t="s">
        <v>132</v>
      </c>
    </row>
    <row r="2430" spans="1:32" x14ac:dyDescent="0.25">
      <c r="A2430">
        <v>43</v>
      </c>
      <c r="B2430" t="s">
        <v>229</v>
      </c>
      <c r="C2430" t="s">
        <v>201</v>
      </c>
      <c r="D2430">
        <v>6.9809999999999999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0.44788194444444446</v>
      </c>
      <c r="N2430">
        <v>0.11033510000000001</v>
      </c>
      <c r="O2430">
        <v>6.95</v>
      </c>
      <c r="Q2430" s="18">
        <v>0.53252314814814816</v>
      </c>
      <c r="R2430" s="19">
        <v>7.7084849999999996E-2</v>
      </c>
      <c r="W2430" s="1" t="s">
        <v>624</v>
      </c>
      <c r="AB2430" t="s">
        <v>86</v>
      </c>
      <c r="AC2430" t="s">
        <v>1472</v>
      </c>
      <c r="AF2430" t="s">
        <v>160</v>
      </c>
    </row>
    <row r="2431" spans="1:32" x14ac:dyDescent="0.25">
      <c r="A2431">
        <v>44</v>
      </c>
      <c r="B2431" t="s">
        <v>229</v>
      </c>
      <c r="C2431" t="s">
        <v>201</v>
      </c>
      <c r="D2431">
        <v>9.5359999999999996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0.44866898148148149</v>
      </c>
      <c r="N2431">
        <v>0.18962599999999999</v>
      </c>
      <c r="O2431">
        <v>9.2100000000000009</v>
      </c>
      <c r="Q2431" s="18">
        <v>0.53339120370370374</v>
      </c>
      <c r="R2431" s="19">
        <v>9.300079E-2</v>
      </c>
      <c r="W2431" s="1" t="s">
        <v>624</v>
      </c>
      <c r="AB2431" t="s">
        <v>86</v>
      </c>
      <c r="AC2431" t="s">
        <v>1473</v>
      </c>
      <c r="AF2431" t="s">
        <v>243</v>
      </c>
    </row>
    <row r="2432" spans="1:32" x14ac:dyDescent="0.25">
      <c r="A2432">
        <v>45</v>
      </c>
      <c r="B2432" t="s">
        <v>229</v>
      </c>
      <c r="C2432" t="s">
        <v>201</v>
      </c>
      <c r="D2432">
        <v>7.9909999999999997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0.44953703703703707</v>
      </c>
      <c r="N2432">
        <v>0.1126072</v>
      </c>
      <c r="O2432">
        <v>7.8390000000000004</v>
      </c>
      <c r="Q2432" s="18">
        <v>0.53423611111111113</v>
      </c>
      <c r="R2432" s="19">
        <v>8.7305289999999994E-2</v>
      </c>
      <c r="W2432" s="1" t="s">
        <v>624</v>
      </c>
      <c r="AB2432" t="s">
        <v>86</v>
      </c>
      <c r="AC2432" t="s">
        <v>1474</v>
      </c>
      <c r="AF2432" t="s">
        <v>146</v>
      </c>
    </row>
    <row r="2433" spans="1:32" x14ac:dyDescent="0.25">
      <c r="A2433">
        <v>46</v>
      </c>
      <c r="B2433" t="s">
        <v>229</v>
      </c>
      <c r="C2433" t="s">
        <v>608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0.45045138888888886</v>
      </c>
      <c r="N2433" s="19">
        <v>1.3094130000000001E-2</v>
      </c>
      <c r="Q2433" s="18">
        <v>0.53508101851851853</v>
      </c>
      <c r="R2433" s="19">
        <v>1.6060339999999999E-2</v>
      </c>
      <c r="U2433" s="18">
        <v>0.38390046296296299</v>
      </c>
      <c r="V2433" s="19">
        <v>1.1299999999999999E-2</v>
      </c>
      <c r="W2433" s="1" t="s">
        <v>624</v>
      </c>
    </row>
    <row r="2434" spans="1:32" x14ac:dyDescent="0.25">
      <c r="A2434">
        <v>47</v>
      </c>
      <c r="B2434" t="s">
        <v>229</v>
      </c>
      <c r="C2434" t="s">
        <v>608</v>
      </c>
      <c r="E2434" s="1" t="s">
        <v>1156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0.45130787037037035</v>
      </c>
      <c r="N2434" s="19">
        <v>1.3988449999999999E-2</v>
      </c>
      <c r="P2434" s="62">
        <v>0.5541666666666667</v>
      </c>
      <c r="Q2434" s="18">
        <v>0.53587962962962965</v>
      </c>
      <c r="R2434" s="19">
        <v>1.6354960000000002E-2</v>
      </c>
      <c r="T2434" s="62">
        <v>0.42569444444444443</v>
      </c>
      <c r="U2434" s="18">
        <v>0.38472222222222219</v>
      </c>
      <c r="V2434">
        <v>1.0998600000000001E-2</v>
      </c>
      <c r="W2434" s="1" t="s">
        <v>624</v>
      </c>
    </row>
    <row r="2435" spans="1:32" x14ac:dyDescent="0.25">
      <c r="A2435">
        <v>1</v>
      </c>
      <c r="B2435" t="s">
        <v>230</v>
      </c>
      <c r="C2435" t="s">
        <v>201</v>
      </c>
      <c r="D2435">
        <v>9.83</v>
      </c>
      <c r="E2435" s="1" t="s">
        <v>1161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0.42275462962962962</v>
      </c>
      <c r="N2435">
        <v>0.1165257</v>
      </c>
      <c r="O2435">
        <v>9.0879999999999992</v>
      </c>
      <c r="P2435" s="62">
        <v>0.63611111111111118</v>
      </c>
      <c r="Q2435" s="18">
        <v>0.45699074074074075</v>
      </c>
      <c r="R2435" s="19">
        <v>1.9678290000000001E-2</v>
      </c>
      <c r="S2435" s="86">
        <v>9.048</v>
      </c>
      <c r="T2435" s="62">
        <v>0.4694444444444445</v>
      </c>
      <c r="U2435" s="18">
        <v>0.30239583333333336</v>
      </c>
      <c r="V2435">
        <v>5.1116599999999998E-2</v>
      </c>
      <c r="W2435" s="1" t="s">
        <v>625</v>
      </c>
      <c r="AB2435" t="s">
        <v>85</v>
      </c>
      <c r="AC2435" t="s">
        <v>1475</v>
      </c>
      <c r="AF2435" t="s">
        <v>144</v>
      </c>
    </row>
    <row r="2436" spans="1:32" x14ac:dyDescent="0.25">
      <c r="A2436">
        <v>2</v>
      </c>
      <c r="B2436" t="s">
        <v>230</v>
      </c>
      <c r="C2436" t="s">
        <v>201</v>
      </c>
      <c r="D2436">
        <v>10.317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0.42377314814814815</v>
      </c>
      <c r="N2436">
        <v>0.12751270000000001</v>
      </c>
      <c r="O2436">
        <v>9.65</v>
      </c>
      <c r="Q2436" s="18">
        <v>0.45804398148148145</v>
      </c>
      <c r="R2436" s="19">
        <v>2.8187380000000001E-2</v>
      </c>
      <c r="W2436" s="1" t="s">
        <v>625</v>
      </c>
      <c r="AB2436" t="s">
        <v>86</v>
      </c>
      <c r="AC2436" t="s">
        <v>1476</v>
      </c>
      <c r="AF2436" t="s">
        <v>153</v>
      </c>
    </row>
    <row r="2437" spans="1:32" x14ac:dyDescent="0.25">
      <c r="A2437">
        <v>3</v>
      </c>
      <c r="B2437" t="s">
        <v>230</v>
      </c>
      <c r="C2437" t="s">
        <v>201</v>
      </c>
      <c r="D2437">
        <v>11.458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0.42459490740740741</v>
      </c>
      <c r="N2437">
        <v>0.12714490000000001</v>
      </c>
      <c r="O2437">
        <v>10.856999999999999</v>
      </c>
      <c r="Q2437" s="18">
        <v>0.45891203703703703</v>
      </c>
      <c r="R2437" s="19">
        <v>6.357757E-2</v>
      </c>
      <c r="W2437" s="1" t="s">
        <v>625</v>
      </c>
      <c r="AB2437" t="s">
        <v>84</v>
      </c>
      <c r="AC2437" t="s">
        <v>1477</v>
      </c>
    </row>
    <row r="2438" spans="1:32" x14ac:dyDescent="0.25">
      <c r="A2438">
        <v>4</v>
      </c>
      <c r="B2438" t="s">
        <v>230</v>
      </c>
      <c r="C2438" t="s">
        <v>201</v>
      </c>
      <c r="D2438">
        <v>6.9139999999999997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0.42550925925925925</v>
      </c>
      <c r="N2438" s="19">
        <v>8.7966050000000004E-2</v>
      </c>
      <c r="O2438">
        <v>6.5110000000000001</v>
      </c>
      <c r="Q2438" s="18">
        <v>0.45973379629629635</v>
      </c>
      <c r="R2438" s="19">
        <v>4.7828259999999997E-2</v>
      </c>
      <c r="S2438" s="86">
        <v>6.4909999999999997</v>
      </c>
      <c r="U2438" s="18">
        <v>0.30355324074074075</v>
      </c>
      <c r="V2438" s="19">
        <v>4.4291160000000003E-2</v>
      </c>
      <c r="W2438" s="1" t="s">
        <v>625</v>
      </c>
      <c r="AB2438" t="s">
        <v>85</v>
      </c>
      <c r="AC2438" t="s">
        <v>1478</v>
      </c>
      <c r="AF2438" t="s">
        <v>176</v>
      </c>
    </row>
    <row r="2439" spans="1:32" x14ac:dyDescent="0.25">
      <c r="A2439">
        <v>5</v>
      </c>
      <c r="B2439" t="s">
        <v>230</v>
      </c>
      <c r="C2439" t="s">
        <v>201</v>
      </c>
      <c r="D2439">
        <v>4.8470000000000004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0.42623842592592592</v>
      </c>
      <c r="N2439">
        <v>0.5936205</v>
      </c>
      <c r="O2439">
        <v>4.133</v>
      </c>
      <c r="Q2439" s="18">
        <v>0.46057870370370368</v>
      </c>
      <c r="R2439" s="19">
        <v>6.6261840000000002E-2</v>
      </c>
      <c r="W2439" s="1" t="s">
        <v>625</v>
      </c>
      <c r="AB2439" t="s">
        <v>84</v>
      </c>
      <c r="AC2439" t="s">
        <v>1479</v>
      </c>
    </row>
    <row r="2440" spans="1:32" x14ac:dyDescent="0.25">
      <c r="A2440">
        <v>6</v>
      </c>
      <c r="B2440" t="s">
        <v>230</v>
      </c>
      <c r="C2440" t="s">
        <v>201</v>
      </c>
      <c r="D2440">
        <v>10.954000000000001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0.42706018518518518</v>
      </c>
      <c r="N2440">
        <v>0.15294630000000001</v>
      </c>
      <c r="O2440">
        <v>10.291</v>
      </c>
      <c r="Q2440" s="18">
        <v>0.4614699074074074</v>
      </c>
      <c r="R2440">
        <v>0.1076091</v>
      </c>
      <c r="W2440" s="1" t="s">
        <v>625</v>
      </c>
      <c r="AB2440" t="s">
        <v>86</v>
      </c>
      <c r="AC2440" t="s">
        <v>1480</v>
      </c>
      <c r="AF2440" t="s">
        <v>155</v>
      </c>
    </row>
    <row r="2441" spans="1:32" x14ac:dyDescent="0.25">
      <c r="A2441">
        <v>7</v>
      </c>
      <c r="B2441" t="s">
        <v>230</v>
      </c>
      <c r="C2441" t="s">
        <v>201</v>
      </c>
      <c r="D2441">
        <v>5.3849999999999998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0.42802083333333335</v>
      </c>
      <c r="N2441">
        <v>1.10721</v>
      </c>
      <c r="O2441">
        <v>4.085</v>
      </c>
      <c r="Q2441" s="18">
        <v>0.46233796296296298</v>
      </c>
      <c r="R2441">
        <v>0.30436059999999998</v>
      </c>
      <c r="S2441" s="86">
        <v>3.5</v>
      </c>
      <c r="U2441" s="18">
        <v>0.30435185185185182</v>
      </c>
      <c r="V2441">
        <v>0.1034723</v>
      </c>
      <c r="W2441" s="1" t="s">
        <v>625</v>
      </c>
      <c r="AB2441" t="s">
        <v>85</v>
      </c>
      <c r="AC2441" t="s">
        <v>1481</v>
      </c>
      <c r="AF2441" t="s">
        <v>152</v>
      </c>
    </row>
    <row r="2442" spans="1:32" x14ac:dyDescent="0.25">
      <c r="A2442">
        <v>8</v>
      </c>
      <c r="B2442" t="s">
        <v>230</v>
      </c>
      <c r="C2442" t="s">
        <v>201</v>
      </c>
      <c r="D2442">
        <v>10.754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0.42887731481481484</v>
      </c>
      <c r="N2442" s="19">
        <v>8.3207459999999997E-2</v>
      </c>
      <c r="O2442">
        <v>10.25</v>
      </c>
      <c r="Q2442" s="18">
        <v>0.46324074074074079</v>
      </c>
      <c r="R2442" s="19">
        <v>7.2429439999999998E-2</v>
      </c>
      <c r="W2442" s="1" t="s">
        <v>625</v>
      </c>
      <c r="AB2442" t="s">
        <v>86</v>
      </c>
      <c r="AC2442" t="s">
        <v>1482</v>
      </c>
      <c r="AF2442" t="s">
        <v>303</v>
      </c>
    </row>
    <row r="2443" spans="1:32" x14ac:dyDescent="0.25">
      <c r="A2443">
        <v>9</v>
      </c>
      <c r="B2443" t="s">
        <v>230</v>
      </c>
      <c r="C2443" t="s">
        <v>201</v>
      </c>
      <c r="D2443">
        <v>9.07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0.42967592592592596</v>
      </c>
      <c r="N2443">
        <v>0.1022561</v>
      </c>
      <c r="O2443">
        <v>8.5570000000000004</v>
      </c>
      <c r="Q2443" s="18">
        <v>0.46408564814814812</v>
      </c>
      <c r="R2443" s="19">
        <v>2.760435E-2</v>
      </c>
      <c r="W2443" s="1" t="s">
        <v>625</v>
      </c>
      <c r="AB2443" t="s">
        <v>86</v>
      </c>
      <c r="AC2443" t="s">
        <v>1483</v>
      </c>
      <c r="AF2443" t="s">
        <v>146</v>
      </c>
    </row>
    <row r="2444" spans="1:32" x14ac:dyDescent="0.25">
      <c r="A2444">
        <v>10</v>
      </c>
      <c r="B2444" t="s">
        <v>230</v>
      </c>
      <c r="C2444" t="s">
        <v>201</v>
      </c>
      <c r="D2444">
        <v>9.0649999999999995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0.4304398148148148</v>
      </c>
      <c r="N2444">
        <v>0.1176883</v>
      </c>
      <c r="O2444">
        <v>8.5090000000000003</v>
      </c>
      <c r="Q2444" s="18">
        <v>0.46488425925925925</v>
      </c>
      <c r="R2444" s="19">
        <v>4.0451479999999998E-2</v>
      </c>
      <c r="S2444" s="86">
        <v>8.4809999999999999</v>
      </c>
      <c r="U2444" s="18">
        <v>0.30523148148148149</v>
      </c>
      <c r="V2444" s="19">
        <v>4.1123140000000002E-2</v>
      </c>
      <c r="W2444" s="1" t="s">
        <v>625</v>
      </c>
      <c r="AB2444" t="s">
        <v>85</v>
      </c>
      <c r="AC2444" t="s">
        <v>1484</v>
      </c>
      <c r="AF2444" t="s">
        <v>169</v>
      </c>
    </row>
    <row r="2445" spans="1:32" x14ac:dyDescent="0.25">
      <c r="A2445">
        <v>11</v>
      </c>
      <c r="B2445" t="s">
        <v>230</v>
      </c>
      <c r="C2445" t="s">
        <v>201</v>
      </c>
      <c r="D2445">
        <v>11.813000000000001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0.43114583333333334</v>
      </c>
      <c r="N2445">
        <v>0.17989440000000001</v>
      </c>
      <c r="O2445">
        <v>11.467000000000001</v>
      </c>
      <c r="Q2445" s="18">
        <v>0.46568287037037037</v>
      </c>
      <c r="R2445" s="19">
        <v>9.8821110000000004E-2</v>
      </c>
      <c r="S2445" s="86">
        <v>11.41</v>
      </c>
      <c r="U2445" s="18">
        <v>0.30591435185185184</v>
      </c>
      <c r="V2445">
        <v>0.16207050000000001</v>
      </c>
      <c r="W2445" s="1" t="s">
        <v>625</v>
      </c>
      <c r="AB2445" t="s">
        <v>85</v>
      </c>
      <c r="AC2445" t="s">
        <v>1485</v>
      </c>
      <c r="AF2445" t="s">
        <v>171</v>
      </c>
    </row>
    <row r="2446" spans="1:32" x14ac:dyDescent="0.25">
      <c r="A2446">
        <v>12</v>
      </c>
      <c r="B2446" t="s">
        <v>230</v>
      </c>
      <c r="C2446" t="s">
        <v>201</v>
      </c>
      <c r="D2446">
        <v>9.9350000000000005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0.43186342592592591</v>
      </c>
      <c r="N2446">
        <v>0.16238849999999999</v>
      </c>
      <c r="O2446">
        <v>9.3640000000000008</v>
      </c>
      <c r="Q2446" s="18">
        <v>0.46649305555555554</v>
      </c>
      <c r="R2446">
        <v>0.14198759999999999</v>
      </c>
      <c r="S2446" s="86">
        <v>9.3360000000000003</v>
      </c>
      <c r="U2446" s="18">
        <v>0.30686342592592591</v>
      </c>
      <c r="V2446" s="19">
        <v>9.6673490000000001E-2</v>
      </c>
      <c r="W2446" s="1" t="s">
        <v>625</v>
      </c>
      <c r="AB2446" t="s">
        <v>85</v>
      </c>
      <c r="AC2446" t="s">
        <v>1486</v>
      </c>
      <c r="AF2446" t="s">
        <v>167</v>
      </c>
    </row>
    <row r="2447" spans="1:32" x14ac:dyDescent="0.25">
      <c r="A2447">
        <v>13</v>
      </c>
      <c r="B2447" t="s">
        <v>230</v>
      </c>
      <c r="C2447" t="s">
        <v>201</v>
      </c>
      <c r="D2447">
        <v>6.492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0.43267361111111113</v>
      </c>
      <c r="N2447" s="19">
        <v>7.3928359999999999E-2</v>
      </c>
      <c r="O2447">
        <v>6.15</v>
      </c>
      <c r="Q2447" s="18">
        <v>0.46738425925925925</v>
      </c>
      <c r="R2447" s="19">
        <v>2.0190449999999999E-2</v>
      </c>
      <c r="W2447" s="1" t="s">
        <v>625</v>
      </c>
      <c r="AB2447" t="s">
        <v>86</v>
      </c>
      <c r="AC2447" t="s">
        <v>1487</v>
      </c>
      <c r="AF2447" t="s">
        <v>134</v>
      </c>
    </row>
    <row r="2448" spans="1:32" x14ac:dyDescent="0.25">
      <c r="A2448">
        <v>14</v>
      </c>
      <c r="B2448" t="s">
        <v>230</v>
      </c>
      <c r="C2448" t="s">
        <v>201</v>
      </c>
      <c r="D2448">
        <v>5.04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0.43336805555555552</v>
      </c>
      <c r="N2448" s="19">
        <v>8.1033820000000006E-2</v>
      </c>
      <c r="O2448">
        <v>4.8209999999999997</v>
      </c>
      <c r="Q2448" s="18">
        <v>0.4682291666666667</v>
      </c>
      <c r="R2448" s="19">
        <v>1.743345E-2</v>
      </c>
      <c r="W2448" s="1" t="s">
        <v>625</v>
      </c>
      <c r="AB2448" t="s">
        <v>86</v>
      </c>
      <c r="AC2448" t="s">
        <v>1488</v>
      </c>
      <c r="AF2448" t="s">
        <v>292</v>
      </c>
    </row>
    <row r="2449" spans="1:49" x14ac:dyDescent="0.25">
      <c r="A2449">
        <v>15</v>
      </c>
      <c r="B2449" t="s">
        <v>230</v>
      </c>
      <c r="C2449" t="s">
        <v>201</v>
      </c>
      <c r="D2449">
        <v>9.9120000000000008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0.43412037037037038</v>
      </c>
      <c r="N2449">
        <v>0.15749350000000001</v>
      </c>
      <c r="O2449">
        <v>9.4939999999999998</v>
      </c>
      <c r="Q2449" s="18">
        <v>0.46912037037037035</v>
      </c>
      <c r="R2449" s="19">
        <v>3.3406810000000002E-2</v>
      </c>
      <c r="W2449" s="1" t="s">
        <v>625</v>
      </c>
      <c r="AB2449" t="s">
        <v>84</v>
      </c>
      <c r="AC2449" t="s">
        <v>1489</v>
      </c>
    </row>
    <row r="2450" spans="1:49" x14ac:dyDescent="0.25">
      <c r="A2450">
        <v>16</v>
      </c>
      <c r="B2450" t="s">
        <v>230</v>
      </c>
      <c r="C2450" t="s">
        <v>201</v>
      </c>
      <c r="D2450">
        <v>5.8259999999999996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0.43510416666666668</v>
      </c>
      <c r="N2450" s="19">
        <v>8.6646920000000002E-2</v>
      </c>
      <c r="O2450">
        <v>5.4909999999999997</v>
      </c>
      <c r="Q2450" s="18">
        <v>0.46991898148148148</v>
      </c>
      <c r="R2450" s="19">
        <v>1.1330740000000001E-2</v>
      </c>
      <c r="W2450" s="1" t="s">
        <v>625</v>
      </c>
      <c r="AB2450" t="s">
        <v>86</v>
      </c>
      <c r="AC2450" t="s">
        <v>1490</v>
      </c>
      <c r="AF2450" t="s">
        <v>287</v>
      </c>
    </row>
    <row r="2451" spans="1:49" x14ac:dyDescent="0.25">
      <c r="A2451">
        <v>17</v>
      </c>
      <c r="B2451" t="s">
        <v>230</v>
      </c>
      <c r="C2451" t="s">
        <v>201</v>
      </c>
      <c r="D2451">
        <v>11.045999999999999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0.43592592592592588</v>
      </c>
      <c r="N2451">
        <v>0.11942990000000001</v>
      </c>
      <c r="O2451">
        <v>10.414999999999999</v>
      </c>
      <c r="Q2451" s="18">
        <v>0.47076388888888893</v>
      </c>
      <c r="R2451" s="19">
        <v>4.3549669999999999E-2</v>
      </c>
      <c r="S2451" s="86">
        <v>10.35</v>
      </c>
      <c r="U2451" s="18">
        <v>0.30780092592592595</v>
      </c>
      <c r="V2451" s="19">
        <v>8.5980829999999994E-2</v>
      </c>
      <c r="W2451" s="1" t="s">
        <v>625</v>
      </c>
      <c r="AB2451" t="s">
        <v>85</v>
      </c>
      <c r="AC2451" t="s">
        <v>1491</v>
      </c>
      <c r="AF2451" t="s">
        <v>156</v>
      </c>
    </row>
    <row r="2452" spans="1:49" x14ac:dyDescent="0.25">
      <c r="A2452">
        <v>18</v>
      </c>
      <c r="B2452" t="s">
        <v>230</v>
      </c>
      <c r="C2452" t="s">
        <v>201</v>
      </c>
      <c r="D2452">
        <v>7.2439999999999998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0.43673611111111116</v>
      </c>
      <c r="N2452" s="19">
        <v>8.5663710000000004E-2</v>
      </c>
      <c r="O2452">
        <v>6.8689999999999998</v>
      </c>
      <c r="Q2452" s="18">
        <v>0.47156250000000005</v>
      </c>
      <c r="R2452" s="19">
        <v>3.8739849999999999E-2</v>
      </c>
      <c r="S2452" s="86">
        <v>6.8380000000000001</v>
      </c>
      <c r="U2452" s="18">
        <v>0.30876157407407406</v>
      </c>
      <c r="V2452" s="19">
        <v>5.6676709999999998E-2</v>
      </c>
      <c r="W2452" s="1" t="s">
        <v>625</v>
      </c>
      <c r="AB2452" t="s">
        <v>85</v>
      </c>
      <c r="AC2452" t="s">
        <v>1492</v>
      </c>
      <c r="AF2452" t="s">
        <v>145</v>
      </c>
    </row>
    <row r="2453" spans="1:49" x14ac:dyDescent="0.25">
      <c r="A2453">
        <v>19</v>
      </c>
      <c r="B2453" t="s">
        <v>230</v>
      </c>
      <c r="C2453" t="s">
        <v>201</v>
      </c>
      <c r="D2453">
        <v>9.8360000000000003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0.43752314814814813</v>
      </c>
      <c r="N2453">
        <v>0.1009174</v>
      </c>
      <c r="O2453">
        <v>9.2319999999999993</v>
      </c>
      <c r="Q2453" s="18">
        <v>0.47256944444444443</v>
      </c>
      <c r="R2453" s="19">
        <v>3.2354729999999998E-2</v>
      </c>
      <c r="W2453" s="1" t="s">
        <v>625</v>
      </c>
      <c r="AB2453" t="s">
        <v>86</v>
      </c>
      <c r="AC2453" t="s">
        <v>1493</v>
      </c>
      <c r="AF2453" t="s">
        <v>164</v>
      </c>
    </row>
    <row r="2454" spans="1:49" x14ac:dyDescent="0.25">
      <c r="A2454">
        <v>20</v>
      </c>
      <c r="B2454" t="s">
        <v>230</v>
      </c>
      <c r="C2454" t="s">
        <v>201</v>
      </c>
      <c r="D2454">
        <v>7.3150000000000004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0.43832175925925926</v>
      </c>
      <c r="N2454">
        <v>0.1247344</v>
      </c>
      <c r="O2454">
        <v>6.8440000000000003</v>
      </c>
      <c r="Q2454" s="18">
        <v>0.47356481481481483</v>
      </c>
      <c r="R2454" s="19">
        <v>3.4868620000000003E-2</v>
      </c>
      <c r="W2454" s="1" t="s">
        <v>625</v>
      </c>
      <c r="AB2454" t="s">
        <v>86</v>
      </c>
      <c r="AC2454" t="s">
        <v>1494</v>
      </c>
      <c r="AF2454" t="s">
        <v>124</v>
      </c>
    </row>
    <row r="2455" spans="1:49" x14ac:dyDescent="0.25">
      <c r="A2455">
        <v>21</v>
      </c>
      <c r="B2455" t="s">
        <v>230</v>
      </c>
      <c r="C2455" t="s">
        <v>201</v>
      </c>
      <c r="D2455">
        <v>11.738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0.43902777777777779</v>
      </c>
      <c r="N2455">
        <v>0.1470783</v>
      </c>
      <c r="O2455">
        <v>11.391</v>
      </c>
      <c r="Q2455" s="18">
        <v>0.47458333333333336</v>
      </c>
      <c r="R2455">
        <v>9.6272499999999997E-2</v>
      </c>
      <c r="S2455" s="86">
        <v>11.337</v>
      </c>
      <c r="U2455" s="18">
        <v>0.30983796296296295</v>
      </c>
      <c r="V2455" s="19">
        <v>6.2499869999999999E-2</v>
      </c>
      <c r="W2455" s="1" t="s">
        <v>625</v>
      </c>
      <c r="AB2455" t="s">
        <v>85</v>
      </c>
      <c r="AC2455" t="s">
        <v>1495</v>
      </c>
      <c r="AF2455" t="s">
        <v>304</v>
      </c>
    </row>
    <row r="2456" spans="1:49" x14ac:dyDescent="0.25">
      <c r="A2456">
        <v>22</v>
      </c>
      <c r="B2456" t="s">
        <v>230</v>
      </c>
      <c r="C2456" t="s">
        <v>201</v>
      </c>
      <c r="D2456">
        <v>8.6359999999999992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0.43995370370370374</v>
      </c>
      <c r="N2456">
        <v>0.1233785</v>
      </c>
      <c r="O2456">
        <v>8.01</v>
      </c>
      <c r="Q2456" s="18">
        <v>0.47540509259259256</v>
      </c>
      <c r="R2456" s="19">
        <v>4.8567029999999997E-2</v>
      </c>
      <c r="S2456" s="86">
        <v>8.3659999999999997</v>
      </c>
      <c r="U2456" s="18">
        <v>0.31079861111111112</v>
      </c>
      <c r="V2456" s="19">
        <v>6.6754759999999996E-2</v>
      </c>
      <c r="W2456" s="1" t="s">
        <v>625</v>
      </c>
      <c r="AB2456" t="s">
        <v>85</v>
      </c>
      <c r="AC2456" t="s">
        <v>1496</v>
      </c>
      <c r="AD2456" s="8">
        <v>43427</v>
      </c>
      <c r="AE2456" s="98">
        <f>AD2456-I2456</f>
        <v>61</v>
      </c>
      <c r="AF2456" t="s">
        <v>238</v>
      </c>
      <c r="AG2456" t="s">
        <v>956</v>
      </c>
      <c r="AH2456" s="8">
        <v>43427</v>
      </c>
      <c r="AI2456">
        <v>18</v>
      </c>
      <c r="AJ2456">
        <v>2</v>
      </c>
      <c r="AK2456" s="62">
        <v>0.70833333333333337</v>
      </c>
      <c r="AL2456" s="8">
        <v>43435</v>
      </c>
      <c r="AM2456" s="62">
        <v>0.54166666666666663</v>
      </c>
      <c r="AN2456" t="s">
        <v>1565</v>
      </c>
      <c r="AV2456" s="8">
        <v>43435</v>
      </c>
      <c r="AW2456">
        <v>1</v>
      </c>
    </row>
    <row r="2457" spans="1:49" x14ac:dyDescent="0.25">
      <c r="A2457">
        <v>23</v>
      </c>
      <c r="B2457" t="s">
        <v>230</v>
      </c>
      <c r="C2457" t="s">
        <v>201</v>
      </c>
      <c r="D2457">
        <v>9.8409999999999993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0.44079861111111113</v>
      </c>
      <c r="N2457">
        <v>0.1044876</v>
      </c>
      <c r="O2457">
        <v>9.1630000000000003</v>
      </c>
      <c r="Q2457" s="18">
        <v>0.47653935185185187</v>
      </c>
      <c r="R2457">
        <v>4.3121800000000002E-2</v>
      </c>
      <c r="S2457" s="86">
        <v>9.0809999999999995</v>
      </c>
      <c r="U2457" s="18">
        <v>0.31162037037037038</v>
      </c>
      <c r="V2457" s="19">
        <v>5.5622020000000001E-2</v>
      </c>
      <c r="W2457" s="1" t="s">
        <v>625</v>
      </c>
      <c r="AB2457" t="s">
        <v>85</v>
      </c>
      <c r="AC2457" t="s">
        <v>1497</v>
      </c>
      <c r="AF2457" t="s">
        <v>127</v>
      </c>
    </row>
    <row r="2458" spans="1:49" x14ac:dyDescent="0.25">
      <c r="A2458">
        <v>24</v>
      </c>
      <c r="B2458" t="s">
        <v>230</v>
      </c>
      <c r="C2458" t="s">
        <v>201</v>
      </c>
      <c r="D2458">
        <v>10.923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0.44156250000000002</v>
      </c>
      <c r="N2458">
        <v>0.1453584</v>
      </c>
      <c r="O2458">
        <v>10.195</v>
      </c>
      <c r="Q2458" s="18">
        <v>0.47745370370370371</v>
      </c>
      <c r="R2458">
        <v>0.12479129999999999</v>
      </c>
      <c r="S2458" s="86">
        <v>10.122</v>
      </c>
      <c r="U2458" s="18">
        <v>0.31268518518518518</v>
      </c>
      <c r="V2458" s="19">
        <v>6.5394510000000003E-2</v>
      </c>
      <c r="W2458" s="1" t="s">
        <v>625</v>
      </c>
      <c r="AB2458" t="s">
        <v>85</v>
      </c>
      <c r="AC2458" t="s">
        <v>1498</v>
      </c>
      <c r="AF2458" t="s">
        <v>137</v>
      </c>
    </row>
    <row r="2459" spans="1:49" x14ac:dyDescent="0.25">
      <c r="A2459">
        <v>25</v>
      </c>
      <c r="B2459" t="s">
        <v>230</v>
      </c>
      <c r="C2459" t="s">
        <v>201</v>
      </c>
      <c r="D2459">
        <v>9.3230000000000004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0.44259259259259259</v>
      </c>
      <c r="N2459">
        <v>0.90366630000000003</v>
      </c>
      <c r="O2459">
        <v>9.0289999999999999</v>
      </c>
      <c r="Q2459" s="18">
        <v>0.47849537037037032</v>
      </c>
      <c r="R2459">
        <v>0.82730389999999998</v>
      </c>
      <c r="W2459" s="1" t="s">
        <v>625</v>
      </c>
      <c r="AB2459" t="s">
        <v>84</v>
      </c>
      <c r="AC2459" t="s">
        <v>1499</v>
      </c>
    </row>
    <row r="2460" spans="1:49" x14ac:dyDescent="0.25">
      <c r="A2460">
        <v>26</v>
      </c>
      <c r="B2460" t="s">
        <v>230</v>
      </c>
      <c r="C2460" t="s">
        <v>201</v>
      </c>
      <c r="D2460">
        <v>8.3539999999999992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0.44343749999999998</v>
      </c>
      <c r="N2460">
        <v>8.3956900000000001E-2</v>
      </c>
      <c r="O2460">
        <v>7.798</v>
      </c>
      <c r="Q2460" s="18">
        <v>0.47942129629629626</v>
      </c>
      <c r="R2460" s="19">
        <v>6.3593759999999999E-2</v>
      </c>
      <c r="W2460" s="1" t="s">
        <v>625</v>
      </c>
      <c r="AB2460" t="s">
        <v>84</v>
      </c>
      <c r="AC2460" t="s">
        <v>1500</v>
      </c>
    </row>
    <row r="2461" spans="1:49" x14ac:dyDescent="0.25">
      <c r="A2461">
        <v>27</v>
      </c>
      <c r="B2461" t="s">
        <v>230</v>
      </c>
      <c r="C2461" t="s">
        <v>201</v>
      </c>
      <c r="D2461">
        <v>7.1539999999999999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0.44427083333333334</v>
      </c>
      <c r="N2461" s="19">
        <v>7.1221640000000003E-4</v>
      </c>
      <c r="O2461">
        <v>6.9580000000000002</v>
      </c>
      <c r="Q2461" s="18">
        <v>0.48030092592592594</v>
      </c>
      <c r="R2461">
        <v>1.283606</v>
      </c>
      <c r="W2461" s="1" t="s">
        <v>625</v>
      </c>
      <c r="AB2461" t="s">
        <v>84</v>
      </c>
      <c r="AC2461" t="s">
        <v>1501</v>
      </c>
    </row>
    <row r="2462" spans="1:49" x14ac:dyDescent="0.25">
      <c r="A2462">
        <v>28</v>
      </c>
      <c r="B2462" t="s">
        <v>230</v>
      </c>
      <c r="C2462" t="s">
        <v>201</v>
      </c>
      <c r="D2462">
        <v>9.9079999999999995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0.44502314814814814</v>
      </c>
      <c r="N2462" s="19">
        <v>5.8936959999999997E-2</v>
      </c>
      <c r="O2462">
        <v>9.36</v>
      </c>
      <c r="Q2462" s="18">
        <v>0.48137731481481483</v>
      </c>
      <c r="R2462">
        <v>0.15165239999999999</v>
      </c>
      <c r="S2462" s="86">
        <v>9.2739999999999991</v>
      </c>
      <c r="U2462" s="18">
        <v>0.31350694444444444</v>
      </c>
      <c r="V2462" s="19">
        <v>5.0827829999999997E-2</v>
      </c>
      <c r="W2462" s="1" t="s">
        <v>625</v>
      </c>
      <c r="AB2462" t="s">
        <v>85</v>
      </c>
      <c r="AC2462" t="s">
        <v>1502</v>
      </c>
      <c r="AF2462" t="s">
        <v>247</v>
      </c>
    </row>
    <row r="2463" spans="1:49" x14ac:dyDescent="0.25">
      <c r="A2463">
        <v>29</v>
      </c>
      <c r="B2463" t="s">
        <v>230</v>
      </c>
      <c r="C2463" t="s">
        <v>201</v>
      </c>
      <c r="D2463">
        <v>11.422000000000001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0.44575231481481481</v>
      </c>
      <c r="N2463">
        <v>0.82035150000000001</v>
      </c>
      <c r="O2463">
        <v>10.656000000000001</v>
      </c>
      <c r="Q2463" s="18">
        <v>0.48216435185185186</v>
      </c>
      <c r="R2463">
        <v>0.71571030000000002</v>
      </c>
      <c r="S2463" s="86">
        <v>10.481</v>
      </c>
      <c r="U2463" s="18">
        <v>0.31422453703703707</v>
      </c>
      <c r="V2463">
        <v>0.78164140000000004</v>
      </c>
      <c r="W2463" s="1" t="s">
        <v>625</v>
      </c>
      <c r="AB2463" t="s">
        <v>85</v>
      </c>
      <c r="AC2463" t="s">
        <v>1503</v>
      </c>
      <c r="AD2463" s="8">
        <v>43398</v>
      </c>
      <c r="AE2463">
        <v>32</v>
      </c>
      <c r="AF2463" t="s">
        <v>240</v>
      </c>
      <c r="AG2463" t="s">
        <v>956</v>
      </c>
      <c r="AH2463" s="8">
        <v>43398</v>
      </c>
      <c r="AI2463">
        <v>17</v>
      </c>
      <c r="AJ2463">
        <v>1</v>
      </c>
      <c r="AK2463" s="62">
        <v>0.68055555555555547</v>
      </c>
      <c r="AL2463" s="8">
        <v>43406</v>
      </c>
      <c r="AM2463" s="62">
        <v>0.83333333333333337</v>
      </c>
      <c r="AO2463">
        <v>6</v>
      </c>
      <c r="AP2463">
        <v>31</v>
      </c>
      <c r="AQ2463" s="8">
        <v>43406</v>
      </c>
      <c r="AR2463" s="62">
        <v>0.83333333333333337</v>
      </c>
    </row>
    <row r="2464" spans="1:49" x14ac:dyDescent="0.25">
      <c r="A2464">
        <v>30</v>
      </c>
      <c r="B2464" t="s">
        <v>230</v>
      </c>
      <c r="C2464" t="s">
        <v>201</v>
      </c>
      <c r="D2464">
        <v>10.496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0.44664351851851852</v>
      </c>
      <c r="N2464" s="19">
        <v>8.1840319999999994E-2</v>
      </c>
      <c r="O2464">
        <v>9.9320000000000004</v>
      </c>
      <c r="Q2464" s="18">
        <v>0.48319444444444443</v>
      </c>
      <c r="R2464" s="19">
        <v>2.7504649999999999E-2</v>
      </c>
      <c r="S2464" s="86">
        <v>9.9</v>
      </c>
      <c r="U2464" s="18">
        <v>0.31525462962962963</v>
      </c>
      <c r="V2464">
        <v>5.2351399999999999E-2</v>
      </c>
      <c r="W2464" s="1" t="s">
        <v>625</v>
      </c>
      <c r="AB2464" t="s">
        <v>85</v>
      </c>
      <c r="AC2464" t="s">
        <v>1504</v>
      </c>
      <c r="AF2464" t="s">
        <v>162</v>
      </c>
    </row>
    <row r="2465" spans="1:44" x14ac:dyDescent="0.25">
      <c r="A2465">
        <v>31</v>
      </c>
      <c r="B2465" t="s">
        <v>230</v>
      </c>
      <c r="C2465" t="s">
        <v>201</v>
      </c>
      <c r="D2465">
        <v>10.4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0.44751157407407405</v>
      </c>
      <c r="N2465">
        <v>0.1033313</v>
      </c>
      <c r="O2465">
        <v>9.7170000000000005</v>
      </c>
      <c r="Q2465" s="18">
        <v>0.4846759259259259</v>
      </c>
      <c r="R2465" s="19">
        <v>7.4724910000000005E-2</v>
      </c>
      <c r="S2465" s="86">
        <v>9.6809999999999992</v>
      </c>
      <c r="U2465" s="18">
        <v>0.31600694444444444</v>
      </c>
      <c r="V2465">
        <v>3.3819399999999999E-2</v>
      </c>
      <c r="W2465" s="1" t="s">
        <v>625</v>
      </c>
      <c r="AB2465" t="s">
        <v>85</v>
      </c>
      <c r="AC2465" t="s">
        <v>1505</v>
      </c>
      <c r="AF2465" t="s">
        <v>371</v>
      </c>
    </row>
    <row r="2466" spans="1:44" x14ac:dyDescent="0.25">
      <c r="A2466">
        <v>32</v>
      </c>
      <c r="B2466" t="s">
        <v>230</v>
      </c>
      <c r="C2466" t="s">
        <v>201</v>
      </c>
      <c r="D2466">
        <v>7.6269999999999998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0.448275462962963</v>
      </c>
      <c r="N2466">
        <v>0.10445599999999999</v>
      </c>
      <c r="O2466">
        <v>7.2409999999999997</v>
      </c>
      <c r="Q2466" s="18">
        <v>0.48549768518518516</v>
      </c>
      <c r="R2466" s="19">
        <v>6.1838770000000001E-2</v>
      </c>
      <c r="S2466" s="86">
        <v>7.1879999999999997</v>
      </c>
      <c r="U2466" s="18">
        <v>0.31667824074074075</v>
      </c>
      <c r="V2466" s="19">
        <v>5.8538819999999998E-2</v>
      </c>
      <c r="W2466" s="1" t="s">
        <v>625</v>
      </c>
      <c r="AB2466" t="s">
        <v>85</v>
      </c>
      <c r="AC2466" t="s">
        <v>1506</v>
      </c>
      <c r="AF2466" t="s">
        <v>136</v>
      </c>
    </row>
    <row r="2467" spans="1:44" x14ac:dyDescent="0.25">
      <c r="A2467">
        <v>33</v>
      </c>
      <c r="B2467" t="s">
        <v>230</v>
      </c>
      <c r="C2467" t="s">
        <v>201</v>
      </c>
      <c r="D2467">
        <v>7.7830000000000004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0.44894675925925925</v>
      </c>
      <c r="N2467" s="19">
        <v>7.0731569999999994E-2</v>
      </c>
      <c r="O2467">
        <v>7.6609999999999996</v>
      </c>
      <c r="Q2467" s="18">
        <v>0.4863425925925926</v>
      </c>
      <c r="R2467" s="19">
        <v>3.9621160000000002E-2</v>
      </c>
      <c r="W2467" s="1" t="s">
        <v>625</v>
      </c>
      <c r="AB2467" t="s">
        <v>84</v>
      </c>
      <c r="AC2467" t="s">
        <v>1507</v>
      </c>
    </row>
    <row r="2468" spans="1:44" x14ac:dyDescent="0.25">
      <c r="A2468">
        <v>34</v>
      </c>
      <c r="B2468" t="s">
        <v>230</v>
      </c>
      <c r="C2468" t="s">
        <v>201</v>
      </c>
      <c r="D2468">
        <v>5.4050000000000002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0.44971064814814815</v>
      </c>
      <c r="N2468" s="19">
        <v>6.5031919999999993E-2</v>
      </c>
      <c r="O2468">
        <v>5.1669999999999998</v>
      </c>
      <c r="Q2468" s="18">
        <v>0.48718750000000005</v>
      </c>
      <c r="R2468" s="19">
        <v>1.5492580000000001E-2</v>
      </c>
      <c r="S2468" s="86">
        <v>5.1619999999999999</v>
      </c>
      <c r="U2468" s="18">
        <v>0.31738425925925923</v>
      </c>
      <c r="V2468">
        <v>3.2423500000000001E-2</v>
      </c>
      <c r="W2468" s="1" t="s">
        <v>625</v>
      </c>
      <c r="AB2468" t="s">
        <v>85</v>
      </c>
      <c r="AC2468" t="s">
        <v>1508</v>
      </c>
      <c r="AF2468" t="s">
        <v>164</v>
      </c>
    </row>
    <row r="2469" spans="1:44" x14ac:dyDescent="0.25">
      <c r="A2469">
        <v>35</v>
      </c>
      <c r="B2469" t="s">
        <v>230</v>
      </c>
      <c r="C2469" t="s">
        <v>201</v>
      </c>
      <c r="D2469">
        <v>12.083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0.45055555555555554</v>
      </c>
      <c r="N2469">
        <v>0.1311958</v>
      </c>
      <c r="O2469">
        <v>11.667</v>
      </c>
      <c r="Q2469" s="18">
        <v>0.48815972222222226</v>
      </c>
      <c r="R2469">
        <v>8.6198899999999995E-2</v>
      </c>
      <c r="W2469" s="1" t="s">
        <v>625</v>
      </c>
      <c r="AB2469" t="s">
        <v>84</v>
      </c>
      <c r="AC2469" t="s">
        <v>1509</v>
      </c>
    </row>
    <row r="2470" spans="1:44" x14ac:dyDescent="0.25">
      <c r="A2470">
        <v>36</v>
      </c>
      <c r="B2470" t="s">
        <v>230</v>
      </c>
      <c r="C2470" t="s">
        <v>201</v>
      </c>
      <c r="D2470">
        <v>9.798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0.45157407407407407</v>
      </c>
      <c r="N2470" s="19">
        <v>9.0969540000000002E-2</v>
      </c>
      <c r="O2470">
        <v>9.4930000000000003</v>
      </c>
      <c r="Q2470" s="18">
        <v>0.48934027777777778</v>
      </c>
      <c r="R2470" s="19">
        <v>4.4945680000000002E-2</v>
      </c>
      <c r="W2470" s="1" t="s">
        <v>625</v>
      </c>
      <c r="AB2470" t="s">
        <v>84</v>
      </c>
      <c r="AC2470" t="s">
        <v>1510</v>
      </c>
    </row>
    <row r="2471" spans="1:44" x14ac:dyDescent="0.25">
      <c r="A2471">
        <v>37</v>
      </c>
      <c r="B2471" t="s">
        <v>230</v>
      </c>
      <c r="C2471" t="s">
        <v>201</v>
      </c>
      <c r="D2471">
        <v>6.5650000000000004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0.45258101851851856</v>
      </c>
      <c r="N2471">
        <v>8.4381700000000004E-2</v>
      </c>
      <c r="O2471">
        <v>6.1239999999999997</v>
      </c>
      <c r="Q2471" s="18">
        <v>0.49012731481481481</v>
      </c>
      <c r="R2471" s="19">
        <v>4.2385619999999999E-2</v>
      </c>
      <c r="W2471" s="1" t="s">
        <v>625</v>
      </c>
      <c r="AB2471" t="s">
        <v>86</v>
      </c>
      <c r="AC2471" t="s">
        <v>1511</v>
      </c>
      <c r="AF2471" t="s">
        <v>150</v>
      </c>
    </row>
    <row r="2472" spans="1:44" x14ac:dyDescent="0.25">
      <c r="A2472">
        <v>38</v>
      </c>
      <c r="B2472" t="s">
        <v>230</v>
      </c>
      <c r="C2472" t="s">
        <v>201</v>
      </c>
      <c r="D2472">
        <v>7.65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0.45340277777777777</v>
      </c>
      <c r="N2472" s="19">
        <v>9.9199609999999994E-2</v>
      </c>
      <c r="O2472">
        <v>7.2519999999999998</v>
      </c>
      <c r="Q2472" s="18">
        <v>0.4914351851851852</v>
      </c>
      <c r="R2472" s="19">
        <v>6.568881E-2</v>
      </c>
      <c r="W2472" s="1" t="s">
        <v>625</v>
      </c>
      <c r="AB2472" t="s">
        <v>86</v>
      </c>
      <c r="AC2472" t="s">
        <v>1512</v>
      </c>
      <c r="AF2472" t="s">
        <v>247</v>
      </c>
    </row>
    <row r="2473" spans="1:44" x14ac:dyDescent="0.25">
      <c r="A2473">
        <v>39</v>
      </c>
      <c r="B2473" t="s">
        <v>230</v>
      </c>
      <c r="C2473" t="s">
        <v>201</v>
      </c>
      <c r="D2473">
        <v>6.5979999999999999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0.4541782407407407</v>
      </c>
      <c r="N2473" s="19">
        <v>7.7812870000000006E-2</v>
      </c>
      <c r="O2473">
        <v>6.4809999999999999</v>
      </c>
      <c r="Q2473" s="18">
        <v>0.49231481481481482</v>
      </c>
      <c r="R2473" s="19">
        <v>2.8174919999999999E-2</v>
      </c>
      <c r="W2473" s="1" t="s">
        <v>625</v>
      </c>
      <c r="AB2473" t="s">
        <v>84</v>
      </c>
      <c r="AC2473" t="s">
        <v>1513</v>
      </c>
    </row>
    <row r="2474" spans="1:44" x14ac:dyDescent="0.25">
      <c r="A2474">
        <v>40</v>
      </c>
      <c r="B2474" t="s">
        <v>230</v>
      </c>
      <c r="C2474" t="s">
        <v>201</v>
      </c>
      <c r="D2474">
        <v>7.4749999999999996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0.45498842592592598</v>
      </c>
      <c r="N2474">
        <v>0.71659459999999997</v>
      </c>
      <c r="O2474">
        <v>7.0410000000000004</v>
      </c>
      <c r="Q2474" s="18">
        <v>0.49312500000000004</v>
      </c>
      <c r="R2474">
        <v>0.63921249999999996</v>
      </c>
      <c r="S2474" s="86">
        <v>6.9050000000000002</v>
      </c>
      <c r="U2474" s="18">
        <v>0.31807870370370367</v>
      </c>
      <c r="V2474">
        <v>0.68954629999999995</v>
      </c>
      <c r="W2474" s="1" t="s">
        <v>625</v>
      </c>
      <c r="AB2474" t="s">
        <v>85</v>
      </c>
      <c r="AC2474" t="s">
        <v>1514</v>
      </c>
      <c r="AD2474" s="8">
        <v>43398</v>
      </c>
      <c r="AE2474">
        <v>32</v>
      </c>
      <c r="AF2474" t="s">
        <v>129</v>
      </c>
      <c r="AG2474" t="s">
        <v>956</v>
      </c>
      <c r="AH2474" s="8">
        <v>43398</v>
      </c>
      <c r="AI2474">
        <v>1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18</v>
      </c>
      <c r="AQ2474" s="8">
        <v>43406</v>
      </c>
      <c r="AR2474" s="62">
        <v>0.83333333333333337</v>
      </c>
    </row>
    <row r="2475" spans="1:44" x14ac:dyDescent="0.25">
      <c r="A2475">
        <v>41</v>
      </c>
      <c r="B2475" t="s">
        <v>230</v>
      </c>
      <c r="C2475" t="s">
        <v>201</v>
      </c>
      <c r="D2475">
        <v>7.8650000000000002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0.45582175925925927</v>
      </c>
      <c r="N2475">
        <v>0.57478739999999995</v>
      </c>
      <c r="O2475">
        <v>7.3540000000000001</v>
      </c>
      <c r="Q2475" s="18">
        <v>0.49417824074074074</v>
      </c>
      <c r="R2475">
        <v>0.52399280000000004</v>
      </c>
      <c r="S2475" s="86">
        <v>7.2359999999999998</v>
      </c>
      <c r="U2475" s="18">
        <v>0.31916666666666665</v>
      </c>
      <c r="V2475">
        <v>0.60386600000000001</v>
      </c>
      <c r="W2475" s="1" t="s">
        <v>625</v>
      </c>
      <c r="AB2475" t="s">
        <v>85</v>
      </c>
      <c r="AC2475" t="s">
        <v>1515</v>
      </c>
      <c r="AD2475" s="8">
        <v>43398</v>
      </c>
      <c r="AE2475">
        <v>32</v>
      </c>
      <c r="AF2475" t="s">
        <v>149</v>
      </c>
      <c r="AG2475" t="s">
        <v>956</v>
      </c>
      <c r="AH2475" s="8">
        <v>43398</v>
      </c>
      <c r="AI2475">
        <v>7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14</v>
      </c>
      <c r="AQ2475" s="8">
        <v>43406</v>
      </c>
      <c r="AR2475" s="62">
        <v>0.83333333333333337</v>
      </c>
    </row>
    <row r="2476" spans="1:44" x14ac:dyDescent="0.25">
      <c r="A2476">
        <v>42</v>
      </c>
      <c r="B2476" t="s">
        <v>230</v>
      </c>
      <c r="C2476" t="s">
        <v>201</v>
      </c>
      <c r="D2476">
        <v>8.1940000000000008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0.45679398148148148</v>
      </c>
      <c r="N2476" s="19">
        <v>7.2074760000000002E-2</v>
      </c>
      <c r="O2476">
        <v>7.7770000000000001</v>
      </c>
      <c r="Q2476" s="18">
        <v>0.49505787037037036</v>
      </c>
      <c r="R2476" s="19">
        <v>9.0370010000000001E-2</v>
      </c>
      <c r="W2476" s="1" t="s">
        <v>625</v>
      </c>
      <c r="AB2476" t="s">
        <v>86</v>
      </c>
      <c r="AC2476" t="s">
        <v>1516</v>
      </c>
      <c r="AF2476" t="s">
        <v>178</v>
      </c>
    </row>
    <row r="2477" spans="1:44" x14ac:dyDescent="0.25">
      <c r="A2477">
        <v>43</v>
      </c>
      <c r="B2477" t="s">
        <v>230</v>
      </c>
      <c r="C2477" t="s">
        <v>201</v>
      </c>
      <c r="D2477">
        <v>5.9669999999999996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0.45760416666666665</v>
      </c>
      <c r="N2477">
        <v>4.7905700000000002E-2</v>
      </c>
      <c r="O2477">
        <v>5.6890000000000001</v>
      </c>
      <c r="Q2477" s="18">
        <v>0.49596064814814816</v>
      </c>
      <c r="R2477" s="19">
        <v>2.636581E-2</v>
      </c>
      <c r="W2477" s="1" t="s">
        <v>625</v>
      </c>
      <c r="AB2477" t="s">
        <v>86</v>
      </c>
      <c r="AC2477" t="s">
        <v>1517</v>
      </c>
      <c r="AF2477" t="s">
        <v>161</v>
      </c>
    </row>
    <row r="2478" spans="1:44" x14ac:dyDescent="0.25">
      <c r="A2478">
        <v>44</v>
      </c>
      <c r="B2478" t="s">
        <v>230</v>
      </c>
      <c r="C2478" t="s">
        <v>201</v>
      </c>
      <c r="D2478">
        <v>9.4060000000000006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0.45872685185185186</v>
      </c>
      <c r="N2478">
        <v>0.124524</v>
      </c>
      <c r="O2478">
        <v>8.8049999999999997</v>
      </c>
      <c r="Q2478" s="18">
        <v>0.49699074074074073</v>
      </c>
      <c r="R2478" s="19">
        <v>4.9807610000000002E-2</v>
      </c>
      <c r="W2478" s="1" t="s">
        <v>625</v>
      </c>
      <c r="AB2478" t="s">
        <v>84</v>
      </c>
      <c r="AC2478" t="s">
        <v>1518</v>
      </c>
    </row>
    <row r="2479" spans="1:44" x14ac:dyDescent="0.25">
      <c r="A2479">
        <v>45</v>
      </c>
      <c r="B2479" t="s">
        <v>230</v>
      </c>
      <c r="C2479" t="s">
        <v>201</v>
      </c>
      <c r="D2479">
        <v>6.0510000000000002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0.4597222222222222</v>
      </c>
      <c r="N2479" s="19">
        <v>6.7675449999999998E-2</v>
      </c>
      <c r="O2479">
        <v>5.7869999999999999</v>
      </c>
      <c r="Q2479" s="18">
        <v>0.49791666666666662</v>
      </c>
      <c r="R2479" s="19">
        <v>3.7181770000000003E-2</v>
      </c>
      <c r="W2479" s="1" t="s">
        <v>625</v>
      </c>
      <c r="AB2479" t="s">
        <v>84</v>
      </c>
      <c r="AC2479" t="s">
        <v>1519</v>
      </c>
    </row>
    <row r="2480" spans="1:44" x14ac:dyDescent="0.25">
      <c r="A2480">
        <v>46</v>
      </c>
      <c r="B2480" t="s">
        <v>230</v>
      </c>
      <c r="C2480" t="s">
        <v>608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0.46057870370370368</v>
      </c>
      <c r="N2480" s="19">
        <v>7.0292269999999999E-3</v>
      </c>
      <c r="Q2480" s="18">
        <v>0.49884259259259256</v>
      </c>
      <c r="R2480" s="19">
        <v>6.985509E-3</v>
      </c>
      <c r="U2480" s="18">
        <v>0.32001157407407405</v>
      </c>
      <c r="V2480" s="19">
        <v>6.1716139999999997E-3</v>
      </c>
      <c r="W2480" s="1" t="s">
        <v>625</v>
      </c>
    </row>
    <row r="2481" spans="1:32" x14ac:dyDescent="0.25">
      <c r="A2481">
        <v>47</v>
      </c>
      <c r="B2481" t="s">
        <v>230</v>
      </c>
      <c r="C2481" t="s">
        <v>608</v>
      </c>
      <c r="E2481" s="1" t="s">
        <v>1162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0.46136574074074077</v>
      </c>
      <c r="N2481" s="19">
        <v>8.7270349999999993E-3</v>
      </c>
      <c r="P2481" s="62">
        <v>0.64583333333333337</v>
      </c>
      <c r="Q2481" s="18">
        <v>0.4997685185185185</v>
      </c>
      <c r="R2481" s="19">
        <v>9.9097660000000004E-3</v>
      </c>
      <c r="T2481" s="62">
        <v>0.47222222222222227</v>
      </c>
      <c r="U2481" s="18">
        <v>0.32060185185185186</v>
      </c>
      <c r="V2481" s="19">
        <v>6.6429949999999996E-3</v>
      </c>
      <c r="W2481" s="1" t="s">
        <v>625</v>
      </c>
    </row>
    <row r="2482" spans="1:32" x14ac:dyDescent="0.25">
      <c r="A2482">
        <v>1</v>
      </c>
      <c r="B2482" t="s">
        <v>229</v>
      </c>
      <c r="C2482" t="s">
        <v>201</v>
      </c>
      <c r="D2482">
        <v>6.5060000000000002</v>
      </c>
      <c r="E2482" s="1" t="s">
        <v>1163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0.42275462962962962</v>
      </c>
      <c r="N2482">
        <v>1.1509</v>
      </c>
      <c r="O2482">
        <v>5.5620000000000003</v>
      </c>
      <c r="P2482" s="62">
        <v>0.61875000000000002</v>
      </c>
      <c r="Q2482" s="18">
        <v>0.45699074074074075</v>
      </c>
      <c r="R2482">
        <v>0.39368360000000002</v>
      </c>
      <c r="W2482" s="1" t="s">
        <v>625</v>
      </c>
      <c r="AB2482" t="s">
        <v>86</v>
      </c>
      <c r="AC2482" t="s">
        <v>1520</v>
      </c>
      <c r="AF2482" t="s">
        <v>154</v>
      </c>
    </row>
    <row r="2483" spans="1:32" x14ac:dyDescent="0.25">
      <c r="A2483">
        <v>2</v>
      </c>
      <c r="B2483" t="s">
        <v>229</v>
      </c>
      <c r="C2483" t="s">
        <v>201</v>
      </c>
      <c r="D2483">
        <v>7.1639999999999997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0.42377314814814815</v>
      </c>
      <c r="N2483">
        <v>0.1901053</v>
      </c>
      <c r="O2483">
        <v>6.7910000000000004</v>
      </c>
      <c r="Q2483" s="18">
        <v>0.45804398148148145</v>
      </c>
      <c r="R2483">
        <v>0.1233834</v>
      </c>
      <c r="W2483" s="1" t="s">
        <v>625</v>
      </c>
      <c r="AB2483" t="s">
        <v>84</v>
      </c>
      <c r="AC2483" t="s">
        <v>1521</v>
      </c>
    </row>
    <row r="2484" spans="1:32" x14ac:dyDescent="0.25">
      <c r="A2484">
        <v>3</v>
      </c>
      <c r="B2484" t="s">
        <v>229</v>
      </c>
      <c r="C2484" t="s">
        <v>201</v>
      </c>
      <c r="D2484">
        <v>7.3959999999999999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0.42459490740740741</v>
      </c>
      <c r="N2484">
        <v>0.17960690000000001</v>
      </c>
      <c r="O2484">
        <v>6.9829999999999997</v>
      </c>
      <c r="Q2484" s="18">
        <v>0.45891203703703703</v>
      </c>
      <c r="R2484" s="19">
        <v>6.6846710000000004E-2</v>
      </c>
      <c r="W2484" s="1" t="s">
        <v>625</v>
      </c>
      <c r="AB2484" t="s">
        <v>86</v>
      </c>
      <c r="AC2484" t="s">
        <v>1522</v>
      </c>
      <c r="AF2484" t="s">
        <v>138</v>
      </c>
    </row>
    <row r="2485" spans="1:32" x14ac:dyDescent="0.25">
      <c r="A2485">
        <v>4</v>
      </c>
      <c r="B2485" t="s">
        <v>229</v>
      </c>
      <c r="C2485" t="s">
        <v>201</v>
      </c>
      <c r="D2485">
        <v>6.7469999999999999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0.42550925925925925</v>
      </c>
      <c r="N2485">
        <v>0.1107112</v>
      </c>
      <c r="O2485">
        <v>6.52</v>
      </c>
      <c r="Q2485" s="18">
        <v>0.45973379629629635</v>
      </c>
      <c r="R2485" s="19">
        <v>6.3742160000000006E-2</v>
      </c>
      <c r="S2485" s="86">
        <v>6.4779999999999998</v>
      </c>
      <c r="T2485" s="62">
        <v>0.47222222222222227</v>
      </c>
      <c r="U2485" s="18">
        <v>0.30239583333333336</v>
      </c>
      <c r="V2485" s="19">
        <v>5.8516480000000003E-2</v>
      </c>
      <c r="W2485" s="1" t="s">
        <v>625</v>
      </c>
      <c r="AB2485" t="s">
        <v>85</v>
      </c>
      <c r="AC2485" t="s">
        <v>1523</v>
      </c>
      <c r="AF2485" t="s">
        <v>135</v>
      </c>
    </row>
    <row r="2486" spans="1:32" x14ac:dyDescent="0.25">
      <c r="A2486">
        <v>5</v>
      </c>
      <c r="B2486" t="s">
        <v>229</v>
      </c>
      <c r="C2486" t="s">
        <v>201</v>
      </c>
      <c r="D2486">
        <v>9.3620000000000001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0.42623842592592592</v>
      </c>
      <c r="N2486">
        <v>0.27660230000000002</v>
      </c>
      <c r="O2486">
        <v>8.9290000000000003</v>
      </c>
      <c r="Q2486" s="18">
        <v>0.46057870370370368</v>
      </c>
      <c r="R2486">
        <v>0.20304040000000001</v>
      </c>
      <c r="W2486" s="1" t="s">
        <v>625</v>
      </c>
      <c r="AB2486" t="s">
        <v>86</v>
      </c>
      <c r="AC2486" t="s">
        <v>1524</v>
      </c>
      <c r="AF2486" t="s">
        <v>163</v>
      </c>
    </row>
    <row r="2487" spans="1:32" x14ac:dyDescent="0.25">
      <c r="A2487">
        <v>6</v>
      </c>
      <c r="B2487" t="s">
        <v>229</v>
      </c>
      <c r="C2487" t="s">
        <v>201</v>
      </c>
      <c r="D2487">
        <v>5.0519999999999996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0.42706018518518518</v>
      </c>
      <c r="N2487">
        <v>0.97851480000000002</v>
      </c>
      <c r="O2487">
        <v>4.4279999999999999</v>
      </c>
      <c r="Q2487" s="18">
        <v>0.4614699074074074</v>
      </c>
      <c r="R2487">
        <v>0.19762370000000001</v>
      </c>
      <c r="S2487" s="86">
        <v>4.3150000000000004</v>
      </c>
      <c r="U2487" s="18">
        <v>0.30355324074074075</v>
      </c>
      <c r="V2487" s="19">
        <v>8.2498169999999996E-2</v>
      </c>
      <c r="W2487" s="1" t="s">
        <v>625</v>
      </c>
      <c r="AB2487" t="s">
        <v>85</v>
      </c>
      <c r="AC2487" t="s">
        <v>1525</v>
      </c>
      <c r="AF2487" t="s">
        <v>239</v>
      </c>
    </row>
    <row r="2488" spans="1:32" x14ac:dyDescent="0.25">
      <c r="A2488">
        <v>7</v>
      </c>
      <c r="B2488" t="s">
        <v>229</v>
      </c>
      <c r="C2488" t="s">
        <v>201</v>
      </c>
      <c r="D2488">
        <v>7.8120000000000003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0.42802083333333335</v>
      </c>
      <c r="N2488">
        <v>0.14688129999999999</v>
      </c>
      <c r="O2488">
        <v>7.4420000000000002</v>
      </c>
      <c r="Q2488" s="18">
        <v>0.46233796296296298</v>
      </c>
      <c r="R2488">
        <v>0.1034147</v>
      </c>
      <c r="W2488" s="1" t="s">
        <v>625</v>
      </c>
      <c r="AB2488" t="s">
        <v>84</v>
      </c>
      <c r="AC2488" t="s">
        <v>1526</v>
      </c>
    </row>
    <row r="2489" spans="1:32" x14ac:dyDescent="0.25">
      <c r="A2489">
        <v>8</v>
      </c>
      <c r="B2489" t="s">
        <v>229</v>
      </c>
      <c r="C2489" t="s">
        <v>201</v>
      </c>
      <c r="D2489">
        <v>11.163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0.42887731481481484</v>
      </c>
      <c r="N2489">
        <v>0.19148100000000001</v>
      </c>
      <c r="O2489">
        <v>10.525</v>
      </c>
      <c r="Q2489" s="18">
        <v>0.46324074074074079</v>
      </c>
      <c r="R2489" s="19">
        <v>7.3548810000000006E-2</v>
      </c>
      <c r="W2489" s="1" t="s">
        <v>625</v>
      </c>
      <c r="AB2489" t="s">
        <v>84</v>
      </c>
      <c r="AC2489" t="s">
        <v>1527</v>
      </c>
    </row>
    <row r="2490" spans="1:32" x14ac:dyDescent="0.25">
      <c r="A2490">
        <v>9</v>
      </c>
      <c r="B2490" t="s">
        <v>229</v>
      </c>
      <c r="C2490" t="s">
        <v>201</v>
      </c>
      <c r="D2490">
        <v>7.05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0.42967592592592596</v>
      </c>
      <c r="N2490" s="19">
        <v>8.3278249999999998E-2</v>
      </c>
      <c r="O2490">
        <v>6.9459999999999997</v>
      </c>
      <c r="Q2490" s="18">
        <v>0.46408564814814812</v>
      </c>
      <c r="R2490">
        <v>7.2100800000000007E-2</v>
      </c>
      <c r="W2490" s="1" t="s">
        <v>625</v>
      </c>
      <c r="AB2490" t="s">
        <v>86</v>
      </c>
      <c r="AC2490" t="s">
        <v>1528</v>
      </c>
      <c r="AF2490" t="s">
        <v>142</v>
      </c>
    </row>
    <row r="2491" spans="1:32" x14ac:dyDescent="0.25">
      <c r="A2491">
        <v>10</v>
      </c>
      <c r="B2491" t="s">
        <v>229</v>
      </c>
      <c r="C2491" t="s">
        <v>201</v>
      </c>
      <c r="D2491">
        <v>6.819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0.4304398148148148</v>
      </c>
      <c r="N2491">
        <v>0.13256290000000001</v>
      </c>
      <c r="O2491">
        <v>6.3689999999999998</v>
      </c>
      <c r="Q2491" s="18">
        <v>0.46488425925925925</v>
      </c>
      <c r="R2491" s="19">
        <v>5.4609289999999998E-2</v>
      </c>
      <c r="W2491" s="1" t="s">
        <v>625</v>
      </c>
      <c r="AB2491" t="s">
        <v>86</v>
      </c>
      <c r="AC2491" t="s">
        <v>1529</v>
      </c>
      <c r="AF2491" t="s">
        <v>238</v>
      </c>
    </row>
    <row r="2492" spans="1:32" x14ac:dyDescent="0.25">
      <c r="A2492">
        <v>11</v>
      </c>
      <c r="B2492" t="s">
        <v>229</v>
      </c>
      <c r="C2492" t="s">
        <v>201</v>
      </c>
      <c r="D2492">
        <v>7.01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0.43114583333333334</v>
      </c>
      <c r="N2492">
        <v>0.16208639999999999</v>
      </c>
      <c r="O2492">
        <v>6.65</v>
      </c>
      <c r="Q2492" s="18">
        <v>0.46568287037037037</v>
      </c>
      <c r="R2492">
        <v>0.1239386</v>
      </c>
      <c r="W2492" s="1" t="s">
        <v>625</v>
      </c>
      <c r="AB2492" t="s">
        <v>84</v>
      </c>
      <c r="AC2492" t="s">
        <v>1530</v>
      </c>
    </row>
    <row r="2493" spans="1:32" x14ac:dyDescent="0.25">
      <c r="A2493">
        <v>12</v>
      </c>
      <c r="B2493" t="s">
        <v>229</v>
      </c>
      <c r="C2493" t="s">
        <v>201</v>
      </c>
      <c r="D2493">
        <v>8.4350000000000005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0.43186342592592591</v>
      </c>
      <c r="N2493">
        <v>0.17076659999999999</v>
      </c>
      <c r="O2493">
        <v>8.1790000000000003</v>
      </c>
      <c r="Q2493" s="18">
        <v>0.46649305555555554</v>
      </c>
      <c r="R2493" s="19">
        <v>8.8167579999999995E-2</v>
      </c>
      <c r="W2493" s="1" t="s">
        <v>625</v>
      </c>
      <c r="AB2493" t="s">
        <v>84</v>
      </c>
      <c r="AC2493" t="s">
        <v>1531</v>
      </c>
    </row>
    <row r="2494" spans="1:32" x14ac:dyDescent="0.25">
      <c r="A2494">
        <v>13</v>
      </c>
      <c r="B2494" t="s">
        <v>229</v>
      </c>
      <c r="C2494" t="s">
        <v>201</v>
      </c>
      <c r="D2494">
        <v>6.1180000000000003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0.43267361111111113</v>
      </c>
      <c r="N2494">
        <v>0.1330548</v>
      </c>
      <c r="O2494">
        <v>5.75</v>
      </c>
      <c r="Q2494" s="18">
        <v>0.46738425925925925</v>
      </c>
      <c r="R2494" s="19">
        <v>8.9801690000000003E-2</v>
      </c>
      <c r="S2494" s="86">
        <v>5.7160000000000002</v>
      </c>
      <c r="U2494" s="18">
        <v>0.30435185185185182</v>
      </c>
      <c r="V2494" s="19">
        <v>4.823156E-2</v>
      </c>
      <c r="W2494" s="1" t="s">
        <v>625</v>
      </c>
      <c r="AB2494" t="s">
        <v>85</v>
      </c>
      <c r="AC2494" t="s">
        <v>1532</v>
      </c>
      <c r="AF2494" t="s">
        <v>303</v>
      </c>
    </row>
    <row r="2495" spans="1:32" x14ac:dyDescent="0.25">
      <c r="A2495">
        <v>14</v>
      </c>
      <c r="B2495" t="s">
        <v>229</v>
      </c>
      <c r="C2495" t="s">
        <v>201</v>
      </c>
      <c r="D2495">
        <v>7.1120000000000001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0.43336805555555552</v>
      </c>
      <c r="N2495">
        <v>0.1760815</v>
      </c>
      <c r="O2495">
        <v>6.7729999999999997</v>
      </c>
      <c r="Q2495" s="18">
        <v>0.4682291666666667</v>
      </c>
      <c r="R2495">
        <v>0.1099863</v>
      </c>
      <c r="W2495" s="1" t="s">
        <v>625</v>
      </c>
      <c r="AB2495" t="s">
        <v>86</v>
      </c>
      <c r="AC2495" t="s">
        <v>1533</v>
      </c>
      <c r="AF2495" t="s">
        <v>249</v>
      </c>
    </row>
    <row r="2496" spans="1:32" x14ac:dyDescent="0.25">
      <c r="A2496">
        <v>15</v>
      </c>
      <c r="B2496" t="s">
        <v>229</v>
      </c>
      <c r="C2496" t="s">
        <v>201</v>
      </c>
      <c r="D2496">
        <v>7.3120000000000003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0.43412037037037038</v>
      </c>
      <c r="N2496">
        <v>0.66693970000000002</v>
      </c>
      <c r="O2496">
        <v>3.4430000000000001</v>
      </c>
      <c r="Q2496" s="18">
        <v>0.46912037037037035</v>
      </c>
      <c r="R2496" s="19">
        <v>2.2116190000000001E-2</v>
      </c>
      <c r="S2496" s="86">
        <v>3.2650000000000001</v>
      </c>
      <c r="U2496" s="18">
        <v>0.30523148148148149</v>
      </c>
      <c r="V2496" s="19">
        <v>1.7960540000000001E-2</v>
      </c>
      <c r="W2496" s="1" t="s">
        <v>625</v>
      </c>
      <c r="AB2496" t="s">
        <v>85</v>
      </c>
      <c r="AC2496" t="s">
        <v>1534</v>
      </c>
      <c r="AF2496" t="s">
        <v>305</v>
      </c>
    </row>
    <row r="2497" spans="1:32" x14ac:dyDescent="0.25">
      <c r="A2497">
        <v>16</v>
      </c>
      <c r="B2497" t="s">
        <v>229</v>
      </c>
      <c r="C2497" t="s">
        <v>201</v>
      </c>
      <c r="D2497">
        <v>7.0309999999999997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0.43510416666666668</v>
      </c>
      <c r="N2497">
        <v>0.19125310000000001</v>
      </c>
      <c r="O2497">
        <v>6.6059999999999999</v>
      </c>
      <c r="Q2497" s="18">
        <v>0.46991898148148148</v>
      </c>
      <c r="R2497" s="19">
        <v>8.0560740000000006E-2</v>
      </c>
      <c r="S2497" s="86">
        <v>6.569</v>
      </c>
      <c r="U2497" s="18">
        <v>0.30591435185185184</v>
      </c>
      <c r="V2497">
        <v>0.1085783</v>
      </c>
      <c r="W2497" s="1" t="s">
        <v>625</v>
      </c>
      <c r="AB2497" t="s">
        <v>85</v>
      </c>
      <c r="AC2497" t="s">
        <v>1535</v>
      </c>
      <c r="AF2497" t="s">
        <v>157</v>
      </c>
    </row>
    <row r="2498" spans="1:32" x14ac:dyDescent="0.25">
      <c r="A2498">
        <v>17</v>
      </c>
      <c r="B2498" t="s">
        <v>229</v>
      </c>
      <c r="C2498" t="s">
        <v>201</v>
      </c>
      <c r="D2498">
        <v>6.6639999999999997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0.43592592592592588</v>
      </c>
      <c r="N2498">
        <v>0.14574860000000001</v>
      </c>
      <c r="O2498">
        <v>6.2439999999999998</v>
      </c>
      <c r="Q2498" s="18">
        <v>0.47076388888888893</v>
      </c>
      <c r="R2498" s="19">
        <v>7.4708689999999994E-2</v>
      </c>
      <c r="S2498" s="86">
        <v>6.2069999999999999</v>
      </c>
      <c r="U2498" s="18">
        <v>0.30686342592592591</v>
      </c>
      <c r="V2498">
        <v>0.11349579999999999</v>
      </c>
      <c r="W2498" s="1" t="s">
        <v>625</v>
      </c>
      <c r="AB2498" t="s">
        <v>85</v>
      </c>
      <c r="AC2498" t="s">
        <v>1536</v>
      </c>
      <c r="AF2498" t="s">
        <v>252</v>
      </c>
    </row>
    <row r="2499" spans="1:32" x14ac:dyDescent="0.25">
      <c r="A2499">
        <v>18</v>
      </c>
      <c r="B2499" t="s">
        <v>229</v>
      </c>
      <c r="C2499" t="s">
        <v>201</v>
      </c>
      <c r="D2499">
        <v>10.978999999999999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0.43673611111111116</v>
      </c>
      <c r="N2499">
        <v>0.2216351</v>
      </c>
      <c r="O2499">
        <v>10.494999999999999</v>
      </c>
      <c r="Q2499" s="18">
        <v>0.47156250000000005</v>
      </c>
      <c r="R2499">
        <v>9.9443599999999993E-2</v>
      </c>
      <c r="S2499" s="86">
        <v>10.444000000000001</v>
      </c>
      <c r="U2499" s="18">
        <v>0.30780092592592595</v>
      </c>
      <c r="V2499">
        <v>0.14098749999999999</v>
      </c>
      <c r="W2499" s="1" t="s">
        <v>625</v>
      </c>
      <c r="AB2499" t="s">
        <v>85</v>
      </c>
      <c r="AC2499" t="s">
        <v>1537</v>
      </c>
      <c r="AF2499" t="s">
        <v>126</v>
      </c>
    </row>
    <row r="2500" spans="1:32" x14ac:dyDescent="0.25">
      <c r="A2500">
        <v>19</v>
      </c>
      <c r="B2500" t="s">
        <v>229</v>
      </c>
      <c r="C2500" t="s">
        <v>201</v>
      </c>
      <c r="D2500">
        <v>12.342000000000001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0.43752314814814813</v>
      </c>
      <c r="N2500">
        <v>0.19586870000000001</v>
      </c>
      <c r="O2500">
        <v>11.59</v>
      </c>
      <c r="Q2500" s="18">
        <v>0.47256944444444443</v>
      </c>
      <c r="R2500">
        <v>0.1172791</v>
      </c>
      <c r="W2500" s="1" t="s">
        <v>625</v>
      </c>
      <c r="AB2500" t="s">
        <v>86</v>
      </c>
      <c r="AC2500" t="s">
        <v>1538</v>
      </c>
      <c r="AF2500" t="s">
        <v>305</v>
      </c>
    </row>
    <row r="2501" spans="1:32" x14ac:dyDescent="0.25">
      <c r="A2501">
        <v>20</v>
      </c>
      <c r="B2501" t="s">
        <v>229</v>
      </c>
      <c r="C2501" t="s">
        <v>201</v>
      </c>
      <c r="D2501">
        <v>9.0739999999999998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0.43832175925925926</v>
      </c>
      <c r="N2501" s="19">
        <v>9.9390939999999997E-2</v>
      </c>
      <c r="O2501">
        <v>8.4410000000000007</v>
      </c>
      <c r="Q2501" s="18">
        <v>0.47356481481481483</v>
      </c>
      <c r="R2501">
        <v>0.139732</v>
      </c>
      <c r="W2501" s="1" t="s">
        <v>625</v>
      </c>
      <c r="AB2501" t="s">
        <v>86</v>
      </c>
      <c r="AC2501" t="s">
        <v>1539</v>
      </c>
      <c r="AF2501" t="s">
        <v>250</v>
      </c>
    </row>
    <row r="2502" spans="1:32" x14ac:dyDescent="0.25">
      <c r="A2502">
        <v>21</v>
      </c>
      <c r="B2502" t="s">
        <v>229</v>
      </c>
      <c r="C2502" t="s">
        <v>201</v>
      </c>
      <c r="D2502">
        <v>8.8789999999999996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0.43902777777777779</v>
      </c>
      <c r="N2502">
        <v>0.17839740000000001</v>
      </c>
      <c r="O2502">
        <v>11.206</v>
      </c>
      <c r="Q2502" s="18">
        <v>0.47458333333333336</v>
      </c>
      <c r="R2502">
        <v>0.10332760000000001</v>
      </c>
      <c r="S2502" s="86">
        <v>11.151</v>
      </c>
      <c r="U2502" s="18">
        <v>0.30876157407407406</v>
      </c>
      <c r="V2502">
        <v>0.18106359999999999</v>
      </c>
      <c r="W2502" s="1" t="s">
        <v>625</v>
      </c>
      <c r="AB2502" t="s">
        <v>85</v>
      </c>
      <c r="AC2502" t="s">
        <v>1540</v>
      </c>
      <c r="AF2502" t="s">
        <v>289</v>
      </c>
    </row>
    <row r="2503" spans="1:32" x14ac:dyDescent="0.25">
      <c r="A2503">
        <v>22</v>
      </c>
      <c r="B2503" t="s">
        <v>229</v>
      </c>
      <c r="C2503" t="s">
        <v>201</v>
      </c>
      <c r="D2503">
        <v>11.736000000000001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0.43995370370370374</v>
      </c>
      <c r="N2503">
        <v>0.30850529999999998</v>
      </c>
      <c r="O2503">
        <v>8.4209999999999994</v>
      </c>
      <c r="Q2503" s="18">
        <v>0.47540509259259256</v>
      </c>
      <c r="R2503">
        <v>0.25516850000000002</v>
      </c>
      <c r="W2503" s="1" t="s">
        <v>625</v>
      </c>
      <c r="AB2503" t="s">
        <v>84</v>
      </c>
      <c r="AC2503" t="s">
        <v>1541</v>
      </c>
    </row>
    <row r="2504" spans="1:32" x14ac:dyDescent="0.25">
      <c r="A2504">
        <v>23</v>
      </c>
      <c r="B2504" t="s">
        <v>229</v>
      </c>
      <c r="C2504" t="s">
        <v>201</v>
      </c>
      <c r="D2504">
        <v>6.0979999999999999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0.44079861111111113</v>
      </c>
      <c r="N2504">
        <v>0.12745909999999999</v>
      </c>
      <c r="O2504">
        <v>5.9050000000000002</v>
      </c>
      <c r="Q2504" s="18">
        <v>0.47653935185185187</v>
      </c>
      <c r="R2504">
        <v>0.11685479999999999</v>
      </c>
      <c r="W2504" s="1" t="s">
        <v>625</v>
      </c>
      <c r="AB2504" t="s">
        <v>86</v>
      </c>
      <c r="AC2504" t="s">
        <v>1542</v>
      </c>
      <c r="AF2504" t="s">
        <v>289</v>
      </c>
    </row>
    <row r="2505" spans="1:32" x14ac:dyDescent="0.25">
      <c r="A2505">
        <v>24</v>
      </c>
      <c r="B2505" t="s">
        <v>229</v>
      </c>
      <c r="C2505" t="s">
        <v>201</v>
      </c>
      <c r="D2505">
        <v>9.7629999999999999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0.44156250000000002</v>
      </c>
      <c r="N2505">
        <v>1.4229719999999999</v>
      </c>
      <c r="O2505">
        <v>8.9440000000000008</v>
      </c>
      <c r="Q2505" s="18">
        <v>0.47745370370370371</v>
      </c>
      <c r="R2505">
        <v>1.23725</v>
      </c>
      <c r="W2505" s="1" t="s">
        <v>625</v>
      </c>
      <c r="AB2505" t="s">
        <v>86</v>
      </c>
      <c r="AC2505" t="s">
        <v>1543</v>
      </c>
      <c r="AF2505" t="s">
        <v>157</v>
      </c>
    </row>
    <row r="2506" spans="1:32" x14ac:dyDescent="0.25">
      <c r="A2506">
        <v>25</v>
      </c>
      <c r="B2506" t="s">
        <v>229</v>
      </c>
      <c r="C2506" t="s">
        <v>201</v>
      </c>
      <c r="D2506">
        <v>12.084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0.44259259259259259</v>
      </c>
      <c r="N2506">
        <v>0.18040400000000001</v>
      </c>
      <c r="O2506">
        <v>11.317</v>
      </c>
      <c r="Q2506" s="18">
        <v>0.47849537037037032</v>
      </c>
      <c r="R2506">
        <v>0.11303059999999999</v>
      </c>
      <c r="W2506" s="1" t="s">
        <v>625</v>
      </c>
      <c r="AB2506" t="s">
        <v>86</v>
      </c>
      <c r="AC2506" t="s">
        <v>1544</v>
      </c>
      <c r="AF2506" t="s">
        <v>128</v>
      </c>
    </row>
    <row r="2507" spans="1:32" x14ac:dyDescent="0.25">
      <c r="A2507">
        <v>26</v>
      </c>
      <c r="B2507" t="s">
        <v>229</v>
      </c>
      <c r="C2507" t="s">
        <v>201</v>
      </c>
      <c r="D2507">
        <v>10.494999999999999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0.44343749999999998</v>
      </c>
      <c r="N2507">
        <v>0.1642883</v>
      </c>
      <c r="O2507">
        <v>9.8219999999999992</v>
      </c>
      <c r="Q2507" s="18">
        <v>0.47942129629629626</v>
      </c>
      <c r="R2507">
        <v>0.12537029999999999</v>
      </c>
      <c r="W2507" s="1" t="s">
        <v>625</v>
      </c>
      <c r="AB2507" t="s">
        <v>86</v>
      </c>
      <c r="AC2507" t="s">
        <v>1545</v>
      </c>
      <c r="AF2507" t="s">
        <v>237</v>
      </c>
    </row>
    <row r="2508" spans="1:32" x14ac:dyDescent="0.25">
      <c r="A2508">
        <v>27</v>
      </c>
      <c r="B2508" t="s">
        <v>229</v>
      </c>
      <c r="C2508" t="s">
        <v>201</v>
      </c>
      <c r="D2508">
        <v>10.481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0.44427083333333334</v>
      </c>
      <c r="N2508">
        <v>0.1196665</v>
      </c>
      <c r="O2508">
        <v>9.8710000000000004</v>
      </c>
      <c r="Q2508" s="18">
        <v>0.48030092592592594</v>
      </c>
      <c r="R2508" s="19">
        <v>9.9363160000000006E-2</v>
      </c>
      <c r="W2508" s="1" t="s">
        <v>625</v>
      </c>
      <c r="AB2508" t="s">
        <v>86</v>
      </c>
      <c r="AC2508" t="s">
        <v>1546</v>
      </c>
      <c r="AF2508" t="s">
        <v>147</v>
      </c>
    </row>
    <row r="2509" spans="1:32" x14ac:dyDescent="0.25">
      <c r="A2509">
        <v>28</v>
      </c>
      <c r="B2509" t="s">
        <v>229</v>
      </c>
      <c r="C2509" t="s">
        <v>201</v>
      </c>
      <c r="D2509">
        <v>8.5939999999999994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0.44502314814814814</v>
      </c>
      <c r="N2509">
        <v>8.86102E-2</v>
      </c>
      <c r="O2509">
        <v>8.2390000000000008</v>
      </c>
      <c r="Q2509" s="18">
        <v>0.48137731481481483</v>
      </c>
      <c r="R2509" s="19">
        <v>5.8236629999999998E-2</v>
      </c>
      <c r="W2509" s="1" t="s">
        <v>625</v>
      </c>
      <c r="AB2509" t="s">
        <v>86</v>
      </c>
      <c r="AC2509" t="s">
        <v>1547</v>
      </c>
      <c r="AF2509" t="s">
        <v>131</v>
      </c>
    </row>
    <row r="2510" spans="1:32" x14ac:dyDescent="0.25">
      <c r="A2510">
        <v>29</v>
      </c>
      <c r="B2510" t="s">
        <v>229</v>
      </c>
      <c r="C2510" t="s">
        <v>201</v>
      </c>
      <c r="D2510">
        <v>9.9489999999999998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0.44575231481481481</v>
      </c>
      <c r="N2510">
        <v>0.20347000000000001</v>
      </c>
      <c r="O2510">
        <v>9.3719999999999999</v>
      </c>
      <c r="Q2510" s="18">
        <v>0.48216435185185186</v>
      </c>
      <c r="R2510" s="19">
        <v>9.5367880000000002E-2</v>
      </c>
      <c r="W2510" s="1" t="s">
        <v>625</v>
      </c>
      <c r="AB2510" t="s">
        <v>84</v>
      </c>
      <c r="AC2510" t="s">
        <v>1548</v>
      </c>
    </row>
    <row r="2511" spans="1:32" x14ac:dyDescent="0.25">
      <c r="A2511">
        <v>30</v>
      </c>
      <c r="B2511" t="s">
        <v>229</v>
      </c>
      <c r="C2511" t="s">
        <v>201</v>
      </c>
      <c r="D2511">
        <v>10.375999999999999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0.44664351851851852</v>
      </c>
      <c r="N2511">
        <v>0.16956560000000001</v>
      </c>
      <c r="O2511">
        <v>9.83</v>
      </c>
      <c r="Q2511" s="18">
        <v>0.48319444444444443</v>
      </c>
      <c r="R2511">
        <v>0.15329490000000001</v>
      </c>
      <c r="W2511" s="1" t="s">
        <v>625</v>
      </c>
      <c r="AB2511" t="s">
        <v>86</v>
      </c>
      <c r="AC2511" t="s">
        <v>1549</v>
      </c>
      <c r="AF2511" t="s">
        <v>370</v>
      </c>
    </row>
    <row r="2512" spans="1:32" x14ac:dyDescent="0.25">
      <c r="A2512">
        <v>31</v>
      </c>
      <c r="B2512" t="s">
        <v>229</v>
      </c>
      <c r="C2512" t="s">
        <v>201</v>
      </c>
      <c r="D2512">
        <v>8.7010000000000005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0.44751157407407405</v>
      </c>
      <c r="N2512">
        <v>0.1105862</v>
      </c>
      <c r="O2512">
        <v>8.2070000000000007</v>
      </c>
      <c r="Q2512" s="18">
        <v>0.4846759259259259</v>
      </c>
      <c r="R2512">
        <v>0.14077400000000001</v>
      </c>
      <c r="S2512" s="86">
        <v>8.1539999999999999</v>
      </c>
      <c r="U2512" s="18">
        <v>0.30983796296296295</v>
      </c>
      <c r="V2512" s="19">
        <v>7.9632750000000002E-2</v>
      </c>
      <c r="W2512" s="1" t="s">
        <v>625</v>
      </c>
      <c r="AB2512" t="s">
        <v>85</v>
      </c>
      <c r="AC2512" t="s">
        <v>1550</v>
      </c>
      <c r="AF2512" t="s">
        <v>177</v>
      </c>
    </row>
    <row r="2513" spans="1:49" x14ac:dyDescent="0.25">
      <c r="A2513">
        <v>32</v>
      </c>
      <c r="B2513" t="s">
        <v>229</v>
      </c>
      <c r="C2513" t="s">
        <v>201</v>
      </c>
      <c r="D2513">
        <v>4.8280000000000003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0.448275462962963</v>
      </c>
      <c r="N2513" s="19">
        <v>7.1072350000000006E-2</v>
      </c>
      <c r="O2513">
        <v>4.6660000000000004</v>
      </c>
      <c r="Q2513" s="18">
        <v>0.48549768518518516</v>
      </c>
      <c r="R2513" s="19">
        <v>6.7895140000000007E-2</v>
      </c>
      <c r="S2513" s="86">
        <v>4.6449999999999996</v>
      </c>
      <c r="U2513" s="18">
        <v>0.31079861111111112</v>
      </c>
      <c r="V2513" s="19">
        <v>3.8084239999999998E-2</v>
      </c>
      <c r="W2513" s="1" t="s">
        <v>625</v>
      </c>
      <c r="AB2513" t="s">
        <v>85</v>
      </c>
      <c r="AC2513" t="s">
        <v>1551</v>
      </c>
      <c r="AF2513" t="s">
        <v>153</v>
      </c>
    </row>
    <row r="2514" spans="1:49" x14ac:dyDescent="0.25">
      <c r="A2514">
        <v>33</v>
      </c>
      <c r="B2514" t="s">
        <v>229</v>
      </c>
      <c r="C2514" t="s">
        <v>201</v>
      </c>
      <c r="D2514">
        <v>5.8170000000000002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0.44894675925925925</v>
      </c>
      <c r="N2514">
        <v>0.120201</v>
      </c>
      <c r="O2514">
        <v>5.617</v>
      </c>
      <c r="Q2514" s="18">
        <v>0.4863425925925926</v>
      </c>
      <c r="R2514" s="19">
        <v>6.1948250000000003E-2</v>
      </c>
      <c r="W2514" s="1" t="s">
        <v>625</v>
      </c>
      <c r="AB2514" t="s">
        <v>84</v>
      </c>
      <c r="AC2514" t="s">
        <v>1552</v>
      </c>
    </row>
    <row r="2515" spans="1:49" x14ac:dyDescent="0.25">
      <c r="A2515">
        <v>34</v>
      </c>
      <c r="B2515" t="s">
        <v>229</v>
      </c>
      <c r="C2515" t="s">
        <v>201</v>
      </c>
      <c r="D2515">
        <v>10.478999999999999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0.44971064814814815</v>
      </c>
      <c r="N2515">
        <v>0.1924998</v>
      </c>
      <c r="O2515">
        <v>9.7210000000000001</v>
      </c>
      <c r="Q2515" s="18">
        <v>0.48718750000000005</v>
      </c>
      <c r="R2515">
        <v>0.1181936</v>
      </c>
      <c r="W2515" s="1" t="s">
        <v>625</v>
      </c>
      <c r="AB2515" t="s">
        <v>84</v>
      </c>
      <c r="AC2515" t="s">
        <v>1553</v>
      </c>
    </row>
    <row r="2516" spans="1:49" x14ac:dyDescent="0.25">
      <c r="A2516">
        <v>35</v>
      </c>
      <c r="B2516" t="s">
        <v>229</v>
      </c>
      <c r="C2516" t="s">
        <v>201</v>
      </c>
      <c r="D2516">
        <v>7.758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0.45055555555555554</v>
      </c>
      <c r="N2516">
        <v>0.89264739999999998</v>
      </c>
      <c r="O2516">
        <v>7.2320000000000002</v>
      </c>
      <c r="Q2516" s="18">
        <v>0.48815972222222226</v>
      </c>
      <c r="R2516">
        <v>0.81643650000000001</v>
      </c>
      <c r="W2516" s="1" t="s">
        <v>625</v>
      </c>
      <c r="AB2516" t="s">
        <v>84</v>
      </c>
      <c r="AC2516" t="s">
        <v>1554</v>
      </c>
    </row>
    <row r="2517" spans="1:49" x14ac:dyDescent="0.25">
      <c r="A2517">
        <v>36</v>
      </c>
      <c r="B2517" t="s">
        <v>229</v>
      </c>
      <c r="C2517" t="s">
        <v>201</v>
      </c>
      <c r="D2517">
        <v>10.407999999999999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0.45157407407407407</v>
      </c>
      <c r="N2517">
        <v>0.16268820000000001</v>
      </c>
      <c r="O2517">
        <v>9.7170000000000005</v>
      </c>
      <c r="Q2517" s="18">
        <v>0.48934027777777778</v>
      </c>
      <c r="R2517">
        <v>0.1130806</v>
      </c>
      <c r="W2517" s="1" t="s">
        <v>625</v>
      </c>
      <c r="AB2517" t="s">
        <v>86</v>
      </c>
      <c r="AC2517" t="s">
        <v>1555</v>
      </c>
      <c r="AF2517" t="s">
        <v>235</v>
      </c>
    </row>
    <row r="2518" spans="1:49" x14ac:dyDescent="0.25">
      <c r="A2518">
        <v>37</v>
      </c>
      <c r="B2518" t="s">
        <v>229</v>
      </c>
      <c r="C2518" t="s">
        <v>201</v>
      </c>
      <c r="D2518">
        <v>7.2770000000000001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0.45258101851851856</v>
      </c>
      <c r="N2518">
        <v>0.22533900000000001</v>
      </c>
      <c r="O2518">
        <v>6.8470000000000004</v>
      </c>
      <c r="Q2518" s="18">
        <v>0.49012731481481481</v>
      </c>
      <c r="R2518">
        <v>0.1530705</v>
      </c>
      <c r="W2518" s="1" t="s">
        <v>625</v>
      </c>
      <c r="AB2518" t="s">
        <v>86</v>
      </c>
      <c r="AC2518" t="s">
        <v>1556</v>
      </c>
      <c r="AF2518" t="s">
        <v>141</v>
      </c>
    </row>
    <row r="2519" spans="1:49" x14ac:dyDescent="0.25">
      <c r="A2519">
        <v>38</v>
      </c>
      <c r="B2519" t="s">
        <v>229</v>
      </c>
      <c r="C2519" t="s">
        <v>201</v>
      </c>
      <c r="D2519">
        <v>9.1780000000000008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0.45340277777777777</v>
      </c>
      <c r="N2519">
        <v>0.14886360000000001</v>
      </c>
      <c r="O2519">
        <v>8.6880000000000006</v>
      </c>
      <c r="Q2519" s="18">
        <v>0.4914351851851852</v>
      </c>
      <c r="R2519" s="19">
        <v>8.3367910000000003E-2</v>
      </c>
      <c r="W2519" s="1" t="s">
        <v>625</v>
      </c>
      <c r="AB2519" t="s">
        <v>86</v>
      </c>
      <c r="AC2519" t="s">
        <v>1557</v>
      </c>
      <c r="AF2519" t="s">
        <v>126</v>
      </c>
    </row>
    <row r="2520" spans="1:49" x14ac:dyDescent="0.25">
      <c r="A2520">
        <v>39</v>
      </c>
      <c r="B2520" t="s">
        <v>229</v>
      </c>
      <c r="C2520" t="s">
        <v>201</v>
      </c>
      <c r="D2520">
        <v>6.03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0.4541782407407407</v>
      </c>
      <c r="N2520">
        <v>0.13248960000000001</v>
      </c>
      <c r="O2520">
        <v>5.8559999999999999</v>
      </c>
      <c r="Q2520" s="18">
        <v>0.49231481481481482</v>
      </c>
      <c r="R2520" s="19">
        <v>7.1312879999999995E-2</v>
      </c>
      <c r="S2520" s="86">
        <v>5.7990000000000004</v>
      </c>
      <c r="U2520" s="18">
        <v>0.31162037037037038</v>
      </c>
      <c r="V2520" s="19">
        <v>9.1993820000000004E-2</v>
      </c>
      <c r="W2520" s="1" t="s">
        <v>625</v>
      </c>
      <c r="AB2520" t="s">
        <v>85</v>
      </c>
      <c r="AC2520" t="s">
        <v>1558</v>
      </c>
      <c r="AF2520" t="s">
        <v>285</v>
      </c>
    </row>
    <row r="2521" spans="1:49" x14ac:dyDescent="0.25">
      <c r="A2521">
        <v>40</v>
      </c>
      <c r="B2521" t="s">
        <v>229</v>
      </c>
      <c r="C2521" t="s">
        <v>201</v>
      </c>
      <c r="D2521">
        <v>7.5919999999999996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0.45498842592592598</v>
      </c>
      <c r="N2521">
        <v>0.17986150000000001</v>
      </c>
      <c r="O2521">
        <v>7.1390000000000002</v>
      </c>
      <c r="Q2521" s="18">
        <v>0.49312500000000004</v>
      </c>
      <c r="R2521">
        <v>0.14318149999999999</v>
      </c>
      <c r="W2521" s="1" t="s">
        <v>625</v>
      </c>
      <c r="AB2521" t="s">
        <v>86</v>
      </c>
      <c r="AC2521" t="s">
        <v>1559</v>
      </c>
      <c r="AF2521" t="s">
        <v>165</v>
      </c>
    </row>
    <row r="2522" spans="1:49" x14ac:dyDescent="0.25">
      <c r="A2522">
        <v>41</v>
      </c>
      <c r="B2522" t="s">
        <v>229</v>
      </c>
      <c r="C2522" t="s">
        <v>201</v>
      </c>
      <c r="D2522">
        <v>11.43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0.45582175925925927</v>
      </c>
      <c r="N2522">
        <v>0.25688630000000001</v>
      </c>
      <c r="O2522">
        <v>10.811</v>
      </c>
      <c r="Q2522" s="18">
        <v>0.49417824074074074</v>
      </c>
      <c r="R2522">
        <v>0.1456181</v>
      </c>
      <c r="S2522" s="86">
        <v>10.77</v>
      </c>
      <c r="U2522" s="18">
        <v>0.31268518518518518</v>
      </c>
      <c r="V2522">
        <v>0.10597429999999999</v>
      </c>
      <c r="W2522" s="1" t="s">
        <v>625</v>
      </c>
      <c r="AB2522" t="s">
        <v>85</v>
      </c>
      <c r="AC2522" t="s">
        <v>1560</v>
      </c>
      <c r="AF2522" t="s">
        <v>235</v>
      </c>
    </row>
    <row r="2523" spans="1:49" x14ac:dyDescent="0.25">
      <c r="A2523">
        <v>42</v>
      </c>
      <c r="B2523" t="s">
        <v>229</v>
      </c>
      <c r="C2523" t="s">
        <v>201</v>
      </c>
      <c r="D2523">
        <v>6.9950000000000001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0.45679398148148148</v>
      </c>
      <c r="N2523">
        <v>0.12901609999999999</v>
      </c>
      <c r="O2523">
        <v>6.6680000000000001</v>
      </c>
      <c r="Q2523" s="18">
        <v>0.49505787037037036</v>
      </c>
      <c r="R2523" s="19">
        <v>8.2571489999999997E-2</v>
      </c>
      <c r="S2523" s="86">
        <v>6.6390000000000002</v>
      </c>
      <c r="U2523" s="18">
        <v>0.31350694444444444</v>
      </c>
      <c r="V2523" s="19">
        <v>5.5128910000000003E-2</v>
      </c>
      <c r="W2523" s="1" t="s">
        <v>625</v>
      </c>
      <c r="AB2523" t="s">
        <v>85</v>
      </c>
      <c r="AC2523" t="s">
        <v>1561</v>
      </c>
      <c r="AF2523" t="s">
        <v>146</v>
      </c>
    </row>
    <row r="2524" spans="1:49" x14ac:dyDescent="0.25">
      <c r="A2524">
        <v>43</v>
      </c>
      <c r="B2524" t="s">
        <v>229</v>
      </c>
      <c r="C2524" t="s">
        <v>201</v>
      </c>
      <c r="D2524">
        <v>8.673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0.45760416666666665</v>
      </c>
      <c r="N2524">
        <v>1.2457419999999999</v>
      </c>
      <c r="O2524">
        <v>8.0640000000000001</v>
      </c>
      <c r="Q2524" s="18">
        <v>0.49596064814814816</v>
      </c>
      <c r="R2524">
        <v>1.1926810000000001</v>
      </c>
      <c r="S2524" s="86">
        <v>7.899</v>
      </c>
      <c r="U2524" s="18">
        <v>0.31422453703703707</v>
      </c>
      <c r="V2524">
        <v>1.3675660000000001</v>
      </c>
      <c r="W2524" s="1" t="s">
        <v>625</v>
      </c>
      <c r="AB2524" t="s">
        <v>85</v>
      </c>
      <c r="AC2524" t="s">
        <v>1562</v>
      </c>
      <c r="AD2524" s="8">
        <v>43398</v>
      </c>
      <c r="AE2524">
        <v>32</v>
      </c>
      <c r="AF2524" t="s">
        <v>168</v>
      </c>
      <c r="AG2524" t="s">
        <v>956</v>
      </c>
      <c r="AH2524" s="8">
        <v>43398</v>
      </c>
      <c r="AI2524">
        <v>3</v>
      </c>
      <c r="AJ2524">
        <v>1</v>
      </c>
      <c r="AK2524" s="62">
        <v>0.68055555555555547</v>
      </c>
      <c r="AL2524" s="8">
        <v>43406</v>
      </c>
      <c r="AM2524" s="62">
        <v>0.83333333333333337</v>
      </c>
      <c r="AN2524" t="s">
        <v>1129</v>
      </c>
      <c r="AV2524" s="8">
        <v>43406</v>
      </c>
      <c r="AW2524">
        <v>1</v>
      </c>
    </row>
    <row r="2525" spans="1:49" x14ac:dyDescent="0.25">
      <c r="A2525">
        <v>44</v>
      </c>
      <c r="B2525" t="s">
        <v>229</v>
      </c>
      <c r="C2525" t="s">
        <v>201</v>
      </c>
      <c r="D2525">
        <v>9.6419999999999995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0.45872685185185186</v>
      </c>
      <c r="N2525">
        <v>0.21685470000000001</v>
      </c>
      <c r="O2525">
        <v>9.0120000000000005</v>
      </c>
      <c r="Q2525" s="18">
        <v>0.49699074074074073</v>
      </c>
      <c r="R2525">
        <v>0.14916170000000001</v>
      </c>
      <c r="W2525" s="1" t="s">
        <v>625</v>
      </c>
      <c r="AB2525" t="s">
        <v>84</v>
      </c>
      <c r="AC2525" t="s">
        <v>1563</v>
      </c>
    </row>
    <row r="2526" spans="1:49" x14ac:dyDescent="0.25">
      <c r="A2526">
        <v>45</v>
      </c>
      <c r="B2526" t="s">
        <v>229</v>
      </c>
      <c r="C2526" t="s">
        <v>201</v>
      </c>
      <c r="D2526">
        <v>6.944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0.4597222222222222</v>
      </c>
      <c r="N2526">
        <v>0.1859007</v>
      </c>
      <c r="O2526">
        <v>6.47</v>
      </c>
      <c r="Q2526" s="18">
        <v>0.49791666666666662</v>
      </c>
      <c r="R2526">
        <v>0.1676185</v>
      </c>
      <c r="W2526" s="1" t="s">
        <v>625</v>
      </c>
      <c r="AB2526" t="s">
        <v>84</v>
      </c>
      <c r="AC2526" t="s">
        <v>1564</v>
      </c>
    </row>
    <row r="2527" spans="1:49" x14ac:dyDescent="0.25">
      <c r="A2527">
        <v>46</v>
      </c>
      <c r="B2527" t="s">
        <v>229</v>
      </c>
      <c r="C2527" t="s">
        <v>201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Q2527" s="18"/>
      <c r="AB2527" t="s">
        <v>85</v>
      </c>
      <c r="AC2527" t="s">
        <v>1648</v>
      </c>
      <c r="AD2527" s="8">
        <v>43390</v>
      </c>
      <c r="AE2527">
        <v>24</v>
      </c>
      <c r="AF2527" t="s">
        <v>337</v>
      </c>
      <c r="AG2527" t="s">
        <v>593</v>
      </c>
      <c r="AH2527" s="8">
        <v>43390</v>
      </c>
      <c r="AI2527">
        <v>20</v>
      </c>
      <c r="AJ2527">
        <v>1</v>
      </c>
      <c r="AK2527" s="62">
        <v>0.83333333333333337</v>
      </c>
      <c r="AL2527" s="8">
        <v>43398</v>
      </c>
      <c r="AM2527" s="62">
        <v>0.60416666666666663</v>
      </c>
      <c r="AN2527" t="s">
        <v>1751</v>
      </c>
      <c r="AV2527" s="8">
        <v>43398</v>
      </c>
      <c r="AW2527">
        <v>0</v>
      </c>
    </row>
    <row r="2528" spans="1:49" x14ac:dyDescent="0.25">
      <c r="A2528">
        <v>47</v>
      </c>
      <c r="B2528" t="s">
        <v>229</v>
      </c>
      <c r="C2528" t="s">
        <v>608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0.46057870370370368</v>
      </c>
      <c r="N2528" s="19">
        <v>9.4945789999999995E-3</v>
      </c>
      <c r="Q2528" s="18">
        <v>0.49884259259259256</v>
      </c>
      <c r="R2528" s="19">
        <v>1.060033E-2</v>
      </c>
      <c r="U2528" s="18">
        <v>0.31525462962962963</v>
      </c>
      <c r="V2528" s="19">
        <v>1.624018E-2</v>
      </c>
      <c r="W2528" s="1" t="s">
        <v>625</v>
      </c>
    </row>
    <row r="2529" spans="1:32" x14ac:dyDescent="0.25">
      <c r="A2529">
        <v>48</v>
      </c>
      <c r="B2529" t="s">
        <v>229</v>
      </c>
      <c r="C2529" t="s">
        <v>608</v>
      </c>
      <c r="E2529" s="1" t="s">
        <v>1164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0.46136574074074077</v>
      </c>
      <c r="N2529" s="19">
        <v>1.2319480000000001E-2</v>
      </c>
      <c r="P2529" s="62">
        <v>0.63055555555555554</v>
      </c>
      <c r="Q2529" s="18">
        <v>0.4997685185185185</v>
      </c>
      <c r="R2529" s="19">
        <v>1.2967070000000001E-2</v>
      </c>
      <c r="T2529" s="62">
        <v>0.47500000000000003</v>
      </c>
      <c r="U2529" s="18">
        <v>0.31600694444444444</v>
      </c>
      <c r="V2529" s="19">
        <v>1.5709219999999999E-2</v>
      </c>
      <c r="W2529" s="1" t="s">
        <v>625</v>
      </c>
    </row>
    <row r="2530" spans="1:32" x14ac:dyDescent="0.25">
      <c r="A2530">
        <v>49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N2530" s="19"/>
      <c r="P2530" s="62"/>
      <c r="Q2530" s="18"/>
      <c r="R2530" s="19"/>
      <c r="T2530" s="62"/>
      <c r="U2530" s="18"/>
      <c r="V2530" s="19"/>
      <c r="W2530" s="1" t="s">
        <v>625</v>
      </c>
      <c r="AB2530" t="s">
        <v>85</v>
      </c>
      <c r="AC2530" t="s">
        <v>1648</v>
      </c>
      <c r="AF2530" t="s">
        <v>337</v>
      </c>
    </row>
    <row r="2531" spans="1:32" x14ac:dyDescent="0.25">
      <c r="A2531">
        <v>1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1134</v>
      </c>
    </row>
    <row r="2532" spans="1:32" x14ac:dyDescent="0.25">
      <c r="A2532">
        <v>2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1135</v>
      </c>
    </row>
    <row r="2533" spans="1:32" x14ac:dyDescent="0.25">
      <c r="A2533">
        <v>3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1136</v>
      </c>
    </row>
    <row r="2534" spans="1:32" x14ac:dyDescent="0.25">
      <c r="A2534">
        <v>4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1137</v>
      </c>
    </row>
    <row r="2535" spans="1:32" x14ac:dyDescent="0.25">
      <c r="A2535">
        <v>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1138</v>
      </c>
    </row>
    <row r="2536" spans="1:32" x14ac:dyDescent="0.25">
      <c r="A2536">
        <v>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1139</v>
      </c>
    </row>
    <row r="2537" spans="1:32" x14ac:dyDescent="0.25">
      <c r="A2537">
        <v>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1140</v>
      </c>
    </row>
    <row r="2538" spans="1:32" x14ac:dyDescent="0.25">
      <c r="A2538">
        <v>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1141</v>
      </c>
    </row>
    <row r="2539" spans="1:32" x14ac:dyDescent="0.25">
      <c r="A2539">
        <v>9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1142</v>
      </c>
    </row>
    <row r="2540" spans="1:32" x14ac:dyDescent="0.25">
      <c r="A2540">
        <v>10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1143</v>
      </c>
    </row>
    <row r="2541" spans="1:32" x14ac:dyDescent="0.25">
      <c r="A2541">
        <v>11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1144</v>
      </c>
    </row>
    <row r="2542" spans="1:32" x14ac:dyDescent="0.25">
      <c r="A2542">
        <v>12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1145</v>
      </c>
    </row>
    <row r="2543" spans="1:32" x14ac:dyDescent="0.25">
      <c r="A2543">
        <v>13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1146</v>
      </c>
    </row>
    <row r="2544" spans="1:32" x14ac:dyDescent="0.25">
      <c r="A2544">
        <v>14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1147</v>
      </c>
    </row>
    <row r="2545" spans="1:44" x14ac:dyDescent="0.25">
      <c r="A2545">
        <v>15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1148</v>
      </c>
    </row>
    <row r="2546" spans="1:44" x14ac:dyDescent="0.25">
      <c r="A2546">
        <v>16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1165</v>
      </c>
    </row>
    <row r="2547" spans="1:44" x14ac:dyDescent="0.25">
      <c r="A2547">
        <v>17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1166</v>
      </c>
    </row>
    <row r="2548" spans="1:44" x14ac:dyDescent="0.25">
      <c r="A2548">
        <v>18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1167</v>
      </c>
    </row>
    <row r="2549" spans="1:44" x14ac:dyDescent="0.25">
      <c r="A2549">
        <v>19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>"A2-19"&amp;AB2549&amp;"-"&amp;AF2549</f>
        <v>A2-19RT-A1</v>
      </c>
      <c r="AF2549" t="s">
        <v>247</v>
      </c>
    </row>
    <row r="2550" spans="1:44" x14ac:dyDescent="0.25">
      <c r="A2550">
        <v>20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ref="AC2550:AC2583" si="51">"A2-19"&amp;AB2550&amp;"-"&amp;AF2550</f>
        <v>A2-19RT-A2</v>
      </c>
      <c r="AD2550" s="8">
        <v>43393</v>
      </c>
      <c r="AE2550">
        <v>32</v>
      </c>
      <c r="AF2550" t="s">
        <v>120</v>
      </c>
      <c r="AG2550" t="s">
        <v>956</v>
      </c>
      <c r="AH2550" s="8">
        <v>43410</v>
      </c>
      <c r="AI2550">
        <v>19</v>
      </c>
      <c r="AJ2550">
        <v>1</v>
      </c>
      <c r="AK2550" s="62">
        <v>0.52430555555555558</v>
      </c>
    </row>
    <row r="2551" spans="1:44" x14ac:dyDescent="0.25">
      <c r="A2551">
        <v>21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A2-19RT-A3</v>
      </c>
      <c r="AD2551" s="8">
        <v>43391</v>
      </c>
      <c r="AE2551">
        <v>30</v>
      </c>
      <c r="AF2551" t="s">
        <v>245</v>
      </c>
      <c r="AG2551" t="s">
        <v>956</v>
      </c>
      <c r="AH2551" s="8">
        <v>43391</v>
      </c>
      <c r="AI2551">
        <v>20</v>
      </c>
      <c r="AJ2551">
        <v>2</v>
      </c>
      <c r="AK2551" s="62">
        <v>0.83333333333333337</v>
      </c>
      <c r="AL2551" s="8">
        <v>43399</v>
      </c>
      <c r="AM2551" s="62">
        <v>0.99305555555555547</v>
      </c>
      <c r="AN2551" t="s">
        <v>1742</v>
      </c>
    </row>
    <row r="2552" spans="1:44" x14ac:dyDescent="0.25">
      <c r="A2552">
        <v>22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A2-19RT-A4</v>
      </c>
      <c r="AD2552" s="8">
        <v>43392</v>
      </c>
      <c r="AE2552">
        <v>31</v>
      </c>
      <c r="AF2552" t="s">
        <v>252</v>
      </c>
      <c r="AG2552" t="s">
        <v>956</v>
      </c>
      <c r="AH2552" s="8">
        <v>43394</v>
      </c>
      <c r="AI2552">
        <v>19</v>
      </c>
      <c r="AJ2552">
        <v>1</v>
      </c>
      <c r="AK2552" s="62">
        <v>0.72222222222222221</v>
      </c>
      <c r="AL2552" s="8">
        <v>43402</v>
      </c>
      <c r="AM2552" s="62">
        <v>0.83333333333333337</v>
      </c>
      <c r="AN2552" t="s">
        <v>1767</v>
      </c>
    </row>
    <row r="2553" spans="1:44" x14ac:dyDescent="0.25">
      <c r="A2553">
        <v>23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A2-19RT-A5</v>
      </c>
      <c r="AD2553" s="8">
        <v>43392</v>
      </c>
      <c r="AE2553">
        <v>31</v>
      </c>
      <c r="AF2553" t="s">
        <v>246</v>
      </c>
      <c r="AG2553" t="s">
        <v>956</v>
      </c>
      <c r="AH2553" s="8">
        <v>43392</v>
      </c>
      <c r="AI2553">
        <v>16</v>
      </c>
      <c r="AJ2553">
        <v>1</v>
      </c>
      <c r="AK2553" s="62">
        <v>0.83333333333333337</v>
      </c>
      <c r="AL2553" s="8">
        <v>43402</v>
      </c>
      <c r="AM2553" s="62">
        <v>0.83333333333333337</v>
      </c>
      <c r="AN2553" t="s">
        <v>1742</v>
      </c>
      <c r="AO2553">
        <v>4</v>
      </c>
      <c r="AP2553">
        <v>13</v>
      </c>
      <c r="AQ2553" s="8">
        <v>43412</v>
      </c>
      <c r="AR2553" s="62">
        <v>0.84375</v>
      </c>
    </row>
    <row r="2554" spans="1:44" x14ac:dyDescent="0.25">
      <c r="A2554">
        <v>24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A2-19RT-A6</v>
      </c>
      <c r="AD2554" s="8">
        <v>43433</v>
      </c>
      <c r="AE2554" s="98">
        <f>AD2554-I2554</f>
        <v>72</v>
      </c>
      <c r="AF2554" t="s">
        <v>244</v>
      </c>
      <c r="AG2554" t="s">
        <v>956</v>
      </c>
    </row>
    <row r="2555" spans="1:44" x14ac:dyDescent="0.25">
      <c r="A2555">
        <v>25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A2-19RT-A7</v>
      </c>
      <c r="AF2555" t="s">
        <v>164</v>
      </c>
    </row>
    <row r="2556" spans="1:44" x14ac:dyDescent="0.25">
      <c r="A2556">
        <v>26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A2-19RT-A8</v>
      </c>
      <c r="AF2556" t="s">
        <v>166</v>
      </c>
    </row>
    <row r="2557" spans="1:44" x14ac:dyDescent="0.25">
      <c r="A2557">
        <v>27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A2-19RT-A9</v>
      </c>
      <c r="AF2557" t="s">
        <v>133</v>
      </c>
    </row>
    <row r="2558" spans="1:44" x14ac:dyDescent="0.25">
      <c r="A2558">
        <v>28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A2-19RT-A10</v>
      </c>
      <c r="AF2558" t="s">
        <v>138</v>
      </c>
    </row>
    <row r="2559" spans="1:44" x14ac:dyDescent="0.25">
      <c r="A2559">
        <v>29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A2-19RT-A11</v>
      </c>
      <c r="AD2559" s="8">
        <v>43427</v>
      </c>
      <c r="AE2559" s="98">
        <f>AD2559-I2559</f>
        <v>66</v>
      </c>
      <c r="AF2559" t="s">
        <v>237</v>
      </c>
      <c r="AG2559" t="s">
        <v>956</v>
      </c>
      <c r="AH2559" s="8">
        <v>43427</v>
      </c>
      <c r="AI2559">
        <v>28</v>
      </c>
      <c r="AJ2559">
        <v>2</v>
      </c>
      <c r="AK2559" s="62">
        <v>0.70833333333333337</v>
      </c>
    </row>
    <row r="2560" spans="1:44" x14ac:dyDescent="0.25">
      <c r="A2560">
        <v>30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A2-19RT-A12</v>
      </c>
      <c r="AD2560" s="8">
        <v>43430</v>
      </c>
      <c r="AE2560">
        <v>69</v>
      </c>
      <c r="AF2560" t="s">
        <v>284</v>
      </c>
      <c r="AG2560" t="s">
        <v>956</v>
      </c>
    </row>
    <row r="2561" spans="1:49" x14ac:dyDescent="0.25">
      <c r="A2561">
        <v>31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A2-19RT-A13</v>
      </c>
      <c r="AF2561" t="s">
        <v>1168</v>
      </c>
    </row>
    <row r="2562" spans="1:49" x14ac:dyDescent="0.25">
      <c r="A2562">
        <v>32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A2-19RT-C1</v>
      </c>
      <c r="AF2562" t="s">
        <v>146</v>
      </c>
    </row>
    <row r="2563" spans="1:49" x14ac:dyDescent="0.25">
      <c r="A2563">
        <v>33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A2-19RT-C2</v>
      </c>
      <c r="AD2563" s="8">
        <v>43417</v>
      </c>
      <c r="AE2563" s="98">
        <f>AD2563-I2563</f>
        <v>56</v>
      </c>
      <c r="AF2563" t="s">
        <v>149</v>
      </c>
      <c r="AG2563" t="s">
        <v>956</v>
      </c>
      <c r="AL2563" s="8">
        <v>43430</v>
      </c>
      <c r="AN2563" s="62">
        <v>0.63194444444444442</v>
      </c>
      <c r="AV2563" s="8">
        <v>43430</v>
      </c>
      <c r="AW2563">
        <v>0</v>
      </c>
    </row>
    <row r="2564" spans="1:49" x14ac:dyDescent="0.25">
      <c r="A2564">
        <v>34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A2-19RT-C3</v>
      </c>
      <c r="AF2564" t="s">
        <v>301</v>
      </c>
    </row>
    <row r="2565" spans="1:49" x14ac:dyDescent="0.25">
      <c r="A2565">
        <v>35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A2-19RT-C4</v>
      </c>
      <c r="AF2565" t="s">
        <v>161</v>
      </c>
    </row>
    <row r="2566" spans="1:49" x14ac:dyDescent="0.25">
      <c r="A2566">
        <v>36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A2-19RT-C5</v>
      </c>
      <c r="AD2566" s="8">
        <v>43394</v>
      </c>
      <c r="AE2566">
        <v>33</v>
      </c>
      <c r="AF2566" t="s">
        <v>123</v>
      </c>
      <c r="AG2566" t="s">
        <v>956</v>
      </c>
      <c r="AH2566" s="8">
        <v>43410</v>
      </c>
      <c r="AI2566">
        <v>20</v>
      </c>
      <c r="AJ2566">
        <v>1</v>
      </c>
      <c r="AK2566" s="62">
        <v>0.52430555555555558</v>
      </c>
      <c r="AL2566" s="100">
        <v>43430</v>
      </c>
      <c r="AM2566" s="62">
        <v>0.63194444444444442</v>
      </c>
      <c r="AV2566" s="8">
        <v>43430</v>
      </c>
      <c r="AW2566">
        <v>0</v>
      </c>
    </row>
    <row r="2567" spans="1:49" x14ac:dyDescent="0.25">
      <c r="A2567">
        <v>37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A2-19SO-A1</v>
      </c>
      <c r="AF2567" t="s">
        <v>247</v>
      </c>
    </row>
    <row r="2568" spans="1:49" x14ac:dyDescent="0.25">
      <c r="A2568">
        <v>38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A2-19SO-A2</v>
      </c>
      <c r="AF2568" t="s">
        <v>120</v>
      </c>
    </row>
    <row r="2569" spans="1:49" x14ac:dyDescent="0.25">
      <c r="A2569">
        <v>39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A2-19SO-A3</v>
      </c>
      <c r="AF2569" t="s">
        <v>245</v>
      </c>
    </row>
    <row r="2570" spans="1:49" x14ac:dyDescent="0.25">
      <c r="A2570">
        <v>40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A2-19SO-A4</v>
      </c>
      <c r="AF2570" t="s">
        <v>252</v>
      </c>
    </row>
    <row r="2571" spans="1:49" x14ac:dyDescent="0.25">
      <c r="A2571">
        <v>41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A2-19SO-A5</v>
      </c>
      <c r="AF2571" t="s">
        <v>246</v>
      </c>
    </row>
    <row r="2572" spans="1:49" x14ac:dyDescent="0.25">
      <c r="A2572">
        <v>42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A2-19SO-A6</v>
      </c>
      <c r="AF2572" t="s">
        <v>244</v>
      </c>
    </row>
    <row r="2573" spans="1:49" x14ac:dyDescent="0.25">
      <c r="A2573">
        <v>43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A2-19SO-A7</v>
      </c>
      <c r="AF2573" t="s">
        <v>164</v>
      </c>
    </row>
    <row r="2574" spans="1:49" x14ac:dyDescent="0.25">
      <c r="A2574">
        <v>44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A2-19SO-A8</v>
      </c>
      <c r="AF2574" t="s">
        <v>166</v>
      </c>
    </row>
    <row r="2575" spans="1:49" x14ac:dyDescent="0.25">
      <c r="A2575">
        <v>45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A2-19SO-A9</v>
      </c>
      <c r="AF2575" t="s">
        <v>133</v>
      </c>
    </row>
    <row r="2576" spans="1:49" x14ac:dyDescent="0.25">
      <c r="A2576">
        <v>46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A2-19SO-A10</v>
      </c>
      <c r="AF2576" t="s">
        <v>138</v>
      </c>
    </row>
    <row r="2577" spans="1:32" x14ac:dyDescent="0.25">
      <c r="A2577">
        <v>47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A2-19SO-A11</v>
      </c>
      <c r="AF2577" t="s">
        <v>237</v>
      </c>
    </row>
    <row r="2578" spans="1:32" x14ac:dyDescent="0.25">
      <c r="A2578">
        <v>48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A2-19SO-A12</v>
      </c>
      <c r="AF2578" t="s">
        <v>284</v>
      </c>
    </row>
    <row r="2579" spans="1:32" x14ac:dyDescent="0.25">
      <c r="A2579">
        <v>49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A2-19SO-A13</v>
      </c>
      <c r="AF2579" t="s">
        <v>1168</v>
      </c>
    </row>
    <row r="2580" spans="1:32" x14ac:dyDescent="0.25">
      <c r="A2580">
        <v>50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A2-19SO-C1</v>
      </c>
      <c r="AF2580" t="s">
        <v>146</v>
      </c>
    </row>
    <row r="2581" spans="1:32" x14ac:dyDescent="0.25">
      <c r="A2581">
        <v>51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A2-19SO-C2</v>
      </c>
      <c r="AF2581" t="s">
        <v>149</v>
      </c>
    </row>
    <row r="2582" spans="1:32" x14ac:dyDescent="0.25">
      <c r="A2582">
        <v>52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A2-19SO-C3</v>
      </c>
      <c r="AF2582" t="s">
        <v>301</v>
      </c>
    </row>
    <row r="2583" spans="1:32" x14ac:dyDescent="0.25">
      <c r="A2583">
        <v>53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A2-19SO-C4</v>
      </c>
      <c r="AF2583" t="s">
        <v>161</v>
      </c>
    </row>
    <row r="2584" spans="1:32" x14ac:dyDescent="0.25">
      <c r="A2584">
        <v>1</v>
      </c>
      <c r="B2584" t="s">
        <v>293</v>
      </c>
      <c r="C2584" t="s">
        <v>201</v>
      </c>
      <c r="D2584">
        <v>10.522</v>
      </c>
      <c r="E2584" s="1" t="s">
        <v>1193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0.35472222222222222</v>
      </c>
      <c r="N2584">
        <v>0.1394234</v>
      </c>
      <c r="O2584">
        <v>10.069000000000001</v>
      </c>
      <c r="P2584" s="62">
        <v>0.63402777777777775</v>
      </c>
      <c r="Q2584" s="18">
        <v>0.40758101851851852</v>
      </c>
      <c r="R2584" s="19">
        <v>7.5342770000000003E-2</v>
      </c>
      <c r="W2584" s="1" t="s">
        <v>626</v>
      </c>
      <c r="AB2584" t="s">
        <v>86</v>
      </c>
      <c r="AC2584" t="s">
        <v>1295</v>
      </c>
      <c r="AF2584" t="s">
        <v>249</v>
      </c>
    </row>
    <row r="2585" spans="1:32" x14ac:dyDescent="0.25">
      <c r="A2585">
        <v>2</v>
      </c>
      <c r="B2585" t="s">
        <v>293</v>
      </c>
      <c r="C2585" t="s">
        <v>201</v>
      </c>
      <c r="D2585">
        <v>11.590999999999999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0.35553240740740738</v>
      </c>
      <c r="N2585">
        <v>0.1028796</v>
      </c>
      <c r="O2585">
        <v>11.032</v>
      </c>
      <c r="Q2585" s="18">
        <v>0.40839120370370369</v>
      </c>
      <c r="R2585" s="19">
        <v>6.273302E-2</v>
      </c>
      <c r="S2585" s="86">
        <v>10.997999999999999</v>
      </c>
      <c r="T2585" s="62">
        <v>0.42083333333333334</v>
      </c>
      <c r="U2585" s="18">
        <v>0.71879629629629627</v>
      </c>
      <c r="V2585">
        <v>0.1168848</v>
      </c>
      <c r="W2585" s="1" t="s">
        <v>626</v>
      </c>
      <c r="AB2585" t="s">
        <v>85</v>
      </c>
      <c r="AC2585" t="s">
        <v>1296</v>
      </c>
      <c r="AF2585" t="s">
        <v>162</v>
      </c>
    </row>
    <row r="2586" spans="1:32" x14ac:dyDescent="0.25">
      <c r="A2586">
        <v>3</v>
      </c>
      <c r="B2586" t="s">
        <v>293</v>
      </c>
      <c r="C2586" t="s">
        <v>201</v>
      </c>
      <c r="D2586">
        <v>10.590999999999999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0.35634259259259254</v>
      </c>
      <c r="N2586">
        <v>0.18954090000000001</v>
      </c>
      <c r="O2586">
        <v>9.9550000000000001</v>
      </c>
      <c r="Q2586" s="18">
        <v>0.40918981481481481</v>
      </c>
      <c r="R2586" s="19">
        <v>6.836689E-2</v>
      </c>
      <c r="S2586" s="86">
        <v>9.9149999999999991</v>
      </c>
      <c r="U2586" s="18">
        <v>0.71959490740740739</v>
      </c>
      <c r="V2586">
        <v>0.183258</v>
      </c>
      <c r="W2586" s="1" t="s">
        <v>626</v>
      </c>
      <c r="AB2586" t="s">
        <v>85</v>
      </c>
      <c r="AC2586" t="s">
        <v>1297</v>
      </c>
      <c r="AF2586" t="s">
        <v>247</v>
      </c>
    </row>
    <row r="2587" spans="1:32" x14ac:dyDescent="0.25">
      <c r="A2587">
        <v>4</v>
      </c>
      <c r="B2587" t="s">
        <v>293</v>
      </c>
      <c r="C2587" t="s">
        <v>201</v>
      </c>
      <c r="D2587">
        <v>9.0269999999999992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0.35722222222222227</v>
      </c>
      <c r="N2587" s="19">
        <v>9.2462539999999996E-2</v>
      </c>
      <c r="O2587">
        <v>8.7439999999999998</v>
      </c>
      <c r="Q2587" s="18">
        <v>0.41001157407407413</v>
      </c>
      <c r="R2587" s="19">
        <v>3.2999279999999999E-2</v>
      </c>
      <c r="W2587" s="1" t="s">
        <v>626</v>
      </c>
      <c r="AB2587" t="s">
        <v>84</v>
      </c>
      <c r="AC2587" t="s">
        <v>1298</v>
      </c>
    </row>
    <row r="2588" spans="1:32" x14ac:dyDescent="0.25">
      <c r="A2588">
        <v>5</v>
      </c>
      <c r="B2588" t="s">
        <v>293</v>
      </c>
      <c r="C2588" t="s">
        <v>201</v>
      </c>
      <c r="D2588">
        <v>9.66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0.35856481481481484</v>
      </c>
      <c r="N2588" s="19">
        <v>5.1080790000000001E-2</v>
      </c>
      <c r="O2588">
        <v>9.06</v>
      </c>
      <c r="Q2588" s="18">
        <v>0.41077546296296297</v>
      </c>
      <c r="R2588" s="19">
        <v>7.4187710000000004E-2</v>
      </c>
      <c r="W2588" s="1" t="s">
        <v>626</v>
      </c>
      <c r="AB2588" t="s">
        <v>86</v>
      </c>
      <c r="AC2588" t="s">
        <v>1299</v>
      </c>
      <c r="AF2588" t="s">
        <v>173</v>
      </c>
    </row>
    <row r="2589" spans="1:32" x14ac:dyDescent="0.25">
      <c r="A2589">
        <v>6</v>
      </c>
      <c r="B2589" t="s">
        <v>293</v>
      </c>
      <c r="C2589" t="s">
        <v>201</v>
      </c>
      <c r="D2589">
        <v>7.4470000000000001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0.35938657407407404</v>
      </c>
      <c r="N2589">
        <v>0.1620248</v>
      </c>
      <c r="O2589">
        <v>7.1310000000000002</v>
      </c>
      <c r="Q2589" s="18">
        <v>0.41158564814814813</v>
      </c>
      <c r="R2589">
        <v>0.22138179999999999</v>
      </c>
      <c r="U2589" s="18"/>
      <c r="V2589" s="19"/>
      <c r="W2589" s="1" t="s">
        <v>626</v>
      </c>
      <c r="AB2589" t="s">
        <v>84</v>
      </c>
      <c r="AC2589" t="s">
        <v>1300</v>
      </c>
    </row>
    <row r="2590" spans="1:32" x14ac:dyDescent="0.25">
      <c r="A2590">
        <v>7</v>
      </c>
      <c r="B2590" t="s">
        <v>293</v>
      </c>
      <c r="C2590" t="s">
        <v>201</v>
      </c>
      <c r="D2590">
        <v>5.9429999999999996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0.3602893518518519</v>
      </c>
      <c r="N2590">
        <v>0.76144060000000002</v>
      </c>
      <c r="O2590">
        <v>5.0919999999999996</v>
      </c>
      <c r="Q2590" s="18">
        <v>0.41244212962962962</v>
      </c>
      <c r="R2590" s="19">
        <v>7.5268989999999994E-2</v>
      </c>
      <c r="W2590" s="1" t="s">
        <v>626</v>
      </c>
      <c r="AB2590" t="s">
        <v>84</v>
      </c>
      <c r="AC2590" t="s">
        <v>1301</v>
      </c>
    </row>
    <row r="2591" spans="1:32" x14ac:dyDescent="0.25">
      <c r="A2591">
        <v>8</v>
      </c>
      <c r="B2591" t="s">
        <v>293</v>
      </c>
      <c r="C2591" t="s">
        <v>201</v>
      </c>
      <c r="D2591">
        <v>7.226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0.36122685185185183</v>
      </c>
      <c r="N2591" s="19">
        <v>5.0274319999999997E-2</v>
      </c>
      <c r="O2591">
        <v>7.0129999999999999</v>
      </c>
      <c r="Q2591" s="18">
        <v>0.41334490740740742</v>
      </c>
      <c r="R2591" s="19">
        <v>4.8036179999999998E-2</v>
      </c>
      <c r="W2591" s="1" t="s">
        <v>626</v>
      </c>
      <c r="AB2591" t="s">
        <v>84</v>
      </c>
      <c r="AC2591" t="s">
        <v>1302</v>
      </c>
    </row>
    <row r="2592" spans="1:32" x14ac:dyDescent="0.25">
      <c r="A2592">
        <v>9</v>
      </c>
      <c r="B2592" t="s">
        <v>293</v>
      </c>
      <c r="C2592" t="s">
        <v>201</v>
      </c>
      <c r="D2592">
        <v>6.8760000000000003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0.36199074074074072</v>
      </c>
      <c r="N2592">
        <v>0.20005029999999999</v>
      </c>
      <c r="O2592">
        <v>6.4550000000000001</v>
      </c>
      <c r="Q2592" s="18">
        <v>0.41412037037037036</v>
      </c>
      <c r="R2592" s="19">
        <v>9.0478509999999998E-2</v>
      </c>
      <c r="W2592" s="1" t="s">
        <v>626</v>
      </c>
      <c r="AB2592" t="s">
        <v>84</v>
      </c>
      <c r="AC2592" t="s">
        <v>1303</v>
      </c>
    </row>
    <row r="2593" spans="1:32" x14ac:dyDescent="0.25">
      <c r="A2593">
        <v>10</v>
      </c>
      <c r="B2593" t="s">
        <v>293</v>
      </c>
      <c r="C2593" t="s">
        <v>201</v>
      </c>
      <c r="D2593">
        <v>5.875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0.36274305555555553</v>
      </c>
      <c r="N2593" s="19">
        <v>7.236513E-2</v>
      </c>
      <c r="O2593">
        <v>5.8159999999999998</v>
      </c>
      <c r="Q2593" s="18">
        <v>0.41495370370370371</v>
      </c>
      <c r="R2593" s="19">
        <v>8.1425410000000004E-2</v>
      </c>
      <c r="W2593" s="1" t="s">
        <v>626</v>
      </c>
      <c r="AB2593" t="s">
        <v>86</v>
      </c>
      <c r="AC2593" t="s">
        <v>1304</v>
      </c>
      <c r="AF2593" t="s">
        <v>136</v>
      </c>
    </row>
    <row r="2594" spans="1:32" x14ac:dyDescent="0.25">
      <c r="A2594">
        <v>11</v>
      </c>
      <c r="B2594" t="s">
        <v>293</v>
      </c>
      <c r="C2594" t="s">
        <v>201</v>
      </c>
      <c r="D2594">
        <v>10.185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0.36358796296296297</v>
      </c>
      <c r="N2594">
        <v>0.1823333</v>
      </c>
      <c r="O2594">
        <v>9.9339999999999993</v>
      </c>
      <c r="Q2594" s="18">
        <v>0.41576388888888888</v>
      </c>
      <c r="R2594" s="19">
        <v>6.0978240000000003E-2</v>
      </c>
      <c r="W2594" s="1" t="s">
        <v>626</v>
      </c>
      <c r="AB2594" t="s">
        <v>86</v>
      </c>
      <c r="AC2594" t="s">
        <v>1305</v>
      </c>
      <c r="AF2594" t="s">
        <v>151</v>
      </c>
    </row>
    <row r="2595" spans="1:32" x14ac:dyDescent="0.25">
      <c r="A2595">
        <v>12</v>
      </c>
      <c r="B2595" t="s">
        <v>293</v>
      </c>
      <c r="C2595" t="s">
        <v>201</v>
      </c>
      <c r="D2595">
        <v>7.0380000000000003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0.36440972222222223</v>
      </c>
      <c r="N2595" s="19">
        <v>6.213043E-2</v>
      </c>
      <c r="O2595">
        <v>6.7220000000000004</v>
      </c>
      <c r="Q2595" s="18">
        <v>0.4165625</v>
      </c>
      <c r="R2595" s="19">
        <v>5.338797E-2</v>
      </c>
      <c r="W2595" s="1" t="s">
        <v>626</v>
      </c>
      <c r="AB2595" t="s">
        <v>86</v>
      </c>
      <c r="AC2595" t="s">
        <v>1306</v>
      </c>
      <c r="AF2595" t="s">
        <v>371</v>
      </c>
    </row>
    <row r="2596" spans="1:32" x14ac:dyDescent="0.25">
      <c r="A2596">
        <v>13</v>
      </c>
      <c r="B2596" t="s">
        <v>293</v>
      </c>
      <c r="C2596" t="s">
        <v>201</v>
      </c>
      <c r="D2596">
        <v>8.4629999999999992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0.36512731481481481</v>
      </c>
      <c r="N2596">
        <v>0.15124979999999999</v>
      </c>
      <c r="O2596">
        <v>8.1560000000000006</v>
      </c>
      <c r="Q2596" s="18">
        <v>0.41743055555555553</v>
      </c>
      <c r="R2596">
        <v>0.784578</v>
      </c>
      <c r="W2596" s="1" t="s">
        <v>626</v>
      </c>
      <c r="AB2596" t="s">
        <v>86</v>
      </c>
      <c r="AC2596" t="s">
        <v>1307</v>
      </c>
      <c r="AF2596" t="s">
        <v>162</v>
      </c>
    </row>
    <row r="2597" spans="1:32" x14ac:dyDescent="0.25">
      <c r="A2597">
        <v>14</v>
      </c>
      <c r="B2597" t="s">
        <v>293</v>
      </c>
      <c r="C2597" t="s">
        <v>201</v>
      </c>
      <c r="D2597">
        <v>5.5739999999999998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0.36605324074074069</v>
      </c>
      <c r="N2597">
        <v>0.13883670000000001</v>
      </c>
      <c r="O2597">
        <v>5.4279999999999999</v>
      </c>
      <c r="Q2597" s="18">
        <v>0.4183796296296296</v>
      </c>
      <c r="R2597" s="19">
        <v>6.5037139999999993E-2</v>
      </c>
      <c r="W2597" s="1" t="s">
        <v>626</v>
      </c>
      <c r="AB2597" t="s">
        <v>84</v>
      </c>
      <c r="AC2597" t="s">
        <v>1308</v>
      </c>
    </row>
    <row r="2598" spans="1:32" x14ac:dyDescent="0.25">
      <c r="A2598">
        <v>15</v>
      </c>
      <c r="B2598" t="s">
        <v>293</v>
      </c>
      <c r="C2598" t="s">
        <v>201</v>
      </c>
      <c r="D2598">
        <v>7.59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0.36687500000000001</v>
      </c>
      <c r="N2598">
        <v>0.1334803</v>
      </c>
      <c r="O2598">
        <v>7.1849999999999996</v>
      </c>
      <c r="Q2598" s="18">
        <v>0.41918981481481482</v>
      </c>
      <c r="R2598" s="19">
        <v>8.8323289999999999E-2</v>
      </c>
      <c r="W2598" s="1" t="s">
        <v>626</v>
      </c>
      <c r="AB2598" t="s">
        <v>86</v>
      </c>
      <c r="AC2598" t="s">
        <v>1309</v>
      </c>
      <c r="AF2598" t="s">
        <v>284</v>
      </c>
    </row>
    <row r="2599" spans="1:32" x14ac:dyDescent="0.25">
      <c r="A2599">
        <v>16</v>
      </c>
      <c r="B2599" t="s">
        <v>293</v>
      </c>
      <c r="C2599" t="s">
        <v>201</v>
      </c>
      <c r="D2599">
        <v>5.4710000000000001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0.36766203703703698</v>
      </c>
      <c r="N2599" s="19">
        <v>6.5268930000000003E-2</v>
      </c>
      <c r="O2599">
        <v>5.3739999999999997</v>
      </c>
      <c r="Q2599" s="18">
        <v>0.41996527777777781</v>
      </c>
      <c r="R2599" s="19">
        <v>4.0738139999999999E-2</v>
      </c>
      <c r="W2599" s="1" t="s">
        <v>626</v>
      </c>
      <c r="AB2599" t="s">
        <v>84</v>
      </c>
      <c r="AC2599" t="s">
        <v>1310</v>
      </c>
    </row>
    <row r="2600" spans="1:32" x14ac:dyDescent="0.25">
      <c r="A2600">
        <v>17</v>
      </c>
      <c r="B2600" t="s">
        <v>293</v>
      </c>
      <c r="C2600" t="s">
        <v>201</v>
      </c>
      <c r="D2600">
        <v>10.784000000000001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0.36846064814814811</v>
      </c>
      <c r="N2600">
        <v>0.16019520000000001</v>
      </c>
      <c r="O2600">
        <v>10.407999999999999</v>
      </c>
      <c r="Q2600" s="18">
        <v>0.42113425925925929</v>
      </c>
      <c r="R2600" s="19">
        <v>2.8180340000000002E-2</v>
      </c>
      <c r="S2600" s="86">
        <v>10.366</v>
      </c>
      <c r="U2600" s="18">
        <v>0.72077546296296291</v>
      </c>
      <c r="V2600">
        <v>0.1222877</v>
      </c>
      <c r="W2600" s="1" t="s">
        <v>626</v>
      </c>
      <c r="AB2600" t="s">
        <v>85</v>
      </c>
      <c r="AC2600" t="s">
        <v>1311</v>
      </c>
      <c r="AF2600" t="s">
        <v>167</v>
      </c>
    </row>
    <row r="2601" spans="1:32" x14ac:dyDescent="0.25">
      <c r="A2601">
        <v>18</v>
      </c>
      <c r="B2601" t="s">
        <v>293</v>
      </c>
      <c r="C2601" t="s">
        <v>201</v>
      </c>
      <c r="D2601">
        <v>7.8440000000000003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0.36931712962962965</v>
      </c>
      <c r="N2601">
        <v>0.1300694</v>
      </c>
      <c r="O2601">
        <v>7.58</v>
      </c>
      <c r="Q2601" s="18">
        <v>0.42188657407407404</v>
      </c>
      <c r="R2601" s="19">
        <v>8.4088250000000003E-2</v>
      </c>
      <c r="W2601" s="1" t="s">
        <v>626</v>
      </c>
      <c r="AB2601" t="s">
        <v>84</v>
      </c>
      <c r="AC2601" t="s">
        <v>1312</v>
      </c>
    </row>
    <row r="2602" spans="1:32" x14ac:dyDescent="0.25">
      <c r="A2602">
        <v>19</v>
      </c>
      <c r="B2602" t="s">
        <v>293</v>
      </c>
      <c r="C2602" t="s">
        <v>201</v>
      </c>
      <c r="D2602">
        <v>8.98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0.37030092592592595</v>
      </c>
      <c r="N2602">
        <v>0.16274040000000001</v>
      </c>
      <c r="O2602">
        <v>8.4209999999999994</v>
      </c>
      <c r="Q2602" s="18">
        <v>0.42285879629629625</v>
      </c>
      <c r="R2602" s="19">
        <v>5.6742590000000002E-2</v>
      </c>
      <c r="W2602" s="1" t="s">
        <v>626</v>
      </c>
      <c r="AB2602" t="s">
        <v>86</v>
      </c>
      <c r="AC2602" t="s">
        <v>1313</v>
      </c>
      <c r="AF2602" t="s">
        <v>131</v>
      </c>
    </row>
    <row r="2603" spans="1:32" x14ac:dyDescent="0.25">
      <c r="A2603">
        <v>20</v>
      </c>
      <c r="B2603" t="s">
        <v>293</v>
      </c>
      <c r="C2603" t="s">
        <v>201</v>
      </c>
      <c r="D2603">
        <v>9.2189999999999994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0.3712037037037037</v>
      </c>
      <c r="N2603" s="19">
        <v>8.2575040000000002E-2</v>
      </c>
      <c r="O2603">
        <v>8.6539999999999999</v>
      </c>
      <c r="Q2603" s="18">
        <v>0.42372685185185183</v>
      </c>
      <c r="R2603" s="19">
        <v>6.9987919999999995E-2</v>
      </c>
      <c r="W2603" s="1" t="s">
        <v>626</v>
      </c>
      <c r="AB2603" t="s">
        <v>86</v>
      </c>
      <c r="AC2603" t="s">
        <v>1314</v>
      </c>
      <c r="AF2603" t="s">
        <v>251</v>
      </c>
    </row>
    <row r="2604" spans="1:32" x14ac:dyDescent="0.25">
      <c r="A2604">
        <v>21</v>
      </c>
      <c r="B2604" t="s">
        <v>293</v>
      </c>
      <c r="C2604" t="s">
        <v>201</v>
      </c>
      <c r="D2604">
        <v>5.5220000000000002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0.37216435185185182</v>
      </c>
      <c r="N2604">
        <v>0.1236163</v>
      </c>
      <c r="O2604">
        <v>5.3470000000000004</v>
      </c>
      <c r="Q2604" s="18">
        <v>0.42451388888888886</v>
      </c>
      <c r="R2604" s="19">
        <v>8.1687880000000004E-2</v>
      </c>
      <c r="W2604" s="1" t="s">
        <v>626</v>
      </c>
      <c r="AB2604" t="s">
        <v>84</v>
      </c>
      <c r="AC2604" t="s">
        <v>1315</v>
      </c>
    </row>
    <row r="2605" spans="1:32" x14ac:dyDescent="0.25">
      <c r="A2605">
        <v>22</v>
      </c>
      <c r="B2605" t="s">
        <v>293</v>
      </c>
      <c r="C2605" t="s">
        <v>201</v>
      </c>
      <c r="D2605">
        <v>11.34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0.37300925925925926</v>
      </c>
      <c r="N2605">
        <v>0.183585</v>
      </c>
      <c r="O2605">
        <v>11.031000000000001</v>
      </c>
      <c r="Q2605" s="18">
        <v>0.4255902777777778</v>
      </c>
      <c r="R2605" s="19">
        <v>4.1919959999999999E-2</v>
      </c>
      <c r="S2605" s="86">
        <v>10.994</v>
      </c>
      <c r="U2605" s="18">
        <v>0.72200231481481481</v>
      </c>
      <c r="V2605">
        <v>0.16047110000000001</v>
      </c>
      <c r="W2605" s="1" t="s">
        <v>626</v>
      </c>
      <c r="AB2605" t="s">
        <v>85</v>
      </c>
      <c r="AC2605" t="s">
        <v>1316</v>
      </c>
      <c r="AF2605" t="s">
        <v>121</v>
      </c>
    </row>
    <row r="2606" spans="1:32" x14ac:dyDescent="0.25">
      <c r="A2606">
        <v>23</v>
      </c>
      <c r="B2606" t="s">
        <v>293</v>
      </c>
      <c r="C2606" t="s">
        <v>201</v>
      </c>
      <c r="D2606">
        <v>7.2480000000000002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0.37401620370370375</v>
      </c>
      <c r="N2606" s="19">
        <v>8.9257669999999997E-2</v>
      </c>
      <c r="Q2606" s="18">
        <v>0.42670138888888887</v>
      </c>
      <c r="R2606" s="19">
        <v>4.5110509999999999E-2</v>
      </c>
      <c r="W2606" s="1" t="s">
        <v>626</v>
      </c>
      <c r="AB2606" t="s">
        <v>86</v>
      </c>
      <c r="AC2606" t="s">
        <v>1317</v>
      </c>
      <c r="AF2606" t="s">
        <v>285</v>
      </c>
    </row>
    <row r="2607" spans="1:32" x14ac:dyDescent="0.25">
      <c r="A2607">
        <v>24</v>
      </c>
      <c r="B2607" t="s">
        <v>293</v>
      </c>
      <c r="C2607" t="s">
        <v>201</v>
      </c>
      <c r="D2607">
        <v>11.336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0.37487268518518518</v>
      </c>
      <c r="N2607">
        <v>1.5783860000000001</v>
      </c>
      <c r="O2607">
        <v>10.801</v>
      </c>
      <c r="Q2607" s="18">
        <v>0.42739583333333336</v>
      </c>
      <c r="R2607" s="19">
        <v>5.8062860000000001E-2</v>
      </c>
      <c r="W2607" s="1" t="s">
        <v>626</v>
      </c>
      <c r="AB2607" t="s">
        <v>86</v>
      </c>
      <c r="AC2607" t="s">
        <v>1318</v>
      </c>
      <c r="AF2607" t="s">
        <v>145</v>
      </c>
    </row>
    <row r="2608" spans="1:32" x14ac:dyDescent="0.25">
      <c r="A2608">
        <v>25</v>
      </c>
      <c r="B2608" t="s">
        <v>293</v>
      </c>
      <c r="C2608" t="s">
        <v>201</v>
      </c>
      <c r="D2608">
        <v>8.2590000000000003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0.37582175925925926</v>
      </c>
      <c r="N2608">
        <v>1.0387249999999999</v>
      </c>
      <c r="O2608">
        <v>7.9669999999999996</v>
      </c>
      <c r="Q2608" s="18">
        <v>0.42855324074074069</v>
      </c>
      <c r="R2608" s="19">
        <v>6.6395609999999994E-2</v>
      </c>
      <c r="W2608" s="1" t="s">
        <v>626</v>
      </c>
      <c r="AB2608" t="s">
        <v>86</v>
      </c>
      <c r="AC2608" t="s">
        <v>1319</v>
      </c>
      <c r="AF2608" t="s">
        <v>157</v>
      </c>
    </row>
    <row r="2609" spans="1:32" x14ac:dyDescent="0.25">
      <c r="A2609">
        <v>26</v>
      </c>
      <c r="B2609" t="s">
        <v>293</v>
      </c>
      <c r="C2609" t="s">
        <v>201</v>
      </c>
      <c r="D2609">
        <v>6.99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0.37678240740740737</v>
      </c>
      <c r="N2609">
        <v>0.13627130000000001</v>
      </c>
      <c r="O2609">
        <v>6.5880000000000001</v>
      </c>
      <c r="Q2609" s="18">
        <v>0.42979166666666663</v>
      </c>
      <c r="R2609" s="19">
        <v>4.8014080000000001E-2</v>
      </c>
      <c r="W2609" s="1" t="s">
        <v>626</v>
      </c>
      <c r="AB2609" t="s">
        <v>86</v>
      </c>
      <c r="AC2609" t="s">
        <v>1320</v>
      </c>
      <c r="AF2609" t="s">
        <v>165</v>
      </c>
    </row>
    <row r="2610" spans="1:32" x14ac:dyDescent="0.25">
      <c r="A2610">
        <v>27</v>
      </c>
      <c r="B2610" t="s">
        <v>293</v>
      </c>
      <c r="C2610" t="s">
        <v>201</v>
      </c>
      <c r="D2610">
        <v>4.8079999999999998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0.37759259259259265</v>
      </c>
      <c r="N2610" s="19">
        <v>8.1867229999999999E-2</v>
      </c>
      <c r="O2610">
        <v>4.7480000000000002</v>
      </c>
      <c r="Q2610" s="18">
        <v>0.43065972222222221</v>
      </c>
      <c r="R2610" s="19">
        <v>5.0106659999999997E-2</v>
      </c>
      <c r="S2610" s="86">
        <v>4.7140000000000004</v>
      </c>
      <c r="U2610" s="18">
        <v>0.72295138888888888</v>
      </c>
      <c r="V2610">
        <v>0.11621040000000001</v>
      </c>
      <c r="W2610" s="1" t="s">
        <v>626</v>
      </c>
      <c r="AB2610" t="s">
        <v>85</v>
      </c>
      <c r="AC2610" t="s">
        <v>1321</v>
      </c>
      <c r="AF2610" t="s">
        <v>155</v>
      </c>
    </row>
    <row r="2611" spans="1:32" x14ac:dyDescent="0.25">
      <c r="A2611">
        <v>28</v>
      </c>
      <c r="B2611" t="s">
        <v>293</v>
      </c>
      <c r="C2611" t="s">
        <v>201</v>
      </c>
      <c r="D2611">
        <v>9.5169999999999995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0.37836805555555553</v>
      </c>
      <c r="N2611">
        <v>0.1949197</v>
      </c>
      <c r="O2611">
        <v>9.0649999999999995</v>
      </c>
      <c r="Q2611" s="18">
        <v>0.43153935185185183</v>
      </c>
      <c r="R2611">
        <v>0.61850579999999999</v>
      </c>
      <c r="W2611" s="1" t="s">
        <v>626</v>
      </c>
      <c r="AB2611" t="s">
        <v>84</v>
      </c>
      <c r="AC2611" t="s">
        <v>1322</v>
      </c>
    </row>
    <row r="2612" spans="1:32" x14ac:dyDescent="0.25">
      <c r="A2612">
        <v>29</v>
      </c>
      <c r="B2612" t="s">
        <v>293</v>
      </c>
      <c r="C2612" t="s">
        <v>201</v>
      </c>
      <c r="D2612">
        <v>4.2240000000000002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0.37928240740740743</v>
      </c>
      <c r="N2612" s="19">
        <v>5.8215030000000001E-2</v>
      </c>
      <c r="O2612">
        <v>4.1150000000000002</v>
      </c>
      <c r="Q2612" s="18">
        <v>0.43254629629629626</v>
      </c>
      <c r="R2612" s="19">
        <v>3.4084549999999998E-2</v>
      </c>
      <c r="W2612" s="1" t="s">
        <v>626</v>
      </c>
      <c r="AB2612" t="s">
        <v>84</v>
      </c>
      <c r="AC2612" t="s">
        <v>1323</v>
      </c>
    </row>
    <row r="2613" spans="1:32" x14ac:dyDescent="0.25">
      <c r="A2613">
        <v>30</v>
      </c>
      <c r="B2613" t="s">
        <v>293</v>
      </c>
      <c r="C2613" t="s">
        <v>201</v>
      </c>
      <c r="D2613">
        <v>8.6379999999999999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0.38003472222222223</v>
      </c>
      <c r="N2613">
        <v>0.18173110000000001</v>
      </c>
      <c r="O2613">
        <v>8.3439999999999994</v>
      </c>
      <c r="Q2613" s="18">
        <v>0.4334837962962963</v>
      </c>
      <c r="R2613" s="19">
        <v>4.6319329999999999E-2</v>
      </c>
      <c r="S2613" s="86">
        <v>8.3089999999999993</v>
      </c>
      <c r="U2613" s="18">
        <v>0.72379629629629638</v>
      </c>
      <c r="V2613">
        <v>0.13022249999999999</v>
      </c>
      <c r="W2613" s="1" t="s">
        <v>626</v>
      </c>
      <c r="AB2613" t="s">
        <v>85</v>
      </c>
      <c r="AC2613" t="s">
        <v>1324</v>
      </c>
      <c r="AF2613" t="s">
        <v>175</v>
      </c>
    </row>
    <row r="2614" spans="1:32" x14ac:dyDescent="0.25">
      <c r="A2614">
        <v>31</v>
      </c>
      <c r="B2614" t="s">
        <v>293</v>
      </c>
      <c r="C2614" t="s">
        <v>201</v>
      </c>
      <c r="D2614">
        <v>6.9809999999999999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0.38090277777777781</v>
      </c>
      <c r="N2614">
        <v>9.52649E-2</v>
      </c>
      <c r="O2614">
        <v>6.4930000000000003</v>
      </c>
      <c r="Q2614" s="18">
        <v>0.43430555555555556</v>
      </c>
      <c r="R2614" s="19">
        <v>5.9212430000000003E-2</v>
      </c>
      <c r="W2614" s="1" t="s">
        <v>626</v>
      </c>
      <c r="AB2614" t="s">
        <v>84</v>
      </c>
      <c r="AC2614" t="s">
        <v>1325</v>
      </c>
    </row>
    <row r="2615" spans="1:32" x14ac:dyDescent="0.25">
      <c r="A2615">
        <v>32</v>
      </c>
      <c r="B2615" t="s">
        <v>293</v>
      </c>
      <c r="C2615" t="s">
        <v>201</v>
      </c>
      <c r="D2615">
        <v>4.835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0.38168981481481484</v>
      </c>
      <c r="N2615" s="19">
        <v>7.5206369999999995E-2</v>
      </c>
      <c r="O2615">
        <v>4.6589999999999998</v>
      </c>
      <c r="Q2615" s="18">
        <v>0.43515046296296295</v>
      </c>
      <c r="R2615" s="19">
        <v>6.0023350000000003E-2</v>
      </c>
      <c r="S2615" s="86">
        <v>4.6150000000000002</v>
      </c>
      <c r="U2615" s="18">
        <v>0.72479166666666661</v>
      </c>
      <c r="V2615">
        <v>0.10749110000000001</v>
      </c>
      <c r="W2615" s="1" t="s">
        <v>626</v>
      </c>
      <c r="AB2615" t="s">
        <v>85</v>
      </c>
      <c r="AC2615" t="s">
        <v>1326</v>
      </c>
      <c r="AF2615" t="s">
        <v>143</v>
      </c>
    </row>
    <row r="2616" spans="1:32" x14ac:dyDescent="0.25">
      <c r="A2616">
        <v>33</v>
      </c>
      <c r="B2616" t="s">
        <v>293</v>
      </c>
      <c r="C2616" t="s">
        <v>201</v>
      </c>
      <c r="D2616">
        <v>9.6850000000000005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0.38252314814814814</v>
      </c>
      <c r="N2616">
        <v>0.14704690000000001</v>
      </c>
      <c r="O2616">
        <v>9.2989999999999995</v>
      </c>
      <c r="Q2616" s="18">
        <v>0.43603009259259262</v>
      </c>
      <c r="R2616" s="19">
        <v>5.6922489999999999E-2</v>
      </c>
      <c r="W2616" s="1" t="s">
        <v>626</v>
      </c>
      <c r="AB2616" t="s">
        <v>86</v>
      </c>
      <c r="AC2616" t="s">
        <v>1327</v>
      </c>
      <c r="AF2616" t="s">
        <v>138</v>
      </c>
    </row>
    <row r="2617" spans="1:32" x14ac:dyDescent="0.25">
      <c r="A2617">
        <v>34</v>
      </c>
      <c r="B2617" t="s">
        <v>293</v>
      </c>
      <c r="C2617" t="s">
        <v>201</v>
      </c>
      <c r="D2617">
        <v>7.415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0.38335648148148144</v>
      </c>
      <c r="N2617">
        <v>0.17751710000000001</v>
      </c>
      <c r="O2617">
        <v>7.06</v>
      </c>
      <c r="Q2617" s="18">
        <v>0.43695601851851856</v>
      </c>
      <c r="R2617">
        <v>6.6913399999999998E-2</v>
      </c>
      <c r="S2617" s="86">
        <v>7.0090000000000003</v>
      </c>
      <c r="U2617" s="18">
        <v>0.72583333333333344</v>
      </c>
      <c r="V2617">
        <v>0.13686039999999999</v>
      </c>
      <c r="W2617" s="1" t="s">
        <v>626</v>
      </c>
      <c r="AB2617" t="s">
        <v>85</v>
      </c>
      <c r="AC2617" t="s">
        <v>1328</v>
      </c>
      <c r="AF2617" t="s">
        <v>249</v>
      </c>
    </row>
    <row r="2618" spans="1:32" x14ac:dyDescent="0.25">
      <c r="A2618">
        <v>35</v>
      </c>
      <c r="B2618" t="s">
        <v>293</v>
      </c>
      <c r="C2618" t="s">
        <v>201</v>
      </c>
      <c r="D2618">
        <v>7.9219999999999997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0.38427083333333334</v>
      </c>
      <c r="N2618">
        <v>0.1010554</v>
      </c>
      <c r="O2618">
        <v>7.52</v>
      </c>
      <c r="Q2618" s="18">
        <v>0.43789351851851849</v>
      </c>
      <c r="R2618" s="19">
        <v>6.7081119999999994E-2</v>
      </c>
      <c r="S2618" s="86">
        <v>7.47</v>
      </c>
      <c r="U2618" s="18">
        <v>0.72718749999999999</v>
      </c>
      <c r="V2618">
        <v>0.13841580000000001</v>
      </c>
      <c r="W2618" s="1" t="s">
        <v>626</v>
      </c>
      <c r="AB2618" t="s">
        <v>85</v>
      </c>
      <c r="AC2618" t="s">
        <v>1329</v>
      </c>
      <c r="AF2618" t="s">
        <v>288</v>
      </c>
    </row>
    <row r="2619" spans="1:32" x14ac:dyDescent="0.25">
      <c r="A2619">
        <v>36</v>
      </c>
      <c r="B2619" t="s">
        <v>293</v>
      </c>
      <c r="C2619" t="s">
        <v>201</v>
      </c>
      <c r="D2619">
        <v>5.6130000000000004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0.38511574074074079</v>
      </c>
      <c r="N2619">
        <v>0.10676480000000001</v>
      </c>
      <c r="O2619">
        <v>5.391</v>
      </c>
      <c r="Q2619" s="18">
        <v>0.43881944444444443</v>
      </c>
      <c r="R2619" s="19">
        <v>4.7806069999999999E-2</v>
      </c>
      <c r="S2619" s="86">
        <v>5.3570000000000002</v>
      </c>
      <c r="U2619" s="18">
        <v>0.7281481481481481</v>
      </c>
      <c r="V2619">
        <v>0.10360080000000001</v>
      </c>
      <c r="W2619" s="1" t="s">
        <v>626</v>
      </c>
      <c r="AB2619" t="s">
        <v>85</v>
      </c>
      <c r="AC2619" t="s">
        <v>1330</v>
      </c>
      <c r="AF2619" t="s">
        <v>163</v>
      </c>
    </row>
    <row r="2620" spans="1:32" x14ac:dyDescent="0.25">
      <c r="A2620">
        <v>37</v>
      </c>
      <c r="B2620" t="s">
        <v>293</v>
      </c>
      <c r="C2620" t="s">
        <v>201</v>
      </c>
      <c r="D2620">
        <v>10.192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0.38584490740740746</v>
      </c>
      <c r="N2620">
        <v>0.16936570000000001</v>
      </c>
      <c r="O2620">
        <v>9.7789999999999999</v>
      </c>
      <c r="Q2620" s="18">
        <v>0.43965277777777773</v>
      </c>
      <c r="R2620" s="19">
        <v>3.9715149999999998E-2</v>
      </c>
      <c r="W2620" s="1" t="s">
        <v>626</v>
      </c>
      <c r="AB2620" t="s">
        <v>86</v>
      </c>
      <c r="AC2620" t="s">
        <v>1331</v>
      </c>
      <c r="AF2620" t="s">
        <v>170</v>
      </c>
    </row>
    <row r="2621" spans="1:32" x14ac:dyDescent="0.25">
      <c r="A2621">
        <v>38</v>
      </c>
      <c r="B2621" t="s">
        <v>293</v>
      </c>
      <c r="C2621" t="s">
        <v>201</v>
      </c>
      <c r="D2621">
        <v>11.553000000000001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0.38670138888888889</v>
      </c>
      <c r="N2621">
        <v>0.2338008</v>
      </c>
      <c r="O2621">
        <v>10.865</v>
      </c>
      <c r="Q2621" s="18">
        <v>0.44053240740740746</v>
      </c>
      <c r="R2621" s="19">
        <v>6.8099660000000006E-2</v>
      </c>
      <c r="W2621" s="1" t="s">
        <v>626</v>
      </c>
      <c r="AB2621" t="s">
        <v>86</v>
      </c>
      <c r="AC2621" t="s">
        <v>1332</v>
      </c>
      <c r="AF2621" t="s">
        <v>154</v>
      </c>
    </row>
    <row r="2622" spans="1:32" x14ac:dyDescent="0.25">
      <c r="A2622">
        <v>39</v>
      </c>
      <c r="B2622" t="s">
        <v>293</v>
      </c>
      <c r="C2622" t="s">
        <v>201</v>
      </c>
      <c r="D2622">
        <v>4.5549999999999997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0.38755787037037037</v>
      </c>
      <c r="N2622" s="19">
        <v>4.1107009999999999E-2</v>
      </c>
      <c r="O2622">
        <v>4.391</v>
      </c>
      <c r="Q2622" s="18">
        <v>0.44168981481481479</v>
      </c>
      <c r="R2622" s="19">
        <v>3.6289620000000002E-2</v>
      </c>
      <c r="W2622" s="1" t="s">
        <v>626</v>
      </c>
      <c r="AB2622" t="s">
        <v>84</v>
      </c>
      <c r="AC2622" t="s">
        <v>1333</v>
      </c>
    </row>
    <row r="2623" spans="1:32" x14ac:dyDescent="0.25">
      <c r="A2623">
        <v>40</v>
      </c>
      <c r="B2623" t="s">
        <v>293</v>
      </c>
      <c r="C2623" t="s">
        <v>201</v>
      </c>
      <c r="D2623">
        <v>7.3410000000000002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0.38833333333333336</v>
      </c>
      <c r="N2623">
        <v>0.1052157</v>
      </c>
      <c r="O2623">
        <v>7</v>
      </c>
      <c r="Q2623" s="18">
        <v>0.44255787037037037</v>
      </c>
      <c r="R2623" s="19">
        <v>3.9396439999999998E-2</v>
      </c>
      <c r="S2623" s="86">
        <v>6.9530000000000003</v>
      </c>
      <c r="U2623" s="18">
        <v>0.72905092592592602</v>
      </c>
      <c r="V2623" s="19">
        <v>7.0237179999999996E-2</v>
      </c>
      <c r="W2623" s="1" t="s">
        <v>626</v>
      </c>
      <c r="AB2623" t="s">
        <v>85</v>
      </c>
      <c r="AC2623" t="s">
        <v>1334</v>
      </c>
      <c r="AF2623" t="s">
        <v>245</v>
      </c>
    </row>
    <row r="2624" spans="1:32" x14ac:dyDescent="0.25">
      <c r="A2624">
        <v>41</v>
      </c>
      <c r="B2624" t="s">
        <v>293</v>
      </c>
      <c r="C2624" t="s">
        <v>201</v>
      </c>
      <c r="D2624">
        <v>10.496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0.38912037037037034</v>
      </c>
      <c r="N2624">
        <v>0.17500270000000001</v>
      </c>
      <c r="O2624">
        <v>9.9489999999999998</v>
      </c>
      <c r="Q2624" s="18">
        <v>0.44329861111111107</v>
      </c>
      <c r="R2624">
        <v>0.1123276</v>
      </c>
      <c r="W2624" s="1" t="s">
        <v>626</v>
      </c>
      <c r="AB2624" t="s">
        <v>86</v>
      </c>
      <c r="AC2624" t="s">
        <v>1335</v>
      </c>
      <c r="AF2624" t="s">
        <v>153</v>
      </c>
    </row>
    <row r="2625" spans="1:32" x14ac:dyDescent="0.25">
      <c r="A2625">
        <v>42</v>
      </c>
      <c r="B2625" t="s">
        <v>293</v>
      </c>
      <c r="C2625" t="s">
        <v>201</v>
      </c>
      <c r="D2625">
        <v>5.6420000000000003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0.39005787037037037</v>
      </c>
      <c r="N2625">
        <v>1.22841</v>
      </c>
      <c r="O2625">
        <v>4.93</v>
      </c>
      <c r="Q2625" s="18">
        <v>0.44421296296296298</v>
      </c>
      <c r="R2625" s="19">
        <v>3.7879089999999997E-2</v>
      </c>
      <c r="W2625" s="1" t="s">
        <v>626</v>
      </c>
      <c r="AB2625" t="s">
        <v>84</v>
      </c>
      <c r="AC2625" t="s">
        <v>1336</v>
      </c>
    </row>
    <row r="2626" spans="1:32" x14ac:dyDescent="0.25">
      <c r="A2626">
        <v>43</v>
      </c>
      <c r="B2626" t="s">
        <v>293</v>
      </c>
      <c r="C2626" t="s">
        <v>201</v>
      </c>
      <c r="D2626">
        <v>9.4209999999999994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0.39109953703703698</v>
      </c>
      <c r="N2626">
        <v>0.22641919999999999</v>
      </c>
      <c r="O2626">
        <v>8.9489999999999998</v>
      </c>
      <c r="Q2626" s="18">
        <v>0.44526620370370368</v>
      </c>
      <c r="R2626" s="19">
        <v>9.7197169999999999E-2</v>
      </c>
      <c r="S2626" s="86">
        <v>8.9109999999999996</v>
      </c>
      <c r="U2626" s="18">
        <v>0.72998842592592583</v>
      </c>
      <c r="V2626">
        <v>0.1350479</v>
      </c>
      <c r="W2626" s="1" t="s">
        <v>626</v>
      </c>
      <c r="AB2626" t="s">
        <v>85</v>
      </c>
      <c r="AC2626" t="s">
        <v>1337</v>
      </c>
      <c r="AF2626" t="s">
        <v>301</v>
      </c>
    </row>
    <row r="2627" spans="1:32" x14ac:dyDescent="0.25">
      <c r="A2627">
        <v>44</v>
      </c>
      <c r="B2627" t="s">
        <v>293</v>
      </c>
      <c r="C2627" t="s">
        <v>201</v>
      </c>
      <c r="D2627">
        <v>7.016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0.39203703703703702</v>
      </c>
      <c r="N2627">
        <v>0.14198630000000001</v>
      </c>
      <c r="O2627">
        <v>6.6</v>
      </c>
      <c r="Q2627" s="18">
        <v>0.44618055555555558</v>
      </c>
      <c r="R2627">
        <v>0.27988839999999998</v>
      </c>
      <c r="W2627" s="1" t="s">
        <v>626</v>
      </c>
      <c r="AB2627" t="s">
        <v>84</v>
      </c>
      <c r="AC2627" t="s">
        <v>1338</v>
      </c>
    </row>
    <row r="2628" spans="1:32" x14ac:dyDescent="0.25">
      <c r="A2628">
        <v>45</v>
      </c>
      <c r="B2628" t="s">
        <v>293</v>
      </c>
      <c r="C2628" t="s">
        <v>201</v>
      </c>
      <c r="D2628">
        <v>9.2469999999999999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0.39305555555555555</v>
      </c>
      <c r="N2628">
        <v>2.085153</v>
      </c>
      <c r="O2628">
        <v>7.84</v>
      </c>
      <c r="Q2628" s="18">
        <v>0.44717592592592598</v>
      </c>
      <c r="R2628" s="19">
        <v>4.3622670000000002E-2</v>
      </c>
      <c r="W2628" s="1" t="s">
        <v>626</v>
      </c>
      <c r="AB2628" t="s">
        <v>86</v>
      </c>
      <c r="AC2628" t="s">
        <v>1339</v>
      </c>
      <c r="AF2628" t="s">
        <v>175</v>
      </c>
    </row>
    <row r="2629" spans="1:32" x14ac:dyDescent="0.25">
      <c r="A2629">
        <v>46</v>
      </c>
      <c r="B2629" t="s">
        <v>293</v>
      </c>
      <c r="C2629" t="s">
        <v>608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0.39457175925925925</v>
      </c>
      <c r="N2629" s="19">
        <v>9.6080860000000001E-3</v>
      </c>
      <c r="Q2629" s="18">
        <v>0.44851851851851854</v>
      </c>
      <c r="R2629" s="19">
        <v>9.5190099999999996E-3</v>
      </c>
      <c r="U2629" s="18">
        <v>0.73123842592592592</v>
      </c>
      <c r="V2629" s="19">
        <v>1.6675010000000001E-2</v>
      </c>
      <c r="W2629" s="1" t="s">
        <v>626</v>
      </c>
    </row>
    <row r="2630" spans="1:32" x14ac:dyDescent="0.25">
      <c r="A2630">
        <v>47</v>
      </c>
      <c r="B2630" t="s">
        <v>293</v>
      </c>
      <c r="C2630" t="s">
        <v>608</v>
      </c>
      <c r="E2630" s="1" t="s">
        <v>1194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0.39540509259259254</v>
      </c>
      <c r="N2630" s="19">
        <v>9.6444479999999999E-3</v>
      </c>
      <c r="P2630" s="62">
        <v>0.64097222222222217</v>
      </c>
      <c r="Q2630" s="18">
        <v>0.4494097222222222</v>
      </c>
      <c r="R2630" s="19">
        <v>8.9476669999999994E-3</v>
      </c>
      <c r="T2630" s="62">
        <v>0.42291666666666666</v>
      </c>
      <c r="U2630" s="18">
        <v>0.73241898148148143</v>
      </c>
      <c r="V2630" s="19">
        <v>1.4112680000000001E-2</v>
      </c>
      <c r="W2630" s="1" t="s">
        <v>626</v>
      </c>
    </row>
    <row r="2631" spans="1:32" x14ac:dyDescent="0.25">
      <c r="A2631">
        <v>1</v>
      </c>
      <c r="B2631" t="s">
        <v>89</v>
      </c>
      <c r="C2631" t="s">
        <v>201</v>
      </c>
      <c r="D2631">
        <v>7.4619999999999997</v>
      </c>
      <c r="E2631" s="62">
        <v>0.52152777777777781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0.35472222222222222</v>
      </c>
      <c r="N2631" s="19">
        <v>8.5540210000000005E-2</v>
      </c>
      <c r="O2631">
        <v>7.2249999999999996</v>
      </c>
      <c r="P2631" s="62">
        <v>0.62638888888888888</v>
      </c>
      <c r="Q2631" s="18">
        <v>0.40758101851851852</v>
      </c>
      <c r="R2631" s="19">
        <v>6.727901E-2</v>
      </c>
      <c r="W2631" s="1" t="s">
        <v>626</v>
      </c>
      <c r="AB2631" t="s">
        <v>84</v>
      </c>
      <c r="AC2631" t="s">
        <v>1340</v>
      </c>
    </row>
    <row r="2632" spans="1:32" x14ac:dyDescent="0.25">
      <c r="A2632">
        <v>2</v>
      </c>
      <c r="B2632" t="s">
        <v>89</v>
      </c>
      <c r="C2632" t="s">
        <v>201</v>
      </c>
      <c r="D2632">
        <v>7.5650000000000004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0.35553240740740738</v>
      </c>
      <c r="N2632" s="19">
        <v>9.4095139999999994E-2</v>
      </c>
      <c r="O2632">
        <v>7.2590000000000003</v>
      </c>
      <c r="Q2632" s="18">
        <v>0.40839120370370369</v>
      </c>
      <c r="R2632" s="19">
        <v>6.4897750000000004E-2</v>
      </c>
      <c r="S2632" s="86">
        <v>7.2220000000000004</v>
      </c>
      <c r="T2632" s="62">
        <v>0.42291666666666666</v>
      </c>
      <c r="U2632" s="18">
        <v>0.71879629629629627</v>
      </c>
      <c r="V2632" s="19">
        <v>7.3609439999999998E-2</v>
      </c>
      <c r="W2632" s="1" t="s">
        <v>626</v>
      </c>
      <c r="AB2632" t="s">
        <v>85</v>
      </c>
      <c r="AC2632" t="s">
        <v>1341</v>
      </c>
      <c r="AF2632" t="s">
        <v>286</v>
      </c>
    </row>
    <row r="2633" spans="1:32" x14ac:dyDescent="0.25">
      <c r="A2633">
        <v>3</v>
      </c>
      <c r="B2633" t="s">
        <v>89</v>
      </c>
      <c r="C2633" t="s">
        <v>201</v>
      </c>
      <c r="D2633">
        <v>9.1189999999999998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0.35634259259259254</v>
      </c>
      <c r="N2633">
        <v>0.1230971</v>
      </c>
      <c r="O2633">
        <v>8.7430000000000003</v>
      </c>
      <c r="Q2633" s="18">
        <v>0.40918981481481481</v>
      </c>
      <c r="R2633">
        <v>0.1023244</v>
      </c>
      <c r="S2633" s="86">
        <v>8.7170000000000005</v>
      </c>
      <c r="U2633" s="18">
        <v>0.71959490740740739</v>
      </c>
      <c r="V2633" s="19">
        <v>5.0744119999999997E-2</v>
      </c>
      <c r="W2633" s="1" t="s">
        <v>626</v>
      </c>
      <c r="AB2633" t="s">
        <v>85</v>
      </c>
      <c r="AC2633" t="s">
        <v>1342</v>
      </c>
      <c r="AF2633" t="s">
        <v>126</v>
      </c>
    </row>
    <row r="2634" spans="1:32" x14ac:dyDescent="0.25">
      <c r="A2634">
        <v>4</v>
      </c>
      <c r="B2634" t="s">
        <v>89</v>
      </c>
      <c r="C2634" t="s">
        <v>201</v>
      </c>
      <c r="D2634">
        <v>5.1029999999999998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0.35722222222222227</v>
      </c>
      <c r="N2634">
        <v>5.0703100000000001E-2</v>
      </c>
      <c r="O2634">
        <v>5</v>
      </c>
      <c r="Q2634" s="18">
        <v>0.41001157407407413</v>
      </c>
      <c r="R2634">
        <v>5.11507E-2</v>
      </c>
      <c r="W2634" s="1" t="s">
        <v>626</v>
      </c>
      <c r="AB2634" t="s">
        <v>84</v>
      </c>
      <c r="AC2634" t="s">
        <v>1343</v>
      </c>
    </row>
    <row r="2635" spans="1:32" x14ac:dyDescent="0.25">
      <c r="A2635">
        <v>5</v>
      </c>
      <c r="B2635" t="s">
        <v>89</v>
      </c>
      <c r="C2635" t="s">
        <v>201</v>
      </c>
      <c r="D2635">
        <v>6.1509999999999998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0.35856481481481484</v>
      </c>
      <c r="N2635" s="19">
        <v>6.8618960000000007E-2</v>
      </c>
      <c r="O2635">
        <v>6.0730000000000004</v>
      </c>
      <c r="Q2635" s="18">
        <v>0.41077546296296297</v>
      </c>
      <c r="R2635" s="19">
        <v>6.7117430000000006E-2</v>
      </c>
      <c r="S2635" s="86">
        <v>6.0540000000000003</v>
      </c>
      <c r="U2635" s="18">
        <v>0.72077546296296291</v>
      </c>
      <c r="V2635" s="19">
        <v>4.6000640000000002E-2</v>
      </c>
      <c r="W2635" s="1" t="s">
        <v>626</v>
      </c>
      <c r="AB2635" t="s">
        <v>85</v>
      </c>
      <c r="AC2635" t="s">
        <v>1344</v>
      </c>
      <c r="AF2635" t="s">
        <v>131</v>
      </c>
    </row>
    <row r="2636" spans="1:32" x14ac:dyDescent="0.25">
      <c r="A2636">
        <v>6</v>
      </c>
      <c r="B2636" t="s">
        <v>89</v>
      </c>
      <c r="C2636" t="s">
        <v>201</v>
      </c>
      <c r="D2636">
        <v>6.7220000000000004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0.35938657407407404</v>
      </c>
      <c r="N2636">
        <v>0.99938680000000002</v>
      </c>
      <c r="O2636">
        <v>5.76</v>
      </c>
      <c r="Q2636" s="18">
        <v>0.41158564814814813</v>
      </c>
      <c r="R2636">
        <v>0.10510750000000001</v>
      </c>
      <c r="W2636" s="1" t="s">
        <v>626</v>
      </c>
      <c r="AB2636" t="s">
        <v>86</v>
      </c>
      <c r="AC2636" t="s">
        <v>1345</v>
      </c>
      <c r="AF2636" t="s">
        <v>127</v>
      </c>
    </row>
    <row r="2637" spans="1:32" x14ac:dyDescent="0.25">
      <c r="A2637">
        <v>7</v>
      </c>
      <c r="B2637" t="s">
        <v>89</v>
      </c>
      <c r="C2637" t="s">
        <v>201</v>
      </c>
      <c r="D2637">
        <v>6.2910000000000004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0.3602893518518519</v>
      </c>
      <c r="N2637" s="19">
        <v>6.5074590000000002E-2</v>
      </c>
      <c r="O2637">
        <v>6.2320000000000002</v>
      </c>
      <c r="Q2637" s="18">
        <v>0.41244212962962962</v>
      </c>
      <c r="R2637">
        <v>0.17995729999999999</v>
      </c>
      <c r="W2637" s="1" t="s">
        <v>626</v>
      </c>
      <c r="AB2637" t="s">
        <v>86</v>
      </c>
      <c r="AC2637" t="s">
        <v>1346</v>
      </c>
      <c r="AF2637" t="s">
        <v>128</v>
      </c>
    </row>
    <row r="2638" spans="1:32" x14ac:dyDescent="0.25">
      <c r="A2638">
        <v>8</v>
      </c>
      <c r="B2638" t="s">
        <v>89</v>
      </c>
      <c r="C2638" t="s">
        <v>201</v>
      </c>
      <c r="D2638">
        <v>7.4169999999999998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0.36122685185185183</v>
      </c>
      <c r="N2638" s="19">
        <v>7.3960970000000001E-2</v>
      </c>
      <c r="O2638">
        <v>7.1040000000000001</v>
      </c>
      <c r="Q2638" s="18">
        <v>0.41334490740740742</v>
      </c>
      <c r="R2638" s="19">
        <v>7.9019649999999997E-2</v>
      </c>
      <c r="W2638" s="1" t="s">
        <v>626</v>
      </c>
      <c r="AB2638" t="s">
        <v>86</v>
      </c>
      <c r="AC2638" t="s">
        <v>1347</v>
      </c>
      <c r="AF2638" t="s">
        <v>241</v>
      </c>
    </row>
    <row r="2639" spans="1:32" x14ac:dyDescent="0.25">
      <c r="A2639">
        <v>9</v>
      </c>
      <c r="B2639" t="s">
        <v>89</v>
      </c>
      <c r="C2639" t="s">
        <v>201</v>
      </c>
      <c r="D2639">
        <v>10.34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0.36199074074074072</v>
      </c>
      <c r="N2639">
        <v>6.4765000000000003E-2</v>
      </c>
      <c r="O2639">
        <v>9.8279999999999994</v>
      </c>
      <c r="Q2639" s="18">
        <v>0.41412037037037036</v>
      </c>
      <c r="R2639">
        <v>0.16802690000000001</v>
      </c>
      <c r="W2639" s="1" t="s">
        <v>626</v>
      </c>
      <c r="AB2639" t="s">
        <v>86</v>
      </c>
      <c r="AC2639" t="s">
        <v>1348</v>
      </c>
      <c r="AF2639" t="s">
        <v>152</v>
      </c>
    </row>
    <row r="2640" spans="1:32" x14ac:dyDescent="0.25">
      <c r="A2640">
        <v>10</v>
      </c>
      <c r="B2640" t="s">
        <v>89</v>
      </c>
      <c r="C2640" t="s">
        <v>201</v>
      </c>
      <c r="D2640">
        <v>8.702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0.36274305555555553</v>
      </c>
      <c r="N2640">
        <v>0.10284939999999999</v>
      </c>
      <c r="O2640">
        <v>8.5060000000000002</v>
      </c>
      <c r="Q2640" s="18">
        <v>0.41495370370370371</v>
      </c>
      <c r="R2640" s="19">
        <v>7.6106419999999994E-2</v>
      </c>
      <c r="W2640" s="1" t="s">
        <v>626</v>
      </c>
      <c r="AB2640" t="s">
        <v>86</v>
      </c>
      <c r="AC2640" t="s">
        <v>1349</v>
      </c>
      <c r="AF2640" t="s">
        <v>171</v>
      </c>
    </row>
    <row r="2641" spans="1:32" x14ac:dyDescent="0.25">
      <c r="A2641">
        <v>11</v>
      </c>
      <c r="B2641" t="s">
        <v>89</v>
      </c>
      <c r="C2641" t="s">
        <v>201</v>
      </c>
      <c r="D2641">
        <v>6.5309999999999997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0.36358796296296297</v>
      </c>
      <c r="N2641">
        <v>7.2522500000000004E-2</v>
      </c>
      <c r="O2641">
        <v>6.3769999999999998</v>
      </c>
      <c r="Q2641" s="18">
        <v>0.41576388888888888</v>
      </c>
      <c r="R2641">
        <v>0.1284728</v>
      </c>
      <c r="W2641" s="1" t="s">
        <v>626</v>
      </c>
      <c r="AB2641" t="s">
        <v>84</v>
      </c>
      <c r="AC2641" t="s">
        <v>1350</v>
      </c>
    </row>
    <row r="2642" spans="1:32" x14ac:dyDescent="0.25">
      <c r="A2642">
        <v>12</v>
      </c>
      <c r="B2642" t="s">
        <v>89</v>
      </c>
      <c r="C2642" t="s">
        <v>201</v>
      </c>
      <c r="D2642">
        <v>8.8819999999999997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0.36440972222222223</v>
      </c>
      <c r="N2642" s="19">
        <v>9.6233579999999999E-2</v>
      </c>
      <c r="O2642">
        <v>8.4329999999999998</v>
      </c>
      <c r="Q2642" s="18">
        <v>0.4165625</v>
      </c>
      <c r="R2642">
        <v>0.1057911</v>
      </c>
      <c r="S2642" s="86">
        <v>8.3979999999999997</v>
      </c>
      <c r="U2642" s="18">
        <v>0.72200231481481481</v>
      </c>
      <c r="V2642" s="19">
        <v>7.4173530000000001E-2</v>
      </c>
      <c r="W2642" s="1" t="s">
        <v>626</v>
      </c>
      <c r="AB2642" t="s">
        <v>85</v>
      </c>
      <c r="AC2642" t="s">
        <v>1351</v>
      </c>
      <c r="AF2642" t="s">
        <v>127</v>
      </c>
    </row>
    <row r="2643" spans="1:32" x14ac:dyDescent="0.25">
      <c r="A2643">
        <v>13</v>
      </c>
      <c r="B2643" t="s">
        <v>89</v>
      </c>
      <c r="C2643" t="s">
        <v>201</v>
      </c>
      <c r="D2643">
        <v>9.8379999999999992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0.36512731481481481</v>
      </c>
      <c r="N2643">
        <v>0.1052119</v>
      </c>
      <c r="O2643">
        <v>9.4559999999999995</v>
      </c>
      <c r="Q2643" s="18">
        <v>0.41743055555555553</v>
      </c>
      <c r="R2643">
        <v>0.1040042</v>
      </c>
      <c r="W2643" s="1" t="s">
        <v>626</v>
      </c>
      <c r="AB2643" t="s">
        <v>86</v>
      </c>
      <c r="AC2643" t="s">
        <v>1352</v>
      </c>
      <c r="AF2643" t="s">
        <v>156</v>
      </c>
    </row>
    <row r="2644" spans="1:32" x14ac:dyDescent="0.25">
      <c r="A2644">
        <v>14</v>
      </c>
      <c r="B2644" t="s">
        <v>89</v>
      </c>
      <c r="C2644" t="s">
        <v>201</v>
      </c>
      <c r="D2644">
        <v>11.355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0.36605324074074069</v>
      </c>
      <c r="N2644">
        <v>0.1226693</v>
      </c>
      <c r="O2644">
        <v>10.986000000000001</v>
      </c>
      <c r="Q2644" s="18">
        <v>0.4183796296296296</v>
      </c>
      <c r="R2644" s="19">
        <v>9.7840389999999999E-2</v>
      </c>
      <c r="W2644" s="1" t="s">
        <v>626</v>
      </c>
      <c r="AB2644" t="s">
        <v>84</v>
      </c>
      <c r="AC2644" t="s">
        <v>1353</v>
      </c>
    </row>
    <row r="2645" spans="1:32" x14ac:dyDescent="0.25">
      <c r="A2645">
        <v>15</v>
      </c>
      <c r="B2645" t="s">
        <v>89</v>
      </c>
      <c r="C2645" t="s">
        <v>201</v>
      </c>
      <c r="D2645">
        <v>9.4939999999999998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0.36687500000000001</v>
      </c>
      <c r="N2645" s="19">
        <v>9.6721150000000006E-2</v>
      </c>
      <c r="O2645">
        <v>8.9580000000000002</v>
      </c>
      <c r="Q2645" s="18">
        <v>0.41918981481481482</v>
      </c>
      <c r="R2645" s="19">
        <v>9.6025730000000004E-2</v>
      </c>
      <c r="W2645" s="1" t="s">
        <v>626</v>
      </c>
      <c r="AB2645" t="s">
        <v>86</v>
      </c>
      <c r="AC2645" t="s">
        <v>1354</v>
      </c>
      <c r="AF2645" t="s">
        <v>155</v>
      </c>
    </row>
    <row r="2646" spans="1:32" x14ac:dyDescent="0.25">
      <c r="A2646">
        <v>16</v>
      </c>
      <c r="B2646" t="s">
        <v>89</v>
      </c>
      <c r="C2646" t="s">
        <v>201</v>
      </c>
      <c r="D2646">
        <v>7.2629999999999999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0.36766203703703698</v>
      </c>
      <c r="N2646" s="19">
        <v>7.7350559999999999E-2</v>
      </c>
      <c r="O2646">
        <v>7.2069999999999999</v>
      </c>
      <c r="Q2646" s="18">
        <v>0.41996527777777781</v>
      </c>
      <c r="R2646" s="19">
        <v>4.5231859999999999E-2</v>
      </c>
      <c r="W2646" s="1" t="s">
        <v>626</v>
      </c>
      <c r="AB2646" t="s">
        <v>84</v>
      </c>
      <c r="AC2646" t="s">
        <v>1355</v>
      </c>
    </row>
    <row r="2647" spans="1:32" x14ac:dyDescent="0.25">
      <c r="A2647">
        <v>17</v>
      </c>
      <c r="B2647" t="s">
        <v>89</v>
      </c>
      <c r="C2647" t="s">
        <v>201</v>
      </c>
      <c r="D2647">
        <v>6.8929999999999998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0.36846064814814811</v>
      </c>
      <c r="N2647" s="19">
        <v>6.1492659999999998E-2</v>
      </c>
      <c r="O2647">
        <v>6.75</v>
      </c>
      <c r="Q2647" s="18">
        <v>0.42113425925925929</v>
      </c>
      <c r="R2647" s="19">
        <v>7.0269719999999994E-2</v>
      </c>
      <c r="S2647" s="86">
        <v>6.7409999999999997</v>
      </c>
      <c r="U2647" s="18">
        <v>0.72295138888888888</v>
      </c>
      <c r="V2647" s="19">
        <v>4.4404470000000001E-2</v>
      </c>
      <c r="W2647" s="1" t="s">
        <v>626</v>
      </c>
      <c r="AB2647" t="s">
        <v>85</v>
      </c>
      <c r="AC2647" t="s">
        <v>1356</v>
      </c>
      <c r="AF2647" t="s">
        <v>248</v>
      </c>
    </row>
    <row r="2648" spans="1:32" x14ac:dyDescent="0.25">
      <c r="A2648">
        <v>18</v>
      </c>
      <c r="B2648" t="s">
        <v>89</v>
      </c>
      <c r="C2648" t="s">
        <v>201</v>
      </c>
      <c r="D2648">
        <v>8.4540000000000006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0.36931712962962965</v>
      </c>
      <c r="N2648" s="19">
        <v>7.9379039999999998E-2</v>
      </c>
      <c r="O2648">
        <v>8.0809999999999995</v>
      </c>
      <c r="Q2648" s="18">
        <v>0.42188657407407404</v>
      </c>
      <c r="R2648" s="19">
        <v>8.7448789999999998E-2</v>
      </c>
      <c r="W2648" s="1" t="s">
        <v>626</v>
      </c>
      <c r="AB2648" t="s">
        <v>86</v>
      </c>
      <c r="AC2648" t="s">
        <v>1357</v>
      </c>
      <c r="AF2648" t="s">
        <v>305</v>
      </c>
    </row>
    <row r="2649" spans="1:32" x14ac:dyDescent="0.25">
      <c r="A2649">
        <v>19</v>
      </c>
      <c r="B2649" t="s">
        <v>89</v>
      </c>
      <c r="C2649" t="s">
        <v>201</v>
      </c>
      <c r="D2649">
        <v>9.7690000000000001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0.37030092592592595</v>
      </c>
      <c r="N2649" s="19">
        <v>6.7368739999999996E-2</v>
      </c>
      <c r="O2649">
        <v>9.5180000000000007</v>
      </c>
      <c r="Q2649" s="18">
        <v>0.42285879629629625</v>
      </c>
      <c r="R2649" s="19">
        <v>6.5933350000000002E-2</v>
      </c>
      <c r="W2649" s="1" t="s">
        <v>626</v>
      </c>
      <c r="AB2649" t="s">
        <v>86</v>
      </c>
      <c r="AC2649" t="s">
        <v>1358</v>
      </c>
      <c r="AF2649" t="s">
        <v>125</v>
      </c>
    </row>
    <row r="2650" spans="1:32" x14ac:dyDescent="0.25">
      <c r="A2650">
        <v>20</v>
      </c>
      <c r="B2650" t="s">
        <v>89</v>
      </c>
      <c r="C2650" t="s">
        <v>201</v>
      </c>
      <c r="D2650">
        <v>11.478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0.3712037037037037</v>
      </c>
      <c r="N2650">
        <v>0.1174188</v>
      </c>
      <c r="O2650">
        <v>11.006</v>
      </c>
      <c r="Q2650" s="18">
        <v>0.42372685185185183</v>
      </c>
      <c r="R2650" s="19">
        <v>6.040761E-2</v>
      </c>
      <c r="S2650" s="86">
        <v>10.967000000000001</v>
      </c>
      <c r="U2650" s="18">
        <v>0.72379629629629638</v>
      </c>
      <c r="V2650" s="19">
        <v>5.7050089999999998E-2</v>
      </c>
      <c r="W2650" s="1" t="s">
        <v>626</v>
      </c>
      <c r="AB2650" t="s">
        <v>85</v>
      </c>
      <c r="AC2650" t="s">
        <v>1359</v>
      </c>
      <c r="AF2650" t="s">
        <v>123</v>
      </c>
    </row>
    <row r="2651" spans="1:32" x14ac:dyDescent="0.25">
      <c r="A2651">
        <v>21</v>
      </c>
      <c r="B2651" t="s">
        <v>89</v>
      </c>
      <c r="C2651" t="s">
        <v>201</v>
      </c>
      <c r="D2651">
        <v>12.223000000000001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0.37216435185185182</v>
      </c>
      <c r="N2651">
        <v>0.1580154</v>
      </c>
      <c r="O2651">
        <v>11.481999999999999</v>
      </c>
      <c r="Q2651" s="18">
        <v>0.42451388888888886</v>
      </c>
      <c r="R2651" s="19">
        <v>6.6152580000000002E-2</v>
      </c>
      <c r="W2651" s="1" t="s">
        <v>626</v>
      </c>
      <c r="AB2651" t="s">
        <v>86</v>
      </c>
      <c r="AC2651" t="s">
        <v>1360</v>
      </c>
      <c r="AF2651" t="s">
        <v>160</v>
      </c>
    </row>
    <row r="2652" spans="1:32" x14ac:dyDescent="0.25">
      <c r="A2652">
        <v>22</v>
      </c>
      <c r="B2652" t="s">
        <v>89</v>
      </c>
      <c r="C2652" t="s">
        <v>201</v>
      </c>
      <c r="D2652">
        <v>6.617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0.37300925925925926</v>
      </c>
      <c r="N2652">
        <v>0.1109383</v>
      </c>
      <c r="O2652">
        <v>6.3</v>
      </c>
      <c r="Q2652" s="18">
        <v>0.4255902777777778</v>
      </c>
      <c r="R2652" s="19">
        <v>9.5342979999999994E-2</v>
      </c>
      <c r="S2652" s="86">
        <v>6.28</v>
      </c>
      <c r="U2652" s="18">
        <v>0.72479166666666661</v>
      </c>
      <c r="V2652" s="19">
        <v>7.7114489999999994E-2</v>
      </c>
      <c r="W2652" s="1" t="s">
        <v>626</v>
      </c>
      <c r="AB2652" t="s">
        <v>85</v>
      </c>
      <c r="AC2652" t="s">
        <v>1361</v>
      </c>
      <c r="AF2652" t="s">
        <v>148</v>
      </c>
    </row>
    <row r="2653" spans="1:32" x14ac:dyDescent="0.25">
      <c r="A2653">
        <v>23</v>
      </c>
      <c r="B2653" t="s">
        <v>89</v>
      </c>
      <c r="C2653" t="s">
        <v>201</v>
      </c>
      <c r="D2653">
        <v>8.6050000000000004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0.37401620370370375</v>
      </c>
      <c r="N2653" s="19">
        <v>7.3501269999999994E-2</v>
      </c>
      <c r="O2653">
        <v>8.3040000000000003</v>
      </c>
      <c r="Q2653" s="18">
        <v>0.42670138888888887</v>
      </c>
      <c r="R2653" s="19">
        <v>8.1243410000000002E-3</v>
      </c>
      <c r="S2653" s="86">
        <v>8.2799999999999994</v>
      </c>
      <c r="U2653" s="18">
        <v>0.72583333333333344</v>
      </c>
      <c r="V2653">
        <v>3.7704700000000001E-2</v>
      </c>
      <c r="W2653" s="1" t="s">
        <v>626</v>
      </c>
      <c r="AB2653" t="s">
        <v>85</v>
      </c>
      <c r="AC2653" t="s">
        <v>1362</v>
      </c>
      <c r="AF2653" t="s">
        <v>146</v>
      </c>
    </row>
    <row r="2654" spans="1:32" x14ac:dyDescent="0.25">
      <c r="A2654">
        <v>24</v>
      </c>
      <c r="B2654" t="s">
        <v>89</v>
      </c>
      <c r="C2654" t="s">
        <v>201</v>
      </c>
      <c r="D2654">
        <v>6.9580000000000002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0.37487268518518518</v>
      </c>
      <c r="N2654" s="19">
        <v>8.1280160000000004E-2</v>
      </c>
      <c r="O2654">
        <v>6.6319999999999997</v>
      </c>
      <c r="Q2654" s="18">
        <v>0.42739583333333336</v>
      </c>
      <c r="R2654">
        <v>1.308597</v>
      </c>
      <c r="W2654" s="1" t="s">
        <v>626</v>
      </c>
      <c r="AB2654" t="s">
        <v>86</v>
      </c>
      <c r="AC2654" t="s">
        <v>1363</v>
      </c>
      <c r="AF2654" t="s">
        <v>142</v>
      </c>
    </row>
    <row r="2655" spans="1:32" x14ac:dyDescent="0.25">
      <c r="A2655">
        <v>25</v>
      </c>
      <c r="B2655" t="s">
        <v>89</v>
      </c>
      <c r="C2655" t="s">
        <v>201</v>
      </c>
      <c r="D2655">
        <v>8.5660000000000007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0.37582175925925926</v>
      </c>
      <c r="N2655" s="19">
        <v>5.5286059999999998E-2</v>
      </c>
      <c r="O2655">
        <v>8.2349999999999994</v>
      </c>
      <c r="Q2655" s="18">
        <v>0.42855324074074069</v>
      </c>
      <c r="R2655">
        <v>1.039291</v>
      </c>
      <c r="W2655" s="1" t="s">
        <v>626</v>
      </c>
      <c r="AB2655" t="s">
        <v>86</v>
      </c>
      <c r="AC2655" t="s">
        <v>1364</v>
      </c>
      <c r="AF2655" t="s">
        <v>286</v>
      </c>
    </row>
    <row r="2656" spans="1:32" x14ac:dyDescent="0.25">
      <c r="A2656">
        <v>26</v>
      </c>
      <c r="B2656" t="s">
        <v>89</v>
      </c>
      <c r="C2656" t="s">
        <v>201</v>
      </c>
      <c r="D2656">
        <v>5.9809999999999999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0.37678240740740737</v>
      </c>
      <c r="N2656" s="19">
        <v>7.2498989999999999E-2</v>
      </c>
      <c r="O2656">
        <v>5.758</v>
      </c>
      <c r="Q2656" s="18">
        <v>0.42979166666666663</v>
      </c>
      <c r="R2656" s="19">
        <v>7.6093869999999994E-2</v>
      </c>
      <c r="W2656" s="1" t="s">
        <v>626</v>
      </c>
      <c r="AB2656" t="s">
        <v>84</v>
      </c>
      <c r="AC2656" t="s">
        <v>1365</v>
      </c>
    </row>
    <row r="2657" spans="1:32" x14ac:dyDescent="0.25">
      <c r="A2657">
        <v>27</v>
      </c>
      <c r="B2657" t="s">
        <v>89</v>
      </c>
      <c r="C2657" t="s">
        <v>201</v>
      </c>
      <c r="D2657">
        <v>6.0110000000000001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0.37759259259259265</v>
      </c>
      <c r="N2657" s="19">
        <v>6.3259469999999998E-2</v>
      </c>
      <c r="O2657">
        <v>5.7610000000000001</v>
      </c>
      <c r="Q2657" s="18">
        <v>0.43065972222222221</v>
      </c>
      <c r="R2657" s="19">
        <v>4.9177619999999998E-2</v>
      </c>
      <c r="S2657" s="86">
        <v>5.7279999999999998</v>
      </c>
      <c r="U2657" s="18">
        <v>0.72718749999999999</v>
      </c>
      <c r="V2657">
        <v>4.4926800000000003E-2</v>
      </c>
      <c r="W2657" s="1" t="s">
        <v>626</v>
      </c>
      <c r="AB2657" t="s">
        <v>85</v>
      </c>
      <c r="AC2657" t="s">
        <v>1366</v>
      </c>
      <c r="AF2657" t="s">
        <v>287</v>
      </c>
    </row>
    <row r="2658" spans="1:32" x14ac:dyDescent="0.25">
      <c r="A2658">
        <v>28</v>
      </c>
      <c r="B2658" t="s">
        <v>89</v>
      </c>
      <c r="C2658" t="s">
        <v>201</v>
      </c>
      <c r="D2658">
        <v>8.1980000000000004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0.37836805555555553</v>
      </c>
      <c r="N2658">
        <v>0.67292379999999996</v>
      </c>
      <c r="O2658">
        <v>7.73</v>
      </c>
      <c r="Q2658" s="18">
        <v>0.43153935185185183</v>
      </c>
      <c r="R2658">
        <v>0.15953039999999999</v>
      </c>
      <c r="W2658" s="1" t="s">
        <v>626</v>
      </c>
      <c r="AB2658" t="s">
        <v>86</v>
      </c>
      <c r="AC2658" t="s">
        <v>1367</v>
      </c>
      <c r="AF2658" t="s">
        <v>288</v>
      </c>
    </row>
    <row r="2659" spans="1:32" x14ac:dyDescent="0.25">
      <c r="A2659">
        <v>29</v>
      </c>
      <c r="B2659" t="s">
        <v>89</v>
      </c>
      <c r="C2659" t="s">
        <v>201</v>
      </c>
      <c r="D2659">
        <v>7.7320000000000002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0.37928240740740743</v>
      </c>
      <c r="N2659" s="19">
        <v>8.3976949999999995E-2</v>
      </c>
      <c r="O2659">
        <v>7.2679999999999998</v>
      </c>
      <c r="Q2659" s="18">
        <v>0.43254629629629626</v>
      </c>
      <c r="R2659" s="19">
        <v>4.0041050000000002E-2</v>
      </c>
      <c r="W2659" s="1" t="s">
        <v>626</v>
      </c>
      <c r="AB2659" t="s">
        <v>86</v>
      </c>
      <c r="AC2659" t="s">
        <v>1368</v>
      </c>
      <c r="AF2659" t="s">
        <v>337</v>
      </c>
    </row>
    <row r="2660" spans="1:32" x14ac:dyDescent="0.25">
      <c r="A2660">
        <v>30</v>
      </c>
      <c r="B2660" t="s">
        <v>89</v>
      </c>
      <c r="C2660" t="s">
        <v>201</v>
      </c>
      <c r="D2660">
        <v>9.9670000000000005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0.38003472222222223</v>
      </c>
      <c r="N2660" s="19">
        <v>7.3466459999999997E-2</v>
      </c>
      <c r="O2660">
        <v>9.3179999999999996</v>
      </c>
      <c r="Q2660" s="18">
        <v>0.4334837962962963</v>
      </c>
      <c r="R2660" s="19">
        <v>7.2296029999999997E-2</v>
      </c>
      <c r="W2660" s="1" t="s">
        <v>626</v>
      </c>
      <c r="AB2660" t="s">
        <v>84</v>
      </c>
      <c r="AC2660" t="s">
        <v>1369</v>
      </c>
    </row>
    <row r="2661" spans="1:32" x14ac:dyDescent="0.25">
      <c r="A2661">
        <v>31</v>
      </c>
      <c r="B2661" t="s">
        <v>89</v>
      </c>
      <c r="C2661" t="s">
        <v>201</v>
      </c>
      <c r="D2661">
        <v>9.9190000000000005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0.38090277777777781</v>
      </c>
      <c r="N2661">
        <v>0.1267701</v>
      </c>
      <c r="O2661">
        <v>9.2959999999999994</v>
      </c>
      <c r="Q2661" s="18">
        <v>0.43430555555555556</v>
      </c>
      <c r="R2661" s="19">
        <v>8.0650379999999994E-2</v>
      </c>
      <c r="W2661" s="1" t="s">
        <v>626</v>
      </c>
      <c r="AB2661" t="s">
        <v>84</v>
      </c>
      <c r="AC2661" t="s">
        <v>1370</v>
      </c>
    </row>
    <row r="2662" spans="1:32" x14ac:dyDescent="0.25">
      <c r="A2662">
        <v>32</v>
      </c>
      <c r="B2662" t="s">
        <v>89</v>
      </c>
      <c r="C2662" t="s">
        <v>201</v>
      </c>
      <c r="D2662">
        <v>5.9770000000000003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0.38168981481481484</v>
      </c>
      <c r="N2662" s="19">
        <v>5.6128039999999997E-2</v>
      </c>
      <c r="O2662">
        <v>5.891</v>
      </c>
      <c r="Q2662" s="18">
        <v>0.43515046296296295</v>
      </c>
      <c r="R2662">
        <v>0.11080859999999999</v>
      </c>
      <c r="W2662" s="1" t="s">
        <v>626</v>
      </c>
      <c r="AB2662" t="s">
        <v>84</v>
      </c>
      <c r="AC2662" t="s">
        <v>1371</v>
      </c>
    </row>
    <row r="2663" spans="1:32" x14ac:dyDescent="0.25">
      <c r="A2663">
        <v>33</v>
      </c>
      <c r="B2663" t="s">
        <v>89</v>
      </c>
      <c r="C2663" t="s">
        <v>201</v>
      </c>
      <c r="D2663">
        <v>10.019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0.38252314814814814</v>
      </c>
      <c r="N2663" s="19">
        <v>9.7441349999999996E-2</v>
      </c>
      <c r="O2663">
        <v>9.6720000000000006</v>
      </c>
      <c r="Q2663" s="18">
        <v>0.43603009259259262</v>
      </c>
      <c r="R2663">
        <v>0.101675</v>
      </c>
      <c r="S2663" s="86">
        <v>9.6259999999999994</v>
      </c>
      <c r="U2663" s="18">
        <v>0.7281481481481481</v>
      </c>
      <c r="V2663" s="19">
        <v>8.0489809999999995E-2</v>
      </c>
      <c r="W2663" s="1" t="s">
        <v>626</v>
      </c>
      <c r="AB2663" t="s">
        <v>85</v>
      </c>
      <c r="AC2663" t="s">
        <v>1372</v>
      </c>
      <c r="AF2663" t="s">
        <v>140</v>
      </c>
    </row>
    <row r="2664" spans="1:32" x14ac:dyDescent="0.25">
      <c r="A2664">
        <v>34</v>
      </c>
      <c r="B2664" t="s">
        <v>89</v>
      </c>
      <c r="C2664" t="s">
        <v>201</v>
      </c>
      <c r="D2664">
        <v>7.5890000000000004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0.38335648148148144</v>
      </c>
      <c r="N2664" s="19">
        <v>8.7601639999999995E-2</v>
      </c>
      <c r="O2664">
        <v>7.37</v>
      </c>
      <c r="Q2664" s="18">
        <v>0.43695601851851856</v>
      </c>
      <c r="R2664" s="19">
        <v>6.8720039999999996E-2</v>
      </c>
      <c r="W2664" s="1" t="s">
        <v>626</v>
      </c>
      <c r="AB2664" t="s">
        <v>86</v>
      </c>
      <c r="AC2664" t="s">
        <v>1373</v>
      </c>
      <c r="AF2664" t="s">
        <v>290</v>
      </c>
    </row>
    <row r="2665" spans="1:32" x14ac:dyDescent="0.25">
      <c r="A2665">
        <v>35</v>
      </c>
      <c r="B2665" t="s">
        <v>89</v>
      </c>
      <c r="C2665" t="s">
        <v>201</v>
      </c>
      <c r="D2665">
        <v>7.8760000000000003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0.38427083333333334</v>
      </c>
      <c r="N2665" s="19">
        <v>7.2398569999999995E-2</v>
      </c>
      <c r="O2665">
        <v>7.4459999999999997</v>
      </c>
      <c r="Q2665" s="18">
        <v>0.43789351851851849</v>
      </c>
      <c r="R2665" s="19">
        <v>5.3498860000000002E-2</v>
      </c>
      <c r="W2665" s="1" t="s">
        <v>626</v>
      </c>
      <c r="AB2665" t="s">
        <v>84</v>
      </c>
      <c r="AC2665" t="s">
        <v>1374</v>
      </c>
    </row>
    <row r="2666" spans="1:32" x14ac:dyDescent="0.25">
      <c r="A2666">
        <v>36</v>
      </c>
      <c r="B2666" t="s">
        <v>89</v>
      </c>
      <c r="C2666" t="s">
        <v>201</v>
      </c>
      <c r="D2666">
        <v>10.189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0.38511574074074079</v>
      </c>
      <c r="N2666">
        <v>0.11629150000000001</v>
      </c>
      <c r="O2666">
        <v>9.875</v>
      </c>
      <c r="Q2666" s="18">
        <v>0.43881944444444443</v>
      </c>
      <c r="R2666" s="19">
        <v>7.5258729999999996E-2</v>
      </c>
      <c r="S2666" s="86">
        <v>9.8350000000000009</v>
      </c>
      <c r="U2666" s="18">
        <v>0.72905092592592602</v>
      </c>
      <c r="V2666" s="19">
        <v>9.7069740000000002E-2</v>
      </c>
      <c r="W2666" s="1" t="s">
        <v>626</v>
      </c>
      <c r="AB2666" t="s">
        <v>85</v>
      </c>
      <c r="AC2666" t="s">
        <v>1375</v>
      </c>
      <c r="AF2666" t="s">
        <v>338</v>
      </c>
    </row>
    <row r="2667" spans="1:32" x14ac:dyDescent="0.25">
      <c r="A2667">
        <v>37</v>
      </c>
      <c r="B2667" t="s">
        <v>89</v>
      </c>
      <c r="C2667" t="s">
        <v>201</v>
      </c>
      <c r="D2667">
        <v>6.0890000000000004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0.38584490740740746</v>
      </c>
      <c r="N2667" s="19">
        <v>5.6730889999999999E-2</v>
      </c>
      <c r="O2667">
        <v>5.9189999999999996</v>
      </c>
      <c r="Q2667" s="18">
        <v>0.43965277777777773</v>
      </c>
      <c r="R2667">
        <v>0.1184177</v>
      </c>
      <c r="W2667" s="1" t="s">
        <v>626</v>
      </c>
      <c r="AB2667" t="s">
        <v>84</v>
      </c>
      <c r="AC2667" t="s">
        <v>1376</v>
      </c>
    </row>
    <row r="2668" spans="1:32" x14ac:dyDescent="0.25">
      <c r="A2668">
        <v>38</v>
      </c>
      <c r="B2668" t="s">
        <v>89</v>
      </c>
      <c r="C2668" t="s">
        <v>201</v>
      </c>
      <c r="D2668">
        <v>7.2409999999999997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0.38670138888888889</v>
      </c>
      <c r="N2668" s="19">
        <v>5.4376470000000003E-2</v>
      </c>
      <c r="O2668">
        <v>7.0270000000000001</v>
      </c>
      <c r="Q2668" s="18">
        <v>0.44053240740740746</v>
      </c>
      <c r="R2668">
        <v>0.16190879999999999</v>
      </c>
      <c r="S2668" s="86">
        <v>6.99</v>
      </c>
      <c r="U2668" s="18">
        <v>0.72998842592592583</v>
      </c>
      <c r="V2668" s="19">
        <v>3.781093E-2</v>
      </c>
      <c r="W2668" s="1" t="s">
        <v>626</v>
      </c>
      <c r="AB2668" t="s">
        <v>85</v>
      </c>
      <c r="AC2668" t="s">
        <v>1377</v>
      </c>
      <c r="AF2668" t="s">
        <v>161</v>
      </c>
    </row>
    <row r="2669" spans="1:32" x14ac:dyDescent="0.25">
      <c r="A2669">
        <v>39</v>
      </c>
      <c r="B2669" t="s">
        <v>89</v>
      </c>
      <c r="C2669" t="s">
        <v>201</v>
      </c>
      <c r="D2669">
        <v>6.5119999999999996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0.38755787037037037</v>
      </c>
      <c r="N2669" s="19">
        <v>5.5126139999999997E-2</v>
      </c>
      <c r="O2669">
        <v>6.319</v>
      </c>
      <c r="Q2669" s="18">
        <v>0.44168981481481479</v>
      </c>
      <c r="R2669" s="19">
        <v>3.425073E-2</v>
      </c>
      <c r="W2669" s="1" t="s">
        <v>626</v>
      </c>
      <c r="AB2669" t="s">
        <v>86</v>
      </c>
      <c r="AC2669" t="s">
        <v>1378</v>
      </c>
      <c r="AF2669" t="s">
        <v>143</v>
      </c>
    </row>
    <row r="2670" spans="1:32" x14ac:dyDescent="0.25">
      <c r="A2670">
        <v>40</v>
      </c>
      <c r="B2670" t="s">
        <v>89</v>
      </c>
      <c r="C2670" t="s">
        <v>201</v>
      </c>
      <c r="D2670">
        <v>8.9239999999999995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0.38833333333333336</v>
      </c>
      <c r="N2670" s="19">
        <v>7.7672169999999999E-2</v>
      </c>
      <c r="O2670">
        <v>8.843</v>
      </c>
      <c r="Q2670" s="18">
        <v>0.44255787037037037</v>
      </c>
      <c r="R2670" s="19">
        <v>5.5743729999999998E-2</v>
      </c>
      <c r="W2670" s="1" t="s">
        <v>626</v>
      </c>
      <c r="AB2670" t="s">
        <v>86</v>
      </c>
      <c r="AC2670" t="s">
        <v>1379</v>
      </c>
      <c r="AF2670" t="s">
        <v>159</v>
      </c>
    </row>
    <row r="2671" spans="1:32" x14ac:dyDescent="0.25">
      <c r="A2671">
        <v>41</v>
      </c>
      <c r="B2671" t="s">
        <v>89</v>
      </c>
      <c r="C2671" t="s">
        <v>201</v>
      </c>
      <c r="D2671">
        <v>11.125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0.38912037037037034</v>
      </c>
      <c r="N2671" s="19">
        <v>8.4636740000000002E-2</v>
      </c>
      <c r="O2671">
        <v>10.731999999999999</v>
      </c>
      <c r="Q2671" s="18">
        <v>0.44329861111111107</v>
      </c>
      <c r="R2671" s="19">
        <v>5.8885750000000001E-2</v>
      </c>
      <c r="S2671" s="86">
        <v>10.689</v>
      </c>
      <c r="U2671" s="18">
        <v>0.73123842592592592</v>
      </c>
      <c r="V2671" s="19">
        <v>8.2239439999999997E-2</v>
      </c>
      <c r="W2671" s="1" t="s">
        <v>626</v>
      </c>
      <c r="AB2671" t="s">
        <v>85</v>
      </c>
      <c r="AC2671" t="s">
        <v>1380</v>
      </c>
      <c r="AF2671" t="s">
        <v>128</v>
      </c>
    </row>
    <row r="2672" spans="1:32" x14ac:dyDescent="0.25">
      <c r="A2672">
        <v>42</v>
      </c>
      <c r="B2672" t="s">
        <v>89</v>
      </c>
      <c r="C2672" t="s">
        <v>201</v>
      </c>
      <c r="D2672">
        <v>6.681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0.39005787037037037</v>
      </c>
      <c r="N2672" s="19">
        <v>5.760175E-2</v>
      </c>
      <c r="O2672">
        <v>6.6070000000000002</v>
      </c>
      <c r="Q2672" s="18">
        <v>0.44421296296296298</v>
      </c>
      <c r="R2672">
        <v>0.28645530000000002</v>
      </c>
      <c r="W2672" s="1" t="s">
        <v>626</v>
      </c>
      <c r="AB2672" t="s">
        <v>84</v>
      </c>
      <c r="AC2672" t="s">
        <v>1381</v>
      </c>
    </row>
    <row r="2673" spans="1:49" x14ac:dyDescent="0.25">
      <c r="A2673">
        <v>43</v>
      </c>
      <c r="B2673" t="s">
        <v>89</v>
      </c>
      <c r="C2673" t="s">
        <v>201</v>
      </c>
      <c r="D2673">
        <v>6.6740000000000004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0.39109953703703698</v>
      </c>
      <c r="N2673" s="19">
        <v>6.788516E-2</v>
      </c>
      <c r="O2673">
        <v>6.3819999999999997</v>
      </c>
      <c r="Q2673" s="18">
        <v>0.44526620370370368</v>
      </c>
      <c r="R2673">
        <v>0.1132749</v>
      </c>
      <c r="W2673" s="1" t="s">
        <v>626</v>
      </c>
      <c r="AB2673" t="s">
        <v>86</v>
      </c>
      <c r="AC2673" t="s">
        <v>1382</v>
      </c>
      <c r="AF2673" t="s">
        <v>148</v>
      </c>
    </row>
    <row r="2674" spans="1:49" x14ac:dyDescent="0.25">
      <c r="A2674">
        <v>44</v>
      </c>
      <c r="B2674" t="s">
        <v>89</v>
      </c>
      <c r="C2674" t="s">
        <v>201</v>
      </c>
      <c r="D2674">
        <v>8.0459999999999994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0.39203703703703702</v>
      </c>
      <c r="N2674">
        <v>0.27959879999999998</v>
      </c>
      <c r="O2674">
        <v>7.5990000000000002</v>
      </c>
      <c r="Q2674" s="18">
        <v>0.44618055555555558</v>
      </c>
      <c r="R2674" s="19">
        <v>8.7187769999999998E-2</v>
      </c>
      <c r="W2674" s="1" t="s">
        <v>626</v>
      </c>
      <c r="AB2674" t="s">
        <v>86</v>
      </c>
      <c r="AC2674" t="s">
        <v>1383</v>
      </c>
      <c r="AF2674" t="s">
        <v>179</v>
      </c>
    </row>
    <row r="2675" spans="1:49" x14ac:dyDescent="0.25">
      <c r="A2675">
        <v>45</v>
      </c>
      <c r="B2675" t="s">
        <v>89</v>
      </c>
      <c r="C2675" t="s">
        <v>201</v>
      </c>
      <c r="D2675">
        <v>6.4189999999999996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0.39305555555555555</v>
      </c>
      <c r="N2675" s="19">
        <v>6.8724540000000001E-2</v>
      </c>
      <c r="O2675">
        <v>5.9610000000000003</v>
      </c>
      <c r="Q2675" s="18">
        <v>0.44717592592592598</v>
      </c>
      <c r="R2675">
        <v>0.86898520000000001</v>
      </c>
      <c r="W2675" s="1" t="s">
        <v>626</v>
      </c>
      <c r="AB2675" t="s">
        <v>84</v>
      </c>
      <c r="AC2675" t="s">
        <v>1384</v>
      </c>
    </row>
    <row r="2676" spans="1:49" x14ac:dyDescent="0.25">
      <c r="A2676">
        <v>46</v>
      </c>
      <c r="B2676" t="s">
        <v>89</v>
      </c>
      <c r="C2676" t="s">
        <v>608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0.39457175925925925</v>
      </c>
      <c r="N2676" s="19">
        <v>9.0116160000000001E-3</v>
      </c>
      <c r="Q2676" s="18">
        <v>0.44851851851851854</v>
      </c>
      <c r="R2676" s="19">
        <v>1.134754E-2</v>
      </c>
      <c r="U2676" s="18">
        <v>0.73241898148148143</v>
      </c>
      <c r="V2676" s="19">
        <v>3.7294899999999998E-3</v>
      </c>
      <c r="W2676" s="1" t="s">
        <v>626</v>
      </c>
    </row>
    <row r="2677" spans="1:49" x14ac:dyDescent="0.25">
      <c r="A2677">
        <v>47</v>
      </c>
      <c r="B2677" t="s">
        <v>89</v>
      </c>
      <c r="C2677" t="s">
        <v>608</v>
      </c>
      <c r="E2677" s="1" t="s">
        <v>1195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0.39540509259259254</v>
      </c>
      <c r="N2677" s="19">
        <v>7.9500479999999995E-3</v>
      </c>
      <c r="P2677" s="62">
        <v>0.63402777777777775</v>
      </c>
      <c r="Q2677" s="18">
        <v>0.4494097222222222</v>
      </c>
      <c r="R2677" s="19">
        <v>1.126864E-2</v>
      </c>
      <c r="T2677" s="62">
        <v>0.42499999999999999</v>
      </c>
      <c r="U2677" s="18">
        <v>0.73317129629629629</v>
      </c>
      <c r="V2677" s="19">
        <v>4.3854539999999996E-3</v>
      </c>
      <c r="W2677" s="1" t="s">
        <v>626</v>
      </c>
    </row>
    <row r="2678" spans="1:49" x14ac:dyDescent="0.25">
      <c r="A2678">
        <v>1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1177</v>
      </c>
    </row>
    <row r="2679" spans="1:49" x14ac:dyDescent="0.25">
      <c r="A2679">
        <v>2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1178</v>
      </c>
    </row>
    <row r="2680" spans="1:49" x14ac:dyDescent="0.25">
      <c r="A2680">
        <v>3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1179</v>
      </c>
    </row>
    <row r="2681" spans="1:49" x14ac:dyDescent="0.25">
      <c r="A2681">
        <v>4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1180</v>
      </c>
    </row>
    <row r="2682" spans="1:49" x14ac:dyDescent="0.25">
      <c r="A2682">
        <v>5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1181</v>
      </c>
    </row>
    <row r="2683" spans="1:49" x14ac:dyDescent="0.25">
      <c r="A2683">
        <v>6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1182</v>
      </c>
    </row>
    <row r="2684" spans="1:49" x14ac:dyDescent="0.25">
      <c r="A2684">
        <v>7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1183</v>
      </c>
    </row>
    <row r="2685" spans="1:49" x14ac:dyDescent="0.25">
      <c r="A2685">
        <v>8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>"A2-20"&amp;AB2685&amp;"-"&amp;AF2685</f>
        <v>A2-20RT-A1</v>
      </c>
      <c r="AF2685" t="s">
        <v>247</v>
      </c>
    </row>
    <row r="2686" spans="1:49" x14ac:dyDescent="0.25">
      <c r="A2686">
        <v>9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ref="AC2686:AC2704" si="52">"A2-20"&amp;AB2686&amp;"-"&amp;AF2686</f>
        <v>A2-20RT-A2</v>
      </c>
      <c r="AD2686" s="8">
        <v>43394</v>
      </c>
      <c r="AE2686">
        <v>32</v>
      </c>
      <c r="AF2686" t="s">
        <v>120</v>
      </c>
      <c r="AG2686" t="s">
        <v>956</v>
      </c>
      <c r="AN2686" t="s">
        <v>1711</v>
      </c>
      <c r="AV2686" s="8">
        <v>43397</v>
      </c>
      <c r="AW2686">
        <v>0</v>
      </c>
    </row>
    <row r="2687" spans="1:49" x14ac:dyDescent="0.25">
      <c r="A2687">
        <v>10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A2-20RT-A3</v>
      </c>
      <c r="AD2687" s="8">
        <v>43415</v>
      </c>
      <c r="AE2687" s="98">
        <f>AD2687-I2687</f>
        <v>53</v>
      </c>
      <c r="AF2687" t="s">
        <v>245</v>
      </c>
      <c r="AG2687" t="s">
        <v>956</v>
      </c>
      <c r="AH2687" s="8">
        <v>43415</v>
      </c>
      <c r="AI2687">
        <v>15</v>
      </c>
      <c r="AJ2687">
        <v>2</v>
      </c>
      <c r="AK2687" s="62">
        <v>0.52430555555555558</v>
      </c>
      <c r="AL2687" s="8">
        <v>43430</v>
      </c>
      <c r="AM2687" s="62">
        <v>0.85416666666666663</v>
      </c>
      <c r="AO2687">
        <v>6</v>
      </c>
      <c r="AP2687">
        <v>19</v>
      </c>
      <c r="AQ2687" s="8">
        <v>43430</v>
      </c>
      <c r="AR2687" s="62">
        <v>0.85416666666666663</v>
      </c>
    </row>
    <row r="2688" spans="1:49" x14ac:dyDescent="0.25">
      <c r="A2688">
        <v>11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A2-20RT-A4</v>
      </c>
      <c r="AF2688" t="s">
        <v>252</v>
      </c>
    </row>
    <row r="2689" spans="1:49" x14ac:dyDescent="0.25">
      <c r="A2689">
        <v>12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A2-20RT-A5</v>
      </c>
      <c r="AD2689" s="8">
        <v>43407</v>
      </c>
      <c r="AE2689" s="98" t="s">
        <v>1778</v>
      </c>
      <c r="AF2689" t="s">
        <v>246</v>
      </c>
      <c r="AG2689" t="s">
        <v>956</v>
      </c>
      <c r="AN2689" t="s">
        <v>1766</v>
      </c>
      <c r="AV2689" s="8">
        <v>43407</v>
      </c>
      <c r="AW2689">
        <v>1</v>
      </c>
    </row>
    <row r="2690" spans="1:49" x14ac:dyDescent="0.25">
      <c r="A2690">
        <v>13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A2-20RT-A6</v>
      </c>
      <c r="AF2690" t="s">
        <v>244</v>
      </c>
    </row>
    <row r="2691" spans="1:49" x14ac:dyDescent="0.25">
      <c r="A2691">
        <v>14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A2-20RT-A7</v>
      </c>
      <c r="AF2691" t="s">
        <v>164</v>
      </c>
    </row>
    <row r="2692" spans="1:49" x14ac:dyDescent="0.25">
      <c r="A2692">
        <v>15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A2-20RT-A8</v>
      </c>
      <c r="AD2692" s="8">
        <v>43431</v>
      </c>
      <c r="AE2692" s="98">
        <f>AD2692-I2692</f>
        <v>69</v>
      </c>
      <c r="AF2692" t="s">
        <v>166</v>
      </c>
      <c r="AG2692" t="s">
        <v>956</v>
      </c>
    </row>
    <row r="2693" spans="1:49" x14ac:dyDescent="0.25">
      <c r="A2693">
        <v>16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A2-20SO-A1</v>
      </c>
      <c r="AF2693" t="s">
        <v>247</v>
      </c>
    </row>
    <row r="2694" spans="1:49" x14ac:dyDescent="0.25">
      <c r="A2694">
        <v>17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A2-20SO-A2</v>
      </c>
      <c r="AF2694" t="s">
        <v>120</v>
      </c>
    </row>
    <row r="2695" spans="1:49" x14ac:dyDescent="0.25">
      <c r="A2695">
        <v>18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A2-20SO-A3</v>
      </c>
      <c r="AF2695" t="s">
        <v>245</v>
      </c>
    </row>
    <row r="2696" spans="1:49" x14ac:dyDescent="0.25">
      <c r="A2696">
        <v>19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A2-20SO-A4</v>
      </c>
      <c r="AF2696" t="s">
        <v>252</v>
      </c>
    </row>
    <row r="2697" spans="1:49" x14ac:dyDescent="0.25">
      <c r="A2697">
        <v>20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A2-20SO-A5</v>
      </c>
      <c r="AF2697" t="s">
        <v>246</v>
      </c>
    </row>
    <row r="2698" spans="1:49" x14ac:dyDescent="0.25">
      <c r="A2698">
        <v>21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A2-20SO-A6</v>
      </c>
      <c r="AF2698" t="s">
        <v>244</v>
      </c>
    </row>
    <row r="2699" spans="1:49" x14ac:dyDescent="0.25">
      <c r="A2699">
        <v>22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A2-20SO-A7</v>
      </c>
      <c r="AF2699" t="s">
        <v>164</v>
      </c>
    </row>
    <row r="2700" spans="1:49" x14ac:dyDescent="0.25">
      <c r="A2700">
        <v>23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A2-20SO-A8</v>
      </c>
      <c r="AF2700" t="s">
        <v>166</v>
      </c>
    </row>
    <row r="2701" spans="1:49" x14ac:dyDescent="0.25">
      <c r="A2701">
        <v>24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A2-20RT-A9</v>
      </c>
      <c r="AD2701" s="8">
        <v>43396</v>
      </c>
      <c r="AE2701">
        <v>34</v>
      </c>
      <c r="AF2701" t="s">
        <v>133</v>
      </c>
      <c r="AG2701" t="s">
        <v>956</v>
      </c>
      <c r="AH2701" s="8">
        <v>43410</v>
      </c>
      <c r="AI2701">
        <v>13</v>
      </c>
      <c r="AJ2701">
        <v>1</v>
      </c>
      <c r="AK2701" s="62">
        <v>0.52430555555555558</v>
      </c>
    </row>
    <row r="2702" spans="1:49" x14ac:dyDescent="0.25">
      <c r="A2702">
        <v>25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A2-20RT-A11</v>
      </c>
      <c r="AD2702" s="8">
        <v>43392</v>
      </c>
      <c r="AE2702">
        <v>30</v>
      </c>
      <c r="AF2702" t="s">
        <v>237</v>
      </c>
      <c r="AG2702" t="s">
        <v>956</v>
      </c>
      <c r="AH2702" s="8">
        <v>43392</v>
      </c>
      <c r="AI2702">
        <v>29</v>
      </c>
      <c r="AJ2702">
        <v>1</v>
      </c>
      <c r="AK2702" s="62">
        <v>0.83333333333333337</v>
      </c>
      <c r="AN2702" t="s">
        <v>1742</v>
      </c>
      <c r="AU2702" t="s">
        <v>1794</v>
      </c>
    </row>
    <row r="2703" spans="1:49" x14ac:dyDescent="0.25">
      <c r="A2703">
        <v>26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A2-20RT-C7</v>
      </c>
      <c r="AD2703" s="8">
        <v>43397</v>
      </c>
      <c r="AE2703">
        <v>35</v>
      </c>
      <c r="AF2703" t="s">
        <v>135</v>
      </c>
      <c r="AG2703" t="s">
        <v>956</v>
      </c>
      <c r="AK2703" s="62"/>
    </row>
    <row r="2704" spans="1:49" x14ac:dyDescent="0.25">
      <c r="A2704">
        <v>27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A2-20RT-C10</v>
      </c>
      <c r="AD2704" s="8">
        <v>43394</v>
      </c>
      <c r="AE2704">
        <v>32</v>
      </c>
      <c r="AF2704" t="s">
        <v>126</v>
      </c>
      <c r="AG2704" t="s">
        <v>956</v>
      </c>
      <c r="AH2704" s="8">
        <v>43410</v>
      </c>
      <c r="AI2704">
        <v>23</v>
      </c>
      <c r="AJ2704">
        <v>1</v>
      </c>
      <c r="AK2704" s="62">
        <v>0.52430555555555558</v>
      </c>
      <c r="AN2704" t="s">
        <v>1755</v>
      </c>
      <c r="AV2704" s="8">
        <v>43398</v>
      </c>
      <c r="AW2704">
        <v>0</v>
      </c>
    </row>
    <row r="2705" spans="1:49" x14ac:dyDescent="0.25">
      <c r="A2705">
        <v>1</v>
      </c>
      <c r="B2705" t="s">
        <v>229</v>
      </c>
      <c r="C2705" t="s">
        <v>201</v>
      </c>
      <c r="D2705">
        <v>6.7640000000000002</v>
      </c>
      <c r="E2705" s="1" t="s">
        <v>1196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0.44391203703703702</v>
      </c>
      <c r="N2705">
        <v>0.1223759</v>
      </c>
      <c r="O2705">
        <v>6.3049999999999997</v>
      </c>
      <c r="P2705" s="62">
        <v>0.5541666666666667</v>
      </c>
      <c r="Q2705" s="18">
        <v>0.37131944444444448</v>
      </c>
      <c r="R2705" s="19">
        <v>7.5252260000000001E-2</v>
      </c>
      <c r="W2705" s="1" t="s">
        <v>961</v>
      </c>
      <c r="AB2705" t="s">
        <v>84</v>
      </c>
      <c r="AC2705" t="s">
        <v>1205</v>
      </c>
    </row>
    <row r="2706" spans="1:49" x14ac:dyDescent="0.25">
      <c r="A2706">
        <v>2</v>
      </c>
      <c r="B2706" t="s">
        <v>229</v>
      </c>
      <c r="C2706" t="s">
        <v>201</v>
      </c>
      <c r="D2706">
        <v>6.2510000000000003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0.44510416666666663</v>
      </c>
      <c r="N2706">
        <v>0.11185680000000001</v>
      </c>
      <c r="O2706">
        <v>6.1559999999999997</v>
      </c>
      <c r="Q2706" s="18">
        <v>0.37270833333333336</v>
      </c>
      <c r="R2706" s="19">
        <v>7.2320510000000005E-2</v>
      </c>
      <c r="W2706" s="1" t="s">
        <v>961</v>
      </c>
      <c r="AB2706" t="s">
        <v>86</v>
      </c>
      <c r="AC2706" t="s">
        <v>1206</v>
      </c>
      <c r="AF2706" t="s">
        <v>136</v>
      </c>
    </row>
    <row r="2707" spans="1:49" x14ac:dyDescent="0.25">
      <c r="A2707">
        <v>3</v>
      </c>
      <c r="B2707" t="s">
        <v>229</v>
      </c>
      <c r="C2707" t="s">
        <v>201</v>
      </c>
      <c r="D2707">
        <v>6.7549999999999999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0.44618055555555558</v>
      </c>
      <c r="N2707">
        <v>0.1640151</v>
      </c>
      <c r="O2707">
        <v>6.6</v>
      </c>
      <c r="Q2707" s="18">
        <v>0.37462962962962965</v>
      </c>
      <c r="R2707">
        <v>7.0881600000000003E-2</v>
      </c>
      <c r="W2707" s="1" t="s">
        <v>961</v>
      </c>
      <c r="AB2707" t="s">
        <v>84</v>
      </c>
      <c r="AC2707" t="s">
        <v>1207</v>
      </c>
    </row>
    <row r="2708" spans="1:49" x14ac:dyDescent="0.25">
      <c r="A2708">
        <v>4</v>
      </c>
      <c r="B2708" t="s">
        <v>229</v>
      </c>
      <c r="C2708" t="s">
        <v>201</v>
      </c>
      <c r="D2708">
        <v>9.1039999999999992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0.44734953703703706</v>
      </c>
      <c r="N2708">
        <v>0.17785599999999999</v>
      </c>
      <c r="O2708">
        <v>8.7569999999999997</v>
      </c>
      <c r="Q2708" s="18">
        <v>0.37547453703703698</v>
      </c>
      <c r="R2708">
        <v>0.1333715</v>
      </c>
      <c r="S2708" s="86">
        <v>8.7189999999999994</v>
      </c>
      <c r="T2708" s="62">
        <v>0.7993055555555556</v>
      </c>
      <c r="U2708" s="28">
        <v>0.50850694444444444</v>
      </c>
      <c r="V2708" s="19">
        <v>5.180655E-2</v>
      </c>
      <c r="W2708" s="1" t="s">
        <v>961</v>
      </c>
      <c r="AB2708" t="s">
        <v>85</v>
      </c>
      <c r="AC2708" t="s">
        <v>1208</v>
      </c>
      <c r="AF2708" t="s">
        <v>168</v>
      </c>
    </row>
    <row r="2709" spans="1:49" x14ac:dyDescent="0.25">
      <c r="A2709">
        <v>5</v>
      </c>
      <c r="B2709" t="s">
        <v>229</v>
      </c>
      <c r="C2709" t="s">
        <v>201</v>
      </c>
      <c r="D2709">
        <v>10.004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0.44829861111111113</v>
      </c>
      <c r="N2709">
        <v>0.15698490000000001</v>
      </c>
      <c r="O2709">
        <v>9.8379999999999992</v>
      </c>
      <c r="Q2709" s="18">
        <v>0.37628472222222226</v>
      </c>
      <c r="R2709">
        <v>0.13621900000000001</v>
      </c>
      <c r="W2709" s="1" t="s">
        <v>961</v>
      </c>
      <c r="AB2709" t="s">
        <v>84</v>
      </c>
      <c r="AC2709" t="s">
        <v>1209</v>
      </c>
    </row>
    <row r="2710" spans="1:49" x14ac:dyDescent="0.25">
      <c r="A2710">
        <v>6</v>
      </c>
      <c r="B2710" t="s">
        <v>229</v>
      </c>
      <c r="C2710" t="s">
        <v>201</v>
      </c>
      <c r="D2710">
        <v>7.2249999999999996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0.44931712962962966</v>
      </c>
      <c r="N2710">
        <v>0.17348259999999999</v>
      </c>
      <c r="O2710">
        <v>7.149</v>
      </c>
      <c r="Q2710" s="18">
        <v>0.3772800925925926</v>
      </c>
      <c r="R2710">
        <v>0.1128435</v>
      </c>
      <c r="W2710" s="1" t="s">
        <v>961</v>
      </c>
      <c r="AB2710" t="s">
        <v>86</v>
      </c>
      <c r="AC2710" t="s">
        <v>1210</v>
      </c>
      <c r="AF2710" t="s">
        <v>142</v>
      </c>
    </row>
    <row r="2711" spans="1:49" x14ac:dyDescent="0.25">
      <c r="A2711">
        <v>7</v>
      </c>
      <c r="B2711" t="s">
        <v>229</v>
      </c>
      <c r="C2711" t="s">
        <v>201</v>
      </c>
      <c r="D2711">
        <v>6.6529999999999996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0.4502430555555556</v>
      </c>
      <c r="N2711">
        <v>0.2104307</v>
      </c>
      <c r="O2711">
        <v>6.2249999999999996</v>
      </c>
      <c r="Q2711" s="18">
        <v>0.37814814814814812</v>
      </c>
      <c r="R2711">
        <v>0.13149849999999999</v>
      </c>
      <c r="S2711" s="86">
        <v>6.1859999999999999</v>
      </c>
      <c r="U2711" s="28">
        <v>0.50938657407407406</v>
      </c>
      <c r="V2711">
        <v>0.1008603</v>
      </c>
      <c r="W2711" s="1" t="s">
        <v>961</v>
      </c>
      <c r="AB2711" t="s">
        <v>85</v>
      </c>
      <c r="AC2711" t="s">
        <v>1211</v>
      </c>
      <c r="AF2711" t="s">
        <v>160</v>
      </c>
    </row>
    <row r="2712" spans="1:49" x14ac:dyDescent="0.25">
      <c r="A2712">
        <v>8</v>
      </c>
      <c r="B2712" t="s">
        <v>229</v>
      </c>
      <c r="C2712" t="s">
        <v>201</v>
      </c>
      <c r="D2712">
        <v>8.1709999999999994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0.45113425925925926</v>
      </c>
      <c r="N2712">
        <v>0.21447620000000001</v>
      </c>
      <c r="O2712">
        <v>7.6980000000000004</v>
      </c>
      <c r="Q2712" s="18">
        <v>0.37908564814814816</v>
      </c>
      <c r="R2712" s="19">
        <v>8.1080260000000001E-2</v>
      </c>
      <c r="S2712" s="86">
        <v>7.65</v>
      </c>
      <c r="U2712" s="28">
        <v>0.5102430555555556</v>
      </c>
      <c r="V2712">
        <v>0.1108548</v>
      </c>
      <c r="W2712" s="1" t="s">
        <v>961</v>
      </c>
      <c r="AB2712" t="s">
        <v>85</v>
      </c>
      <c r="AC2712" t="s">
        <v>1212</v>
      </c>
      <c r="AF2712" t="s">
        <v>338</v>
      </c>
    </row>
    <row r="2713" spans="1:49" x14ac:dyDescent="0.25">
      <c r="A2713">
        <v>9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0.4521296296296296</v>
      </c>
      <c r="N2713">
        <v>0.78953070000000003</v>
      </c>
      <c r="O2713">
        <v>4.593</v>
      </c>
      <c r="Q2713" s="18">
        <v>0.37987268518518519</v>
      </c>
      <c r="R2713">
        <v>0.6680334</v>
      </c>
      <c r="W2713" s="1" t="s">
        <v>961</v>
      </c>
      <c r="AB2713" t="s">
        <v>84</v>
      </c>
      <c r="AC2713" t="s">
        <v>1213</v>
      </c>
    </row>
    <row r="2714" spans="1:49" x14ac:dyDescent="0.25">
      <c r="A2714">
        <v>10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0.45309027777777783</v>
      </c>
      <c r="N2714">
        <v>0.1918734</v>
      </c>
      <c r="O2714">
        <v>10.71</v>
      </c>
      <c r="Q2714" s="18">
        <v>0.38096064814814817</v>
      </c>
      <c r="R2714">
        <v>0.153526</v>
      </c>
      <c r="W2714" s="1" t="s">
        <v>961</v>
      </c>
      <c r="AB2714" t="s">
        <v>84</v>
      </c>
      <c r="AC2714" t="s">
        <v>1214</v>
      </c>
    </row>
    <row r="2715" spans="1:49" x14ac:dyDescent="0.25">
      <c r="A2715">
        <v>11</v>
      </c>
      <c r="B2715" t="s">
        <v>229</v>
      </c>
      <c r="C2715" t="s">
        <v>201</v>
      </c>
      <c r="D2715">
        <v>6.2240000000000002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0.4539583333333333</v>
      </c>
      <c r="N2715">
        <v>0.19770370000000001</v>
      </c>
      <c r="O2715">
        <v>6.1769999999999996</v>
      </c>
      <c r="Q2715" s="18">
        <v>0.38182870370370375</v>
      </c>
      <c r="R2715">
        <v>0.1256371</v>
      </c>
      <c r="W2715" s="1" t="s">
        <v>961</v>
      </c>
      <c r="AB2715" t="s">
        <v>84</v>
      </c>
      <c r="AC2715" t="s">
        <v>1215</v>
      </c>
    </row>
    <row r="2716" spans="1:49" x14ac:dyDescent="0.25">
      <c r="A2716">
        <v>12</v>
      </c>
      <c r="B2716" t="s">
        <v>229</v>
      </c>
      <c r="C2716" t="s">
        <v>201</v>
      </c>
      <c r="D2716">
        <v>4.2300000000000004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0.45497685185185183</v>
      </c>
      <c r="N2716">
        <v>0.27232709999999999</v>
      </c>
      <c r="O2716">
        <v>3.992</v>
      </c>
      <c r="Q2716" s="18">
        <v>0.38273148148148151</v>
      </c>
      <c r="R2716">
        <v>0.10184699999999999</v>
      </c>
      <c r="W2716" s="1" t="s">
        <v>961</v>
      </c>
      <c r="AB2716" t="s">
        <v>86</v>
      </c>
      <c r="AC2716" t="s">
        <v>1216</v>
      </c>
      <c r="AF2716" t="s">
        <v>238</v>
      </c>
    </row>
    <row r="2717" spans="1:49" x14ac:dyDescent="0.25">
      <c r="A2717">
        <v>13</v>
      </c>
      <c r="B2717" t="s">
        <v>229</v>
      </c>
      <c r="C2717" t="s">
        <v>201</v>
      </c>
      <c r="D2717">
        <v>8.3819999999999997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0.45582175925925927</v>
      </c>
      <c r="N2717">
        <v>0.14291799999999999</v>
      </c>
      <c r="O2717">
        <v>8.0359999999999996</v>
      </c>
      <c r="Q2717" s="18">
        <v>0.38353009259259258</v>
      </c>
      <c r="R2717" s="19">
        <v>8.4096829999999997E-2</v>
      </c>
      <c r="W2717" s="1" t="s">
        <v>961</v>
      </c>
      <c r="AB2717" t="s">
        <v>84</v>
      </c>
      <c r="AC2717" t="s">
        <v>1217</v>
      </c>
    </row>
    <row r="2718" spans="1:49" x14ac:dyDescent="0.25">
      <c r="A2718">
        <v>14</v>
      </c>
      <c r="B2718" t="s">
        <v>229</v>
      </c>
      <c r="C2718" t="s">
        <v>201</v>
      </c>
      <c r="D2718">
        <v>3.6019999999999999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0.45666666666666672</v>
      </c>
      <c r="N2718">
        <v>1.086265</v>
      </c>
      <c r="O2718">
        <v>3.3540000000000001</v>
      </c>
      <c r="Q2718" s="18">
        <v>0.38430555555555551</v>
      </c>
      <c r="R2718">
        <v>0.96277970000000002</v>
      </c>
      <c r="S2718" s="86">
        <v>3.0110000000000001</v>
      </c>
      <c r="U2718" s="28">
        <v>0.51111111111111118</v>
      </c>
      <c r="V2718">
        <v>1.5221629999999999</v>
      </c>
      <c r="W2718" s="1" t="s">
        <v>961</v>
      </c>
      <c r="AB2718" t="s">
        <v>85</v>
      </c>
      <c r="AC2718" t="s">
        <v>1218</v>
      </c>
      <c r="AD2718" s="8">
        <v>43391</v>
      </c>
      <c r="AE2718">
        <v>23</v>
      </c>
      <c r="AF2718" t="s">
        <v>176</v>
      </c>
      <c r="AG2718" t="s">
        <v>593</v>
      </c>
      <c r="AI2718">
        <v>23</v>
      </c>
      <c r="AJ2718">
        <v>2</v>
      </c>
      <c r="AK2718" s="62">
        <v>0.83333333333333337</v>
      </c>
      <c r="AL2718" s="8">
        <v>43397</v>
      </c>
      <c r="AM2718" s="62">
        <v>0.42708333333333331</v>
      </c>
      <c r="AV2718" s="8">
        <v>43397</v>
      </c>
      <c r="AW2718">
        <v>0</v>
      </c>
    </row>
    <row r="2719" spans="1:49" x14ac:dyDescent="0.25">
      <c r="A2719">
        <v>15</v>
      </c>
      <c r="B2719" t="s">
        <v>229</v>
      </c>
      <c r="C2719" t="s">
        <v>201</v>
      </c>
      <c r="D2719">
        <v>5.3150000000000004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0.45774305555555556</v>
      </c>
      <c r="N2719">
        <v>1.010858</v>
      </c>
      <c r="O2719">
        <v>5.093</v>
      </c>
      <c r="Q2719" s="18">
        <v>0.38532407407407404</v>
      </c>
      <c r="R2719">
        <v>0.82757409999999998</v>
      </c>
      <c r="S2719" s="86">
        <v>4.984</v>
      </c>
      <c r="U2719" s="28">
        <v>0.51218750000000002</v>
      </c>
      <c r="V2719">
        <v>0.73124650000000002</v>
      </c>
      <c r="W2719" s="1" t="s">
        <v>961</v>
      </c>
      <c r="AB2719" t="s">
        <v>85</v>
      </c>
      <c r="AC2719" t="s">
        <v>1219</v>
      </c>
      <c r="AD2719" s="8">
        <v>43400</v>
      </c>
      <c r="AE2719">
        <v>32</v>
      </c>
      <c r="AF2719" t="s">
        <v>301</v>
      </c>
      <c r="AG2719" t="s">
        <v>956</v>
      </c>
      <c r="AH2719" s="8">
        <v>43400</v>
      </c>
      <c r="AI2719">
        <v>11</v>
      </c>
      <c r="AJ2719">
        <v>1</v>
      </c>
      <c r="AK2719" s="62">
        <v>0.74652777777777779</v>
      </c>
      <c r="AL2719" s="8">
        <v>43408</v>
      </c>
      <c r="AM2719" s="62">
        <v>0.85416666666666663</v>
      </c>
      <c r="AO2719">
        <v>3</v>
      </c>
      <c r="AP2719">
        <v>29</v>
      </c>
      <c r="AQ2719" s="8">
        <v>43408</v>
      </c>
      <c r="AR2719" s="62">
        <v>0.85416666666666663</v>
      </c>
    </row>
    <row r="2720" spans="1:49" x14ac:dyDescent="0.25">
      <c r="A2720">
        <v>16</v>
      </c>
      <c r="B2720" t="s">
        <v>229</v>
      </c>
      <c r="C2720" t="s">
        <v>201</v>
      </c>
      <c r="D2720">
        <v>8.6839999999999993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0.45877314814814812</v>
      </c>
      <c r="N2720">
        <v>0.1793208</v>
      </c>
      <c r="O2720">
        <v>8.2140000000000004</v>
      </c>
      <c r="Q2720" s="18">
        <v>0.38633101851851853</v>
      </c>
      <c r="R2720">
        <v>0.20362369999999999</v>
      </c>
      <c r="W2720" s="1" t="s">
        <v>961</v>
      </c>
      <c r="AB2720" t="s">
        <v>84</v>
      </c>
      <c r="AC2720" t="s">
        <v>1220</v>
      </c>
    </row>
    <row r="2721" spans="1:32" x14ac:dyDescent="0.25">
      <c r="A2721">
        <v>17</v>
      </c>
      <c r="B2721" t="s">
        <v>229</v>
      </c>
      <c r="C2721" t="s">
        <v>201</v>
      </c>
      <c r="D2721">
        <v>5.069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0.45967592592592593</v>
      </c>
      <c r="N2721" s="19">
        <v>9.4352980000000003E-2</v>
      </c>
      <c r="O2721">
        <v>4.9790000000000001</v>
      </c>
      <c r="Q2721" s="18">
        <v>0.38722222222222219</v>
      </c>
      <c r="R2721" s="19">
        <v>4.0621940000000002E-2</v>
      </c>
      <c r="S2721" s="86">
        <v>4.9550000000000001</v>
      </c>
      <c r="U2721" s="28">
        <v>0.51318287037037036</v>
      </c>
      <c r="V2721" s="19">
        <v>3.4620079999999998E-2</v>
      </c>
      <c r="W2721" s="1" t="s">
        <v>961</v>
      </c>
      <c r="AB2721" t="s">
        <v>85</v>
      </c>
      <c r="AC2721" t="s">
        <v>1221</v>
      </c>
      <c r="AF2721" t="s">
        <v>244</v>
      </c>
    </row>
    <row r="2722" spans="1:32" x14ac:dyDescent="0.25">
      <c r="A2722">
        <v>18</v>
      </c>
      <c r="B2722" t="s">
        <v>229</v>
      </c>
      <c r="C2722" t="s">
        <v>201</v>
      </c>
      <c r="D2722">
        <v>7.835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0.46067129629629627</v>
      </c>
      <c r="N2722">
        <v>1.0562800000000001</v>
      </c>
      <c r="O2722">
        <v>7.407</v>
      </c>
      <c r="Q2722" s="18">
        <v>0.3880439814814815</v>
      </c>
      <c r="R2722">
        <v>0.1335547</v>
      </c>
      <c r="W2722" s="1" t="s">
        <v>961</v>
      </c>
      <c r="AB2722" t="s">
        <v>86</v>
      </c>
      <c r="AC2722" t="s">
        <v>1222</v>
      </c>
      <c r="AF2722" t="s">
        <v>139</v>
      </c>
    </row>
    <row r="2723" spans="1:32" x14ac:dyDescent="0.25">
      <c r="A2723">
        <v>19</v>
      </c>
      <c r="B2723" t="s">
        <v>229</v>
      </c>
      <c r="C2723" t="s">
        <v>201</v>
      </c>
      <c r="D2723">
        <v>9.8230000000000004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0.46180555555555558</v>
      </c>
      <c r="N2723">
        <v>0.1918887</v>
      </c>
      <c r="O2723">
        <v>9.6829999999999998</v>
      </c>
      <c r="Q2723" s="18">
        <v>0.38902777777777775</v>
      </c>
      <c r="R2723">
        <v>0.10487489999999999</v>
      </c>
      <c r="W2723" s="1" t="s">
        <v>961</v>
      </c>
      <c r="AB2723" t="s">
        <v>86</v>
      </c>
      <c r="AC2723" t="s">
        <v>1223</v>
      </c>
      <c r="AF2723" t="s">
        <v>287</v>
      </c>
    </row>
    <row r="2724" spans="1:32" x14ac:dyDescent="0.25">
      <c r="A2724">
        <v>20</v>
      </c>
      <c r="B2724" t="s">
        <v>229</v>
      </c>
      <c r="C2724" t="s">
        <v>201</v>
      </c>
      <c r="D2724">
        <v>6.1310000000000002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0.46282407407407411</v>
      </c>
      <c r="N2724">
        <v>0.1361193</v>
      </c>
      <c r="O2724">
        <v>5.9320000000000004</v>
      </c>
      <c r="Q2724" s="18">
        <v>0.38994212962962965</v>
      </c>
      <c r="R2724" s="19">
        <v>7.0269059999999994E-2</v>
      </c>
      <c r="W2724" s="1" t="s">
        <v>961</v>
      </c>
      <c r="AB2724" t="s">
        <v>84</v>
      </c>
      <c r="AC2724" t="s">
        <v>1224</v>
      </c>
    </row>
    <row r="2725" spans="1:32" x14ac:dyDescent="0.25">
      <c r="A2725">
        <v>21</v>
      </c>
      <c r="B2725" t="s">
        <v>229</v>
      </c>
      <c r="C2725" t="s">
        <v>201</v>
      </c>
      <c r="D2725">
        <v>10.151999999999999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0.4637384259259259</v>
      </c>
      <c r="N2725">
        <v>0.16573769999999999</v>
      </c>
      <c r="O2725">
        <v>9.9429999999999996</v>
      </c>
      <c r="Q2725" s="18">
        <v>0.39078703703703704</v>
      </c>
      <c r="R2725">
        <v>0.1258001</v>
      </c>
      <c r="S2725" s="86">
        <v>9.8960000000000008</v>
      </c>
      <c r="U2725" s="28">
        <v>0.51408564814814817</v>
      </c>
      <c r="V2725" s="19">
        <v>8.1085850000000001E-2</v>
      </c>
      <c r="W2725" s="1" t="s">
        <v>961</v>
      </c>
      <c r="AB2725" t="s">
        <v>85</v>
      </c>
      <c r="AC2725" t="s">
        <v>1225</v>
      </c>
      <c r="AF2725" t="s">
        <v>141</v>
      </c>
    </row>
    <row r="2726" spans="1:32" x14ac:dyDescent="0.25">
      <c r="A2726">
        <v>22</v>
      </c>
      <c r="B2726" t="s">
        <v>229</v>
      </c>
      <c r="C2726" t="s">
        <v>201</v>
      </c>
      <c r="D2726">
        <v>8.0030000000000001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0.46467592592592594</v>
      </c>
      <c r="N2726">
        <v>0.1214615</v>
      </c>
      <c r="O2726">
        <v>7.6760000000000002</v>
      </c>
      <c r="Q2726" s="18">
        <v>0.39171296296296299</v>
      </c>
      <c r="R2726" s="19">
        <v>9.6916359999999993E-2</v>
      </c>
      <c r="W2726" s="1" t="s">
        <v>961</v>
      </c>
      <c r="AB2726" t="s">
        <v>84</v>
      </c>
      <c r="AC2726" t="s">
        <v>1226</v>
      </c>
    </row>
    <row r="2727" spans="1:32" x14ac:dyDescent="0.25">
      <c r="A2727">
        <v>23</v>
      </c>
      <c r="B2727" t="s">
        <v>229</v>
      </c>
      <c r="C2727" t="s">
        <v>201</v>
      </c>
      <c r="D2727">
        <v>6.6970000000000001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0.46559027777777778</v>
      </c>
      <c r="N2727">
        <v>0.44514700000000001</v>
      </c>
      <c r="O2727">
        <v>3.7770000000000001</v>
      </c>
      <c r="Q2727" s="18">
        <v>0.39268518518518519</v>
      </c>
      <c r="R2727">
        <v>0.2360199</v>
      </c>
      <c r="S2727" s="86">
        <v>2.79</v>
      </c>
      <c r="U2727" s="28">
        <v>0.51491898148148152</v>
      </c>
      <c r="V2727" s="19">
        <v>1.3033060000000001E-2</v>
      </c>
      <c r="W2727" s="1" t="s">
        <v>961</v>
      </c>
      <c r="AB2727" t="s">
        <v>85</v>
      </c>
      <c r="AC2727" t="s">
        <v>1227</v>
      </c>
      <c r="AF2727" t="s">
        <v>151</v>
      </c>
    </row>
    <row r="2728" spans="1:32" x14ac:dyDescent="0.25">
      <c r="A2728">
        <v>24</v>
      </c>
      <c r="B2728" t="s">
        <v>229</v>
      </c>
      <c r="C2728" t="s">
        <v>201</v>
      </c>
      <c r="D2728">
        <v>6.8220000000000001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0.46684027777777781</v>
      </c>
      <c r="N2728">
        <v>0.1427592</v>
      </c>
      <c r="O2728">
        <v>6.508</v>
      </c>
      <c r="Q2728" s="18">
        <v>0.39369212962962963</v>
      </c>
      <c r="R2728" s="19">
        <v>5.4880709999999999E-2</v>
      </c>
      <c r="S2728" s="86">
        <v>6.4649999999999999</v>
      </c>
      <c r="U2728" s="28">
        <v>0.516087962962963</v>
      </c>
      <c r="V2728" s="19">
        <v>5.067091E-2</v>
      </c>
      <c r="W2728" s="1" t="s">
        <v>961</v>
      </c>
      <c r="AB2728" t="s">
        <v>85</v>
      </c>
      <c r="AC2728" t="s">
        <v>1228</v>
      </c>
      <c r="AF2728" t="s">
        <v>371</v>
      </c>
    </row>
    <row r="2729" spans="1:32" x14ac:dyDescent="0.25">
      <c r="A2729">
        <v>25</v>
      </c>
      <c r="B2729" t="s">
        <v>229</v>
      </c>
      <c r="C2729" t="s">
        <v>201</v>
      </c>
      <c r="D2729">
        <v>9.7859999999999996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0.46778935185185189</v>
      </c>
      <c r="N2729">
        <v>0.2247904</v>
      </c>
      <c r="O2729">
        <v>9.4120000000000008</v>
      </c>
      <c r="Q2729" s="18">
        <v>0.39473379629629629</v>
      </c>
      <c r="R2729">
        <v>0.1270503</v>
      </c>
      <c r="S2729" s="86">
        <v>9.4019999999999992</v>
      </c>
      <c r="U2729" s="28">
        <v>0.51707175925925919</v>
      </c>
      <c r="V2729" s="19">
        <v>7.612476E-2</v>
      </c>
      <c r="W2729" s="1" t="s">
        <v>961</v>
      </c>
      <c r="AB2729" t="s">
        <v>85</v>
      </c>
      <c r="AC2729" t="s">
        <v>1229</v>
      </c>
      <c r="AF2729" t="s">
        <v>145</v>
      </c>
    </row>
    <row r="2730" spans="1:32" x14ac:dyDescent="0.25">
      <c r="A2730">
        <v>26</v>
      </c>
      <c r="B2730" t="s">
        <v>229</v>
      </c>
      <c r="C2730" t="s">
        <v>201</v>
      </c>
      <c r="D2730">
        <v>7.5179999999999998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0.46876157407407404</v>
      </c>
      <c r="N2730">
        <v>0.1584293</v>
      </c>
      <c r="O2730">
        <v>7.3440000000000003</v>
      </c>
      <c r="Q2730" s="18">
        <v>0.39574074074074073</v>
      </c>
      <c r="R2730">
        <v>0.14661179999999999</v>
      </c>
      <c r="W2730" s="1" t="s">
        <v>961</v>
      </c>
      <c r="AB2730" t="s">
        <v>84</v>
      </c>
      <c r="AC2730" t="s">
        <v>1230</v>
      </c>
    </row>
    <row r="2731" spans="1:32" x14ac:dyDescent="0.25">
      <c r="A2731">
        <v>27</v>
      </c>
      <c r="B2731" t="s">
        <v>229</v>
      </c>
      <c r="C2731" t="s">
        <v>201</v>
      </c>
      <c r="D2731">
        <v>10.137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0.46991898148148148</v>
      </c>
      <c r="N2731">
        <v>0.21795110000000001</v>
      </c>
      <c r="O2731">
        <v>9.9920000000000009</v>
      </c>
      <c r="Q2731" s="18">
        <v>0.39671296296296293</v>
      </c>
      <c r="R2731" s="19">
        <v>9.0679940000000001E-2</v>
      </c>
      <c r="S2731" s="86">
        <v>9.9250000000000007</v>
      </c>
      <c r="U2731" s="28">
        <v>0.51782407407407405</v>
      </c>
      <c r="V2731" s="19">
        <v>6.6251019999999994E-2</v>
      </c>
      <c r="W2731" s="1" t="s">
        <v>961</v>
      </c>
      <c r="AB2731" t="s">
        <v>85</v>
      </c>
      <c r="AC2731" t="s">
        <v>1231</v>
      </c>
      <c r="AF2731" t="s">
        <v>287</v>
      </c>
    </row>
    <row r="2732" spans="1:32" x14ac:dyDescent="0.25">
      <c r="A2732">
        <v>28</v>
      </c>
      <c r="B2732" t="s">
        <v>229</v>
      </c>
      <c r="C2732" t="s">
        <v>201</v>
      </c>
      <c r="D2732">
        <v>7.8550000000000004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0.47084490740740742</v>
      </c>
      <c r="N2732">
        <v>1.558074</v>
      </c>
      <c r="O2732">
        <v>7.54</v>
      </c>
      <c r="Q2732" s="18">
        <v>0.39767361111111116</v>
      </c>
      <c r="R2732">
        <v>1.2541469999999999</v>
      </c>
      <c r="W2732" s="1" t="s">
        <v>961</v>
      </c>
      <c r="AB2732" t="s">
        <v>86</v>
      </c>
      <c r="AC2732" t="s">
        <v>1232</v>
      </c>
      <c r="AF2732" t="s">
        <v>237</v>
      </c>
    </row>
    <row r="2733" spans="1:32" x14ac:dyDescent="0.25">
      <c r="A2733">
        <v>29</v>
      </c>
      <c r="B2733" t="s">
        <v>229</v>
      </c>
      <c r="C2733" t="s">
        <v>201</v>
      </c>
      <c r="D2733">
        <v>8.5180000000000007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0.47197916666666667</v>
      </c>
      <c r="N2733">
        <v>0.15877459999999999</v>
      </c>
      <c r="O2733">
        <v>8.0960000000000001</v>
      </c>
      <c r="Q2733" s="18">
        <v>0.39872685185185186</v>
      </c>
      <c r="R2733" s="19">
        <v>7.0991330000000005E-2</v>
      </c>
      <c r="W2733" s="1" t="s">
        <v>961</v>
      </c>
      <c r="AB2733" t="s">
        <v>84</v>
      </c>
      <c r="AC2733" t="s">
        <v>1233</v>
      </c>
    </row>
    <row r="2734" spans="1:32" x14ac:dyDescent="0.25">
      <c r="A2734">
        <v>30</v>
      </c>
      <c r="B2734" t="s">
        <v>229</v>
      </c>
      <c r="C2734" t="s">
        <v>201</v>
      </c>
      <c r="D2734">
        <v>9.9719999999999995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0.47311342592592592</v>
      </c>
      <c r="N2734">
        <v>0.1994271</v>
      </c>
      <c r="O2734">
        <v>9.6300000000000008</v>
      </c>
      <c r="Q2734" s="18">
        <v>0.39950231481481485</v>
      </c>
      <c r="R2734">
        <v>0.1069777</v>
      </c>
      <c r="W2734" s="1" t="s">
        <v>961</v>
      </c>
      <c r="AB2734" t="s">
        <v>86</v>
      </c>
      <c r="AC2734" t="s">
        <v>1234</v>
      </c>
      <c r="AF2734" t="s">
        <v>133</v>
      </c>
    </row>
    <row r="2735" spans="1:32" x14ac:dyDescent="0.25">
      <c r="A2735">
        <v>31</v>
      </c>
      <c r="B2735" t="s">
        <v>229</v>
      </c>
      <c r="C2735" t="s">
        <v>201</v>
      </c>
      <c r="D2735">
        <v>8.2840000000000007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0.47424768518518517</v>
      </c>
      <c r="N2735">
        <v>1.394379</v>
      </c>
      <c r="O2735">
        <v>7.8150000000000004</v>
      </c>
      <c r="Q2735" s="18">
        <v>0.40034722222222219</v>
      </c>
      <c r="R2735">
        <v>1.151165</v>
      </c>
      <c r="W2735" s="1" t="s">
        <v>961</v>
      </c>
      <c r="AB2735" t="s">
        <v>84</v>
      </c>
      <c r="AC2735" t="s">
        <v>1235</v>
      </c>
    </row>
    <row r="2736" spans="1:32" x14ac:dyDescent="0.25">
      <c r="A2736">
        <v>32</v>
      </c>
      <c r="B2736" t="s">
        <v>229</v>
      </c>
      <c r="C2736" t="s">
        <v>201</v>
      </c>
      <c r="D2736">
        <v>6.0730000000000004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0.47543981481481484</v>
      </c>
      <c r="N2736" s="19">
        <v>9.2599329999999994E-2</v>
      </c>
      <c r="O2736">
        <v>5.9139999999999997</v>
      </c>
      <c r="Q2736" s="18">
        <v>0.40144675925925927</v>
      </c>
      <c r="R2736" s="19">
        <v>4.4711359999999999E-2</v>
      </c>
      <c r="W2736" s="1" t="s">
        <v>961</v>
      </c>
      <c r="AB2736" t="s">
        <v>84</v>
      </c>
      <c r="AC2736" t="s">
        <v>1236</v>
      </c>
    </row>
    <row r="2737" spans="1:32" x14ac:dyDescent="0.25">
      <c r="A2737">
        <v>33</v>
      </c>
      <c r="B2737" t="s">
        <v>229</v>
      </c>
      <c r="C2737" t="s">
        <v>201</v>
      </c>
      <c r="D2737">
        <v>6.9349999999999996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0.47675925925925927</v>
      </c>
      <c r="N2737" s="19">
        <v>9.0052950000000007E-2</v>
      </c>
      <c r="O2737">
        <v>6.8869999999999996</v>
      </c>
      <c r="Q2737" s="18">
        <v>0.40233796296296293</v>
      </c>
      <c r="R2737" s="19">
        <v>7.5201530000000003E-2</v>
      </c>
      <c r="W2737" s="1" t="s">
        <v>961</v>
      </c>
      <c r="AB2737" t="s">
        <v>86</v>
      </c>
      <c r="AC2737" t="s">
        <v>1237</v>
      </c>
      <c r="AF2737" t="s">
        <v>134</v>
      </c>
    </row>
    <row r="2738" spans="1:32" x14ac:dyDescent="0.25">
      <c r="A2738">
        <v>34</v>
      </c>
      <c r="B2738" t="s">
        <v>229</v>
      </c>
      <c r="C2738" t="s">
        <v>201</v>
      </c>
      <c r="D2738">
        <v>9.9359999999999999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0.47791666666666671</v>
      </c>
      <c r="N2738">
        <v>0.18621070000000001</v>
      </c>
      <c r="O2738">
        <v>9.7949999999999999</v>
      </c>
      <c r="Q2738" s="18">
        <v>0.40325231481481483</v>
      </c>
      <c r="R2738">
        <v>0.1204284</v>
      </c>
      <c r="W2738" s="1" t="s">
        <v>961</v>
      </c>
      <c r="AB2738" t="s">
        <v>86</v>
      </c>
      <c r="AC2738" t="s">
        <v>1238</v>
      </c>
      <c r="AF2738" t="s">
        <v>371</v>
      </c>
    </row>
    <row r="2739" spans="1:32" x14ac:dyDescent="0.25">
      <c r="A2739">
        <v>35</v>
      </c>
      <c r="B2739" t="s">
        <v>229</v>
      </c>
      <c r="C2739" t="s">
        <v>201</v>
      </c>
      <c r="D2739">
        <v>10.661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0.47885416666666664</v>
      </c>
      <c r="N2739">
        <v>0.19612589999999999</v>
      </c>
      <c r="O2739">
        <v>10.531000000000001</v>
      </c>
      <c r="Q2739" s="18">
        <v>0.40418981481481481</v>
      </c>
      <c r="R2739">
        <v>0.16397680000000001</v>
      </c>
      <c r="S2739" s="86">
        <v>10.458</v>
      </c>
      <c r="U2739" s="28">
        <v>0.51881944444444439</v>
      </c>
      <c r="V2739">
        <v>0.1195026</v>
      </c>
      <c r="W2739" s="1" t="s">
        <v>961</v>
      </c>
      <c r="AB2739" t="s">
        <v>85</v>
      </c>
      <c r="AC2739" t="s">
        <v>1239</v>
      </c>
      <c r="AF2739" t="s">
        <v>284</v>
      </c>
    </row>
    <row r="2740" spans="1:32" x14ac:dyDescent="0.25">
      <c r="A2740">
        <v>36</v>
      </c>
      <c r="B2740" t="s">
        <v>229</v>
      </c>
      <c r="C2740" t="s">
        <v>201</v>
      </c>
      <c r="D2740">
        <v>2.3159999999999998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0.47964120370370367</v>
      </c>
      <c r="N2740">
        <v>0.66317700000000002</v>
      </c>
      <c r="O2740">
        <v>2.1469999999999998</v>
      </c>
      <c r="Q2740" s="18">
        <v>0.40521990740740743</v>
      </c>
      <c r="R2740">
        <v>0.63366440000000002</v>
      </c>
      <c r="W2740" s="1" t="s">
        <v>961</v>
      </c>
      <c r="AB2740" t="s">
        <v>84</v>
      </c>
      <c r="AC2740" t="s">
        <v>1240</v>
      </c>
    </row>
    <row r="2741" spans="1:32" x14ac:dyDescent="0.25">
      <c r="A2741">
        <v>37</v>
      </c>
      <c r="B2741" t="s">
        <v>229</v>
      </c>
      <c r="C2741" t="s">
        <v>201</v>
      </c>
      <c r="D2741">
        <v>10.102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0.48067129629629629</v>
      </c>
      <c r="N2741">
        <v>0.2157847</v>
      </c>
      <c r="O2741">
        <v>9.8919999999999995</v>
      </c>
      <c r="Q2741" s="18">
        <v>0.40619212962962964</v>
      </c>
      <c r="R2741">
        <v>0.1067751</v>
      </c>
      <c r="W2741" s="1" t="s">
        <v>961</v>
      </c>
      <c r="AB2741" t="s">
        <v>86</v>
      </c>
      <c r="AC2741" t="s">
        <v>1241</v>
      </c>
      <c r="AF2741" t="s">
        <v>242</v>
      </c>
    </row>
    <row r="2742" spans="1:32" x14ac:dyDescent="0.25">
      <c r="A2742">
        <v>38</v>
      </c>
      <c r="B2742" t="s">
        <v>229</v>
      </c>
      <c r="C2742" t="s">
        <v>201</v>
      </c>
      <c r="D2742">
        <v>9.2579999999999991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0.48151620370370374</v>
      </c>
      <c r="N2742">
        <v>0.18120269999999999</v>
      </c>
      <c r="O2742">
        <v>9.1370000000000005</v>
      </c>
      <c r="Q2742" s="18">
        <v>0.40719907407407407</v>
      </c>
      <c r="R2742" s="19">
        <v>9.5659960000000002E-2</v>
      </c>
      <c r="W2742" s="1" t="s">
        <v>961</v>
      </c>
      <c r="AB2742" t="s">
        <v>86</v>
      </c>
      <c r="AC2742" t="s">
        <v>1242</v>
      </c>
      <c r="AF2742" t="s">
        <v>125</v>
      </c>
    </row>
    <row r="2743" spans="1:32" x14ac:dyDescent="0.25">
      <c r="A2743">
        <v>39</v>
      </c>
      <c r="B2743" t="s">
        <v>229</v>
      </c>
      <c r="C2743" t="s">
        <v>201</v>
      </c>
      <c r="D2743">
        <v>3.294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0.48236111111111107</v>
      </c>
      <c r="N2743">
        <v>8.4970400000000001E-2</v>
      </c>
      <c r="O2743">
        <v>3.26</v>
      </c>
      <c r="Q2743" s="18">
        <v>0.4079861111111111</v>
      </c>
      <c r="R2743" s="19">
        <v>5.7763929999999998E-2</v>
      </c>
      <c r="W2743" s="1" t="s">
        <v>961</v>
      </c>
      <c r="AB2743" t="s">
        <v>86</v>
      </c>
      <c r="AC2743" t="s">
        <v>1243</v>
      </c>
      <c r="AF2743" t="s">
        <v>292</v>
      </c>
    </row>
    <row r="2744" spans="1:32" x14ac:dyDescent="0.25">
      <c r="A2744">
        <v>40</v>
      </c>
      <c r="B2744" t="s">
        <v>229</v>
      </c>
      <c r="C2744" t="s">
        <v>201</v>
      </c>
      <c r="D2744">
        <v>11.872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0.48319444444444443</v>
      </c>
      <c r="N2744">
        <v>0.20031389999999999</v>
      </c>
      <c r="O2744">
        <v>11.093</v>
      </c>
      <c r="Q2744" s="18">
        <v>0.40909722222222222</v>
      </c>
      <c r="R2744" s="19">
        <v>7.6452290000000006E-2</v>
      </c>
      <c r="S2744" s="86">
        <v>11.000999999999999</v>
      </c>
      <c r="U2744" s="28">
        <v>0.5198032407407408</v>
      </c>
      <c r="V2744" s="19">
        <v>8.6523290000000003E-2</v>
      </c>
      <c r="W2744" s="1" t="s">
        <v>961</v>
      </c>
      <c r="AB2744" t="s">
        <v>85</v>
      </c>
      <c r="AC2744" t="s">
        <v>1244</v>
      </c>
      <c r="AF2744" t="s">
        <v>133</v>
      </c>
    </row>
    <row r="2745" spans="1:32" x14ac:dyDescent="0.25">
      <c r="A2745">
        <v>41</v>
      </c>
      <c r="B2745" t="s">
        <v>229</v>
      </c>
      <c r="C2745" t="s">
        <v>201</v>
      </c>
      <c r="D2745">
        <v>8.4580000000000002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0.4840740740740741</v>
      </c>
      <c r="N2745">
        <v>0.1244431</v>
      </c>
      <c r="O2745">
        <v>8.4090000000000007</v>
      </c>
      <c r="Q2745" s="18">
        <v>0.4099652777777778</v>
      </c>
      <c r="R2745">
        <v>0.13594999999999999</v>
      </c>
      <c r="W2745" s="1" t="s">
        <v>961</v>
      </c>
      <c r="AB2745" t="s">
        <v>84</v>
      </c>
      <c r="AC2745" t="s">
        <v>1245</v>
      </c>
    </row>
    <row r="2746" spans="1:32" x14ac:dyDescent="0.25">
      <c r="A2746">
        <v>42</v>
      </c>
      <c r="B2746" t="s">
        <v>229</v>
      </c>
      <c r="C2746" t="s">
        <v>201</v>
      </c>
      <c r="D2746">
        <v>9.14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0.48511574074074071</v>
      </c>
      <c r="N2746">
        <v>1.2822929999999999</v>
      </c>
      <c r="O2746">
        <v>8.7029999999999994</v>
      </c>
      <c r="Q2746" s="18">
        <v>0.41091435185185188</v>
      </c>
      <c r="R2746">
        <v>1.044697</v>
      </c>
      <c r="W2746" s="1" t="s">
        <v>961</v>
      </c>
      <c r="AB2746" t="s">
        <v>84</v>
      </c>
      <c r="AC2746" t="s">
        <v>1246</v>
      </c>
    </row>
    <row r="2747" spans="1:32" x14ac:dyDescent="0.25">
      <c r="A2747">
        <v>43</v>
      </c>
      <c r="B2747" t="s">
        <v>229</v>
      </c>
      <c r="C2747" t="s">
        <v>201</v>
      </c>
      <c r="D2747">
        <v>8.6340000000000003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0.48614583333333333</v>
      </c>
      <c r="N2747">
        <v>0.22543009999999999</v>
      </c>
      <c r="O2747">
        <v>8.5890000000000004</v>
      </c>
      <c r="Q2747" s="18">
        <v>0.4120138888888889</v>
      </c>
      <c r="R2747">
        <v>0.1667032</v>
      </c>
      <c r="W2747" s="1" t="s">
        <v>961</v>
      </c>
      <c r="AB2747" t="s">
        <v>86</v>
      </c>
      <c r="AC2747" t="s">
        <v>1247</v>
      </c>
      <c r="AF2747" t="s">
        <v>149</v>
      </c>
    </row>
    <row r="2748" spans="1:32" x14ac:dyDescent="0.25">
      <c r="A2748">
        <v>44</v>
      </c>
      <c r="B2748" t="s">
        <v>229</v>
      </c>
      <c r="C2748" t="s">
        <v>201</v>
      </c>
      <c r="D2748">
        <v>5.0970000000000004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0.48716435185185186</v>
      </c>
      <c r="N2748">
        <v>0.12590380000000001</v>
      </c>
      <c r="O2748">
        <v>5.0259999999999998</v>
      </c>
      <c r="Q2748" s="18">
        <v>0.4130092592592593</v>
      </c>
      <c r="R2748">
        <v>0.1021098</v>
      </c>
      <c r="S2748" s="86">
        <v>4.9560000000000004</v>
      </c>
      <c r="U2748" s="28">
        <v>0.52074074074074073</v>
      </c>
      <c r="V2748" s="19">
        <v>7.4920870000000001E-2</v>
      </c>
      <c r="W2748" s="1" t="s">
        <v>961</v>
      </c>
      <c r="AB2748" t="s">
        <v>85</v>
      </c>
      <c r="AC2748" t="s">
        <v>1248</v>
      </c>
      <c r="AF2748" t="s">
        <v>125</v>
      </c>
    </row>
    <row r="2749" spans="1:32" x14ac:dyDescent="0.25">
      <c r="A2749">
        <v>45</v>
      </c>
      <c r="B2749" t="s">
        <v>229</v>
      </c>
      <c r="C2749" t="s">
        <v>201</v>
      </c>
      <c r="D2749">
        <v>9.1180000000000003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0.4883912037037037</v>
      </c>
      <c r="N2749">
        <v>0.19339219999999999</v>
      </c>
      <c r="O2749">
        <v>8.8780000000000001</v>
      </c>
      <c r="Q2749" s="18">
        <v>0.41408564814814813</v>
      </c>
      <c r="R2749">
        <v>0.16727500000000001</v>
      </c>
      <c r="S2749" s="86">
        <v>8.8339999999999996</v>
      </c>
      <c r="U2749" s="28">
        <v>0.52164351851851853</v>
      </c>
      <c r="V2749" s="19">
        <v>5.8960150000000003E-2</v>
      </c>
      <c r="W2749" s="1" t="s">
        <v>961</v>
      </c>
      <c r="AB2749" t="s">
        <v>85</v>
      </c>
      <c r="AC2749" t="s">
        <v>1249</v>
      </c>
      <c r="AF2749" t="s">
        <v>126</v>
      </c>
    </row>
    <row r="2750" spans="1:32" x14ac:dyDescent="0.25">
      <c r="A2750">
        <v>46</v>
      </c>
      <c r="B2750" t="s">
        <v>229</v>
      </c>
      <c r="C2750" t="s">
        <v>608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0.48929398148148145</v>
      </c>
      <c r="N2750" s="19">
        <v>1.408532E-2</v>
      </c>
      <c r="Q2750" s="18">
        <v>0.41515046296296299</v>
      </c>
      <c r="R2750" s="19">
        <v>1.1655560000000001E-2</v>
      </c>
      <c r="U2750" s="28">
        <v>0.52252314814814815</v>
      </c>
      <c r="V2750" s="19">
        <v>1.2039050000000001E-2</v>
      </c>
      <c r="W2750" s="1" t="s">
        <v>961</v>
      </c>
    </row>
    <row r="2751" spans="1:32" x14ac:dyDescent="0.25">
      <c r="A2751">
        <v>47</v>
      </c>
      <c r="B2751" t="s">
        <v>229</v>
      </c>
      <c r="C2751" t="s">
        <v>608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0.49001157407407409</v>
      </c>
      <c r="N2751" s="19">
        <v>1.4576830000000001E-2</v>
      </c>
      <c r="P2751" s="62">
        <v>0.56458333333333333</v>
      </c>
      <c r="Q2751" s="18">
        <v>0.41597222222222219</v>
      </c>
      <c r="R2751" s="19">
        <v>1.0976110000000001E-2</v>
      </c>
      <c r="T2751" s="62">
        <v>0.80208333333333337</v>
      </c>
      <c r="U2751" s="28">
        <v>0.52331018518518524</v>
      </c>
      <c r="V2751" s="19">
        <v>1.2588739999999999E-2</v>
      </c>
      <c r="W2751" s="1" t="s">
        <v>961</v>
      </c>
    </row>
    <row r="2752" spans="1:32" x14ac:dyDescent="0.25">
      <c r="A2752">
        <v>1</v>
      </c>
      <c r="B2752" t="s">
        <v>230</v>
      </c>
      <c r="C2752" t="s">
        <v>201</v>
      </c>
      <c r="D2752">
        <v>8.8049999999999997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0.44391203703703702</v>
      </c>
      <c r="N2752" s="19">
        <v>9.1741290000000003E-2</v>
      </c>
      <c r="O2752">
        <v>8.593</v>
      </c>
      <c r="P2752" s="62">
        <v>0.54791666666666672</v>
      </c>
      <c r="Q2752" s="18">
        <v>0.37131944444444448</v>
      </c>
      <c r="R2752" s="19">
        <v>6.4402429999999997E-2</v>
      </c>
      <c r="S2752" s="86">
        <v>8.5579999999999998</v>
      </c>
      <c r="T2752" s="62">
        <v>0.79513888888888884</v>
      </c>
      <c r="U2752" s="28">
        <v>0.50850694444444444</v>
      </c>
      <c r="V2752" s="19">
        <v>4.2458240000000001E-2</v>
      </c>
      <c r="W2752" s="1" t="s">
        <v>961</v>
      </c>
      <c r="AB2752" t="s">
        <v>85</v>
      </c>
      <c r="AC2752" t="s">
        <v>1250</v>
      </c>
      <c r="AF2752" t="s">
        <v>139</v>
      </c>
    </row>
    <row r="2753" spans="1:44" x14ac:dyDescent="0.25">
      <c r="A2753">
        <v>2</v>
      </c>
      <c r="B2753" t="s">
        <v>230</v>
      </c>
      <c r="C2753" t="s">
        <v>201</v>
      </c>
      <c r="D2753">
        <v>5.0199999999999996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0.44510416666666663</v>
      </c>
      <c r="N2753">
        <v>1.0606409999999999</v>
      </c>
      <c r="O2753">
        <v>3.895</v>
      </c>
      <c r="Q2753" s="18">
        <v>0.37270833333333336</v>
      </c>
      <c r="R2753">
        <v>0.30807630000000003</v>
      </c>
      <c r="S2753" s="86">
        <v>3.5470000000000002</v>
      </c>
      <c r="U2753" s="28">
        <v>0.50938657407407406</v>
      </c>
      <c r="V2753">
        <v>0.1053867</v>
      </c>
      <c r="W2753" s="1" t="s">
        <v>961</v>
      </c>
      <c r="AB2753" t="s">
        <v>85</v>
      </c>
      <c r="AC2753" t="s">
        <v>1251</v>
      </c>
      <c r="AF2753" t="s">
        <v>252</v>
      </c>
    </row>
    <row r="2754" spans="1:44" x14ac:dyDescent="0.25">
      <c r="A2754">
        <v>3</v>
      </c>
      <c r="B2754" t="s">
        <v>230</v>
      </c>
      <c r="C2754" t="s">
        <v>201</v>
      </c>
      <c r="D2754">
        <v>9.4139999999999997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0.44618055555555558</v>
      </c>
      <c r="N2754" s="19">
        <v>9.5075309999999996E-2</v>
      </c>
      <c r="O2754">
        <v>9.1509999999999998</v>
      </c>
      <c r="Q2754" s="18">
        <v>0.37462962962962965</v>
      </c>
      <c r="R2754" s="19">
        <v>5.6160080000000001E-2</v>
      </c>
      <c r="W2754" s="1" t="s">
        <v>961</v>
      </c>
      <c r="AB2754" t="s">
        <v>86</v>
      </c>
      <c r="AC2754" t="s">
        <v>1252</v>
      </c>
      <c r="AF2754" t="s">
        <v>154</v>
      </c>
    </row>
    <row r="2755" spans="1:44" x14ac:dyDescent="0.25">
      <c r="A2755">
        <v>4</v>
      </c>
      <c r="B2755" t="s">
        <v>230</v>
      </c>
      <c r="C2755" t="s">
        <v>201</v>
      </c>
      <c r="D2755">
        <v>4.6989999999999998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0.44734953703703706</v>
      </c>
      <c r="N2755" s="19">
        <v>9.2889680000000002E-2</v>
      </c>
      <c r="O2755">
        <v>4.423</v>
      </c>
      <c r="Q2755" s="18">
        <v>0.37547453703703698</v>
      </c>
      <c r="R2755">
        <v>5.5097899999999998E-2</v>
      </c>
      <c r="W2755" s="1" t="s">
        <v>961</v>
      </c>
      <c r="AB2755" t="s">
        <v>86</v>
      </c>
      <c r="AC2755" t="s">
        <v>1253</v>
      </c>
      <c r="AF2755" t="s">
        <v>243</v>
      </c>
    </row>
    <row r="2756" spans="1:44" x14ac:dyDescent="0.25">
      <c r="A2756">
        <v>5</v>
      </c>
      <c r="B2756" t="s">
        <v>230</v>
      </c>
      <c r="C2756" t="s">
        <v>201</v>
      </c>
      <c r="D2756">
        <v>9.0660000000000007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0.44829861111111113</v>
      </c>
      <c r="N2756">
        <v>0.9008777</v>
      </c>
      <c r="O2756">
        <v>8.7729999999999997</v>
      </c>
      <c r="Q2756" s="18">
        <v>0.37628472222222226</v>
      </c>
      <c r="R2756">
        <v>0.77469169999999998</v>
      </c>
      <c r="W2756" s="1" t="s">
        <v>961</v>
      </c>
      <c r="AB2756" t="s">
        <v>84</v>
      </c>
      <c r="AC2756" t="s">
        <v>1254</v>
      </c>
    </row>
    <row r="2757" spans="1:44" x14ac:dyDescent="0.25">
      <c r="A2757">
        <v>6</v>
      </c>
      <c r="B2757" t="s">
        <v>230</v>
      </c>
      <c r="C2757" t="s">
        <v>201</v>
      </c>
      <c r="D2757">
        <v>6.9809999999999999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0.44931712962962966</v>
      </c>
      <c r="N2757">
        <v>0.2371788</v>
      </c>
      <c r="O2757">
        <v>6.7789999999999999</v>
      </c>
      <c r="Q2757" s="18">
        <v>0.3772800925925926</v>
      </c>
      <c r="R2757">
        <v>0.18558569999999999</v>
      </c>
      <c r="W2757" s="1" t="s">
        <v>961</v>
      </c>
      <c r="AB2757" t="s">
        <v>86</v>
      </c>
      <c r="AC2757" t="s">
        <v>1255</v>
      </c>
      <c r="AF2757" t="s">
        <v>124</v>
      </c>
    </row>
    <row r="2758" spans="1:44" x14ac:dyDescent="0.25">
      <c r="A2758">
        <v>7</v>
      </c>
      <c r="B2758" t="s">
        <v>230</v>
      </c>
      <c r="C2758" t="s">
        <v>201</v>
      </c>
      <c r="D2758">
        <v>5.0220000000000002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0.4502430555555556</v>
      </c>
      <c r="N2758">
        <v>0.54727009999999998</v>
      </c>
      <c r="O2758">
        <v>4.851</v>
      </c>
      <c r="Q2758" s="18">
        <v>0.37814814814814812</v>
      </c>
      <c r="R2758">
        <v>0.46848210000000001</v>
      </c>
      <c r="S2758" s="86">
        <v>4.758</v>
      </c>
      <c r="U2758" s="28">
        <v>0.5102430555555556</v>
      </c>
      <c r="V2758">
        <v>0.11191230000000001</v>
      </c>
      <c r="W2758" s="1" t="s">
        <v>961</v>
      </c>
      <c r="AB2758" t="s">
        <v>85</v>
      </c>
      <c r="AC2758" t="s">
        <v>1256</v>
      </c>
      <c r="AF2758" t="s">
        <v>236</v>
      </c>
    </row>
    <row r="2759" spans="1:44" x14ac:dyDescent="0.25">
      <c r="A2759">
        <v>8</v>
      </c>
      <c r="B2759" t="s">
        <v>230</v>
      </c>
      <c r="C2759" t="s">
        <v>201</v>
      </c>
      <c r="D2759">
        <v>8.9510000000000005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0.45113425925925926</v>
      </c>
      <c r="N2759">
        <v>1.0956570000000001</v>
      </c>
      <c r="O2759">
        <v>8.7420000000000009</v>
      </c>
      <c r="Q2759" s="18">
        <v>0.37908564814814816</v>
      </c>
      <c r="R2759" s="19">
        <v>3.5492740000000002E-2</v>
      </c>
      <c r="S2759" s="86">
        <v>8.5570000000000004</v>
      </c>
      <c r="U2759" s="28">
        <v>0.51111111111111118</v>
      </c>
      <c r="V2759">
        <v>0.7204083</v>
      </c>
      <c r="W2759" s="1" t="s">
        <v>961</v>
      </c>
      <c r="AB2759" t="s">
        <v>85</v>
      </c>
      <c r="AC2759" t="s">
        <v>1257</v>
      </c>
      <c r="AD2759" s="8">
        <v>43401</v>
      </c>
      <c r="AE2759">
        <v>33</v>
      </c>
      <c r="AF2759" t="s">
        <v>158</v>
      </c>
      <c r="AG2759" t="s">
        <v>956</v>
      </c>
      <c r="AH2759" s="8">
        <v>43401</v>
      </c>
      <c r="AI2759">
        <v>12</v>
      </c>
      <c r="AJ2759">
        <v>1</v>
      </c>
      <c r="AK2759" s="62">
        <v>0.70833333333333337</v>
      </c>
      <c r="AL2759" s="8">
        <v>43409</v>
      </c>
      <c r="AM2759" s="62">
        <v>0.84722222222222221</v>
      </c>
      <c r="AN2759" t="s">
        <v>1760</v>
      </c>
      <c r="AO2759">
        <v>6</v>
      </c>
      <c r="AP2759">
        <v>2</v>
      </c>
      <c r="AQ2759" s="8">
        <v>43409</v>
      </c>
      <c r="AR2759" s="62">
        <v>0.84722222222222221</v>
      </c>
    </row>
    <row r="2760" spans="1:44" x14ac:dyDescent="0.25">
      <c r="A2760">
        <v>9</v>
      </c>
      <c r="B2760" t="s">
        <v>230</v>
      </c>
      <c r="C2760" t="s">
        <v>201</v>
      </c>
      <c r="D2760">
        <v>4.8739999999999997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0.4521296296296296</v>
      </c>
      <c r="N2760" s="19">
        <v>4.1980749999999997E-2</v>
      </c>
      <c r="O2760">
        <v>4.6349999999999998</v>
      </c>
      <c r="Q2760" s="18">
        <v>0.37987268518518519</v>
      </c>
      <c r="R2760">
        <v>0.85188540000000001</v>
      </c>
      <c r="W2760" s="1" t="s">
        <v>961</v>
      </c>
      <c r="AB2760" t="s">
        <v>84</v>
      </c>
      <c r="AC2760" t="s">
        <v>1258</v>
      </c>
    </row>
    <row r="2761" spans="1:44" x14ac:dyDescent="0.25">
      <c r="A2761">
        <v>10</v>
      </c>
      <c r="B2761" t="s">
        <v>230</v>
      </c>
      <c r="C2761" t="s">
        <v>201</v>
      </c>
      <c r="D2761">
        <v>4.8239999999999998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0.45309027777777783</v>
      </c>
      <c r="N2761" s="19">
        <v>7.566523E-2</v>
      </c>
      <c r="O2761">
        <v>4.7110000000000003</v>
      </c>
      <c r="Q2761" s="18">
        <v>0.38096064814814817</v>
      </c>
      <c r="R2761" s="19">
        <v>3.6597039999999997E-2</v>
      </c>
      <c r="S2761" s="86">
        <v>4.6790000000000003</v>
      </c>
      <c r="U2761" s="28">
        <v>0.51218750000000002</v>
      </c>
      <c r="V2761" s="19">
        <v>3.644008E-2</v>
      </c>
      <c r="W2761" s="1" t="s">
        <v>961</v>
      </c>
      <c r="AB2761" t="s">
        <v>85</v>
      </c>
      <c r="AC2761" t="s">
        <v>1259</v>
      </c>
      <c r="AF2761" t="s">
        <v>235</v>
      </c>
    </row>
    <row r="2762" spans="1:44" x14ac:dyDescent="0.25">
      <c r="A2762">
        <v>11</v>
      </c>
      <c r="B2762" t="s">
        <v>230</v>
      </c>
      <c r="C2762" t="s">
        <v>201</v>
      </c>
      <c r="D2762">
        <v>6.5209999999999999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0.4539583333333333</v>
      </c>
      <c r="N2762" s="19">
        <v>8.6902450000000006E-2</v>
      </c>
      <c r="O2762">
        <v>6.1260000000000003</v>
      </c>
      <c r="Q2762" s="18">
        <v>0.38182870370370375</v>
      </c>
      <c r="R2762" s="19">
        <v>4.509084E-2</v>
      </c>
      <c r="W2762" s="1" t="s">
        <v>961</v>
      </c>
      <c r="AB2762" t="s">
        <v>86</v>
      </c>
      <c r="AC2762" t="s">
        <v>1260</v>
      </c>
      <c r="AF2762" t="s">
        <v>153</v>
      </c>
    </row>
    <row r="2763" spans="1:44" x14ac:dyDescent="0.25">
      <c r="A2763">
        <v>12</v>
      </c>
      <c r="B2763" t="s">
        <v>230</v>
      </c>
      <c r="C2763" t="s">
        <v>201</v>
      </c>
      <c r="D2763">
        <v>3.359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0.45497685185185183</v>
      </c>
      <c r="N2763" s="19">
        <v>4.9115619999999999E-2</v>
      </c>
      <c r="O2763">
        <v>3.2989999999999999</v>
      </c>
      <c r="Q2763" s="18">
        <v>0.38273148148148151</v>
      </c>
      <c r="R2763" s="19">
        <v>3.147581E-2</v>
      </c>
      <c r="S2763" s="86">
        <v>3.2709999999999999</v>
      </c>
      <c r="U2763" s="28">
        <v>0.51318287037037036</v>
      </c>
      <c r="V2763">
        <v>2.8961000000000001E-2</v>
      </c>
      <c r="W2763" s="1" t="s">
        <v>961</v>
      </c>
      <c r="AB2763" t="s">
        <v>85</v>
      </c>
      <c r="AC2763" t="s">
        <v>1261</v>
      </c>
      <c r="AF2763" t="s">
        <v>179</v>
      </c>
    </row>
    <row r="2764" spans="1:44" x14ac:dyDescent="0.25">
      <c r="A2764">
        <v>13</v>
      </c>
      <c r="B2764" t="s">
        <v>230</v>
      </c>
      <c r="C2764" t="s">
        <v>201</v>
      </c>
      <c r="D2764">
        <v>9.84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0.45582175925925927</v>
      </c>
      <c r="N2764">
        <v>0.1293463</v>
      </c>
      <c r="O2764">
        <v>9.5640000000000001</v>
      </c>
      <c r="Q2764" s="18">
        <v>0.38353009259259258</v>
      </c>
      <c r="R2764">
        <v>5.4026499999999998E-2</v>
      </c>
      <c r="W2764" s="1" t="s">
        <v>961</v>
      </c>
      <c r="AB2764" t="s">
        <v>86</v>
      </c>
      <c r="AC2764" t="s">
        <v>1262</v>
      </c>
      <c r="AF2764" t="s">
        <v>166</v>
      </c>
    </row>
    <row r="2765" spans="1:44" x14ac:dyDescent="0.25">
      <c r="A2765">
        <v>14</v>
      </c>
      <c r="B2765" t="s">
        <v>230</v>
      </c>
      <c r="C2765" t="s">
        <v>201</v>
      </c>
      <c r="D2765">
        <v>8.2170000000000005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0.45666666666666672</v>
      </c>
      <c r="N2765" s="19">
        <v>8.1834710000000005E-2</v>
      </c>
      <c r="O2765">
        <v>7.84</v>
      </c>
      <c r="Q2765" s="18">
        <v>0.38430555555555551</v>
      </c>
      <c r="R2765" s="19">
        <v>5.635213E-2</v>
      </c>
      <c r="W2765" s="1" t="s">
        <v>961</v>
      </c>
      <c r="AB2765" t="s">
        <v>84</v>
      </c>
      <c r="AC2765" t="s">
        <v>1263</v>
      </c>
    </row>
    <row r="2766" spans="1:44" x14ac:dyDescent="0.25">
      <c r="A2766">
        <v>15</v>
      </c>
      <c r="B2766" t="s">
        <v>230</v>
      </c>
      <c r="C2766" t="s">
        <v>201</v>
      </c>
      <c r="D2766">
        <v>4.468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0.45774305555555556</v>
      </c>
      <c r="N2766">
        <v>0.81849609999999995</v>
      </c>
      <c r="O2766">
        <v>3.8940000000000001</v>
      </c>
      <c r="Q2766" s="18">
        <v>0.38532407407407404</v>
      </c>
      <c r="R2766">
        <v>0.64506019999999997</v>
      </c>
      <c r="W2766" s="1" t="s">
        <v>961</v>
      </c>
      <c r="AB2766" t="s">
        <v>86</v>
      </c>
      <c r="AC2766" t="s">
        <v>1264</v>
      </c>
      <c r="AF2766" t="s">
        <v>163</v>
      </c>
    </row>
    <row r="2767" spans="1:44" x14ac:dyDescent="0.25">
      <c r="A2767">
        <v>16</v>
      </c>
      <c r="B2767" t="s">
        <v>230</v>
      </c>
      <c r="C2767" t="s">
        <v>201</v>
      </c>
      <c r="D2767">
        <v>9.9939999999999998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0.45877314814814812</v>
      </c>
      <c r="N2767">
        <v>0.16006239999999999</v>
      </c>
      <c r="O2767">
        <v>9.5559999999999992</v>
      </c>
      <c r="Q2767" s="18">
        <v>0.38633101851851853</v>
      </c>
      <c r="R2767" s="19">
        <v>5.5250819999999999E-2</v>
      </c>
      <c r="S2767" s="86">
        <v>9.4670000000000005</v>
      </c>
      <c r="U2767" s="28">
        <v>0.51408564814814817</v>
      </c>
      <c r="V2767" s="19">
        <v>3.7862149999999997E-2</v>
      </c>
      <c r="W2767" s="1" t="s">
        <v>961</v>
      </c>
      <c r="AB2767" t="s">
        <v>85</v>
      </c>
      <c r="AC2767" t="s">
        <v>1265</v>
      </c>
      <c r="AF2767" t="s">
        <v>140</v>
      </c>
    </row>
    <row r="2768" spans="1:44" x14ac:dyDescent="0.25">
      <c r="A2768">
        <v>17</v>
      </c>
      <c r="B2768" t="s">
        <v>230</v>
      </c>
      <c r="C2768" t="s">
        <v>201</v>
      </c>
      <c r="D2768">
        <v>5.5119999999999996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0.45967592592592593</v>
      </c>
      <c r="N2768">
        <v>0.55807790000000002</v>
      </c>
      <c r="O2768">
        <v>4.7359999999999998</v>
      </c>
      <c r="Q2768" s="18">
        <v>0.38722222222222219</v>
      </c>
      <c r="R2768">
        <v>0.1334159</v>
      </c>
      <c r="W2768" s="1" t="s">
        <v>961</v>
      </c>
      <c r="AB2768" t="s">
        <v>86</v>
      </c>
      <c r="AC2768" t="s">
        <v>1266</v>
      </c>
      <c r="AF2768" t="s">
        <v>151</v>
      </c>
    </row>
    <row r="2769" spans="1:49" x14ac:dyDescent="0.25">
      <c r="A2769">
        <v>18</v>
      </c>
      <c r="B2769" t="s">
        <v>230</v>
      </c>
      <c r="C2769" t="s">
        <v>201</v>
      </c>
      <c r="D2769">
        <v>7.5659999999999998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0.46067129629629627</v>
      </c>
      <c r="N2769">
        <v>0.82843730000000004</v>
      </c>
      <c r="O2769">
        <v>7.2880000000000003</v>
      </c>
      <c r="Q2769" s="18">
        <v>0.3880439814814815</v>
      </c>
      <c r="R2769">
        <v>0.67799529999999997</v>
      </c>
      <c r="W2769" s="1" t="s">
        <v>961</v>
      </c>
      <c r="AB2769" t="s">
        <v>86</v>
      </c>
      <c r="AC2769" t="s">
        <v>1267</v>
      </c>
      <c r="AF2769" t="s">
        <v>303</v>
      </c>
    </row>
    <row r="2770" spans="1:49" x14ac:dyDescent="0.25">
      <c r="A2770">
        <v>19</v>
      </c>
      <c r="B2770" t="s">
        <v>230</v>
      </c>
      <c r="C2770" t="s">
        <v>201</v>
      </c>
      <c r="D2770">
        <v>10.922000000000001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0.46180555555555558</v>
      </c>
      <c r="N2770">
        <v>0.13384109999999999</v>
      </c>
      <c r="O2770">
        <v>10.292</v>
      </c>
      <c r="Q2770" s="18">
        <v>0.38902777777777775</v>
      </c>
      <c r="R2770">
        <v>0.1050982</v>
      </c>
      <c r="W2770" s="1" t="s">
        <v>961</v>
      </c>
      <c r="AB2770" t="s">
        <v>84</v>
      </c>
      <c r="AC2770" t="s">
        <v>1268</v>
      </c>
    </row>
    <row r="2771" spans="1:49" x14ac:dyDescent="0.25">
      <c r="A2771">
        <v>20</v>
      </c>
      <c r="B2771" t="s">
        <v>230</v>
      </c>
      <c r="C2771" t="s">
        <v>201</v>
      </c>
      <c r="D2771">
        <v>8.0250000000000004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0.46282407407407411</v>
      </c>
      <c r="N2771">
        <v>0.14198250000000001</v>
      </c>
      <c r="O2771">
        <v>7.8410000000000002</v>
      </c>
      <c r="Q2771" s="18">
        <v>0.38994212962962965</v>
      </c>
      <c r="R2771" s="19">
        <v>7.9919749999999998E-2</v>
      </c>
      <c r="W2771" s="1" t="s">
        <v>961</v>
      </c>
      <c r="AB2771" t="s">
        <v>84</v>
      </c>
      <c r="AC2771" t="s">
        <v>1269</v>
      </c>
    </row>
    <row r="2772" spans="1:49" x14ac:dyDescent="0.25">
      <c r="A2772">
        <v>21</v>
      </c>
      <c r="B2772" t="s">
        <v>230</v>
      </c>
      <c r="C2772" t="s">
        <v>201</v>
      </c>
      <c r="D2772">
        <v>10.682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0.4637384259259259</v>
      </c>
      <c r="N2772">
        <v>1.034095</v>
      </c>
      <c r="O2772">
        <v>10.337</v>
      </c>
      <c r="Q2772" s="18">
        <v>0.39078703703703704</v>
      </c>
      <c r="R2772">
        <v>1.0245439999999999</v>
      </c>
      <c r="S2772" s="86">
        <v>10.093</v>
      </c>
      <c r="U2772" s="28">
        <v>0.51491898148148152</v>
      </c>
      <c r="V2772">
        <v>0.8031469</v>
      </c>
      <c r="W2772" s="1" t="s">
        <v>961</v>
      </c>
      <c r="AB2772" t="s">
        <v>85</v>
      </c>
      <c r="AC2772" t="s">
        <v>1270</v>
      </c>
      <c r="AF2772" t="s">
        <v>169</v>
      </c>
    </row>
    <row r="2773" spans="1:49" x14ac:dyDescent="0.25">
      <c r="A2773">
        <v>22</v>
      </c>
      <c r="B2773" t="s">
        <v>230</v>
      </c>
      <c r="C2773" t="s">
        <v>201</v>
      </c>
      <c r="D2773">
        <v>4.3689999999999998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0.46467592592592594</v>
      </c>
      <c r="N2773">
        <v>0.96725499999999998</v>
      </c>
      <c r="O2773">
        <v>3.65</v>
      </c>
      <c r="Q2773" s="18">
        <v>0.39171296296296299</v>
      </c>
      <c r="R2773">
        <v>0.62815650000000001</v>
      </c>
      <c r="S2773" s="86">
        <v>3.3380000000000001</v>
      </c>
      <c r="U2773" s="28">
        <v>0.516087962962963</v>
      </c>
      <c r="V2773">
        <v>0.68751430000000002</v>
      </c>
      <c r="W2773" s="1" t="s">
        <v>961</v>
      </c>
      <c r="AB2773" t="s">
        <v>85</v>
      </c>
      <c r="AC2773" t="s">
        <v>1271</v>
      </c>
      <c r="AD2773" s="8">
        <v>43394</v>
      </c>
      <c r="AE2773">
        <v>26</v>
      </c>
      <c r="AF2773" t="s">
        <v>121</v>
      </c>
      <c r="AG2773" t="s">
        <v>593</v>
      </c>
      <c r="AH2773" s="8">
        <v>43394</v>
      </c>
      <c r="AI2773">
        <v>15</v>
      </c>
      <c r="AJ2773">
        <v>6</v>
      </c>
      <c r="AK2773" s="62">
        <v>0.82638888888888884</v>
      </c>
      <c r="AL2773" s="8">
        <v>43400</v>
      </c>
      <c r="AM2773" s="62">
        <v>0</v>
      </c>
      <c r="AN2773" t="s">
        <v>1752</v>
      </c>
      <c r="AO2773">
        <v>6</v>
      </c>
      <c r="AP2773">
        <v>15</v>
      </c>
      <c r="AQ2773" s="8">
        <v>43400</v>
      </c>
      <c r="AR2773" s="62">
        <v>0</v>
      </c>
      <c r="AS2773" s="8">
        <v>43402</v>
      </c>
      <c r="AT2773" s="62">
        <v>0.83333333333333337</v>
      </c>
      <c r="AU2773" t="s">
        <v>1758</v>
      </c>
      <c r="AV2773" s="8">
        <v>43402</v>
      </c>
      <c r="AW2773">
        <v>1</v>
      </c>
    </row>
    <row r="2774" spans="1:49" x14ac:dyDescent="0.25">
      <c r="A2774">
        <v>23</v>
      </c>
      <c r="B2774" t="s">
        <v>230</v>
      </c>
      <c r="C2774" t="s">
        <v>201</v>
      </c>
      <c r="D2774">
        <v>11.01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0.46559027777777778</v>
      </c>
      <c r="N2774">
        <v>0.10222729999999999</v>
      </c>
      <c r="O2774">
        <v>10.427</v>
      </c>
      <c r="Q2774" s="18">
        <v>0.39268518518518519</v>
      </c>
      <c r="R2774" s="19">
        <v>9.4922980000000004E-2</v>
      </c>
      <c r="W2774" s="1" t="s">
        <v>961</v>
      </c>
      <c r="AB2774" t="s">
        <v>86</v>
      </c>
      <c r="AC2774" t="s">
        <v>1272</v>
      </c>
      <c r="AF2774" t="s">
        <v>137</v>
      </c>
    </row>
    <row r="2775" spans="1:49" x14ac:dyDescent="0.25">
      <c r="A2775">
        <v>24</v>
      </c>
      <c r="B2775" t="s">
        <v>230</v>
      </c>
      <c r="C2775" t="s">
        <v>201</v>
      </c>
      <c r="D2775">
        <v>6.79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0.46684027777777781</v>
      </c>
      <c r="N2775">
        <v>0.79887260000000004</v>
      </c>
      <c r="O2775">
        <v>3.7480000000000002</v>
      </c>
      <c r="Q2775" s="18">
        <v>0.39369212962962963</v>
      </c>
      <c r="R2775">
        <v>0.89439480000000005</v>
      </c>
      <c r="S2775" s="86">
        <v>2.8140000000000001</v>
      </c>
      <c r="U2775" s="28">
        <v>0.51707175925925919</v>
      </c>
      <c r="V2775" s="19">
        <v>1.0256680000000001E-2</v>
      </c>
      <c r="W2775" s="1" t="s">
        <v>961</v>
      </c>
      <c r="AB2775" t="s">
        <v>85</v>
      </c>
      <c r="AC2775" t="s">
        <v>1273</v>
      </c>
      <c r="AF2775" t="s">
        <v>161</v>
      </c>
    </row>
    <row r="2776" spans="1:49" x14ac:dyDescent="0.25">
      <c r="A2776">
        <v>25</v>
      </c>
      <c r="B2776" t="s">
        <v>230</v>
      </c>
      <c r="C2776" t="s">
        <v>201</v>
      </c>
      <c r="D2776">
        <v>4.7750000000000004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0.46778935185185189</v>
      </c>
      <c r="N2776" s="19">
        <v>8.6896029999999999E-2</v>
      </c>
      <c r="O2776">
        <v>4.6879999999999997</v>
      </c>
      <c r="Q2776" s="18">
        <v>0.39473379629629629</v>
      </c>
      <c r="R2776">
        <v>5.0775300000000002E-2</v>
      </c>
      <c r="S2776" s="86">
        <v>4.6619999999999999</v>
      </c>
      <c r="U2776" s="28">
        <v>0.51782407407407405</v>
      </c>
      <c r="V2776">
        <v>4.8576300000000003E-2</v>
      </c>
      <c r="W2776" s="1" t="s">
        <v>961</v>
      </c>
      <c r="AB2776" t="s">
        <v>85</v>
      </c>
      <c r="AC2776" t="s">
        <v>1274</v>
      </c>
      <c r="AD2776" s="8">
        <v>43396</v>
      </c>
      <c r="AE2776">
        <v>28</v>
      </c>
      <c r="AF2776" t="s">
        <v>246</v>
      </c>
      <c r="AG2776" t="s">
        <v>593</v>
      </c>
      <c r="AH2776" s="8">
        <v>43396</v>
      </c>
      <c r="AI2776">
        <v>23</v>
      </c>
      <c r="AJ2776">
        <v>1</v>
      </c>
      <c r="AK2776" s="62">
        <v>0.50694444444444442</v>
      </c>
      <c r="AL2776" s="8">
        <v>43404</v>
      </c>
      <c r="AM2776" s="62">
        <v>0.83333333333333337</v>
      </c>
      <c r="AN2776" t="s">
        <v>1753</v>
      </c>
      <c r="AO2776">
        <v>6</v>
      </c>
      <c r="AP2776">
        <v>25</v>
      </c>
      <c r="AQ2776" s="8">
        <v>43404</v>
      </c>
      <c r="AR2776" s="62">
        <v>0.83333333333333337</v>
      </c>
      <c r="AS2776" s="8">
        <v>43412</v>
      </c>
      <c r="AT2776" s="62">
        <v>0.84375</v>
      </c>
      <c r="AV2776" s="8">
        <v>43412</v>
      </c>
      <c r="AW2776">
        <v>0</v>
      </c>
    </row>
    <row r="2777" spans="1:49" x14ac:dyDescent="0.25">
      <c r="A2777">
        <v>26</v>
      </c>
      <c r="B2777" t="s">
        <v>230</v>
      </c>
      <c r="C2777" t="s">
        <v>201</v>
      </c>
      <c r="D2777">
        <v>11.52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0.46876157407407404</v>
      </c>
      <c r="N2777">
        <v>1.274818</v>
      </c>
      <c r="O2777">
        <v>11.018000000000001</v>
      </c>
      <c r="Q2777" s="18">
        <v>0.39574074074074073</v>
      </c>
      <c r="R2777">
        <v>0.97569939999999999</v>
      </c>
      <c r="S2777" s="86">
        <v>10.742000000000001</v>
      </c>
      <c r="U2777" s="28">
        <v>0.51881944444444439</v>
      </c>
      <c r="V2777">
        <v>0.87487539999999997</v>
      </c>
      <c r="W2777" s="1" t="s">
        <v>961</v>
      </c>
      <c r="AB2777" t="s">
        <v>85</v>
      </c>
      <c r="AC2777" t="s">
        <v>1275</v>
      </c>
      <c r="AD2777" s="8">
        <v>43399</v>
      </c>
      <c r="AE2777">
        <v>31</v>
      </c>
      <c r="AF2777" t="s">
        <v>337</v>
      </c>
      <c r="AG2777" t="s">
        <v>956</v>
      </c>
      <c r="AH2777" s="8">
        <v>43399</v>
      </c>
      <c r="AI2777">
        <v>25</v>
      </c>
      <c r="AJ2777">
        <v>1</v>
      </c>
      <c r="AK2777" s="62">
        <v>0.44791666666666669</v>
      </c>
      <c r="AL2777" s="8">
        <v>43405</v>
      </c>
      <c r="AM2777" s="62">
        <v>0.52777777777777779</v>
      </c>
      <c r="AV2777" s="8">
        <v>43405</v>
      </c>
      <c r="AW2777">
        <v>0</v>
      </c>
    </row>
    <row r="2778" spans="1:49" x14ac:dyDescent="0.25">
      <c r="A2778">
        <v>27</v>
      </c>
      <c r="B2778" t="s">
        <v>230</v>
      </c>
      <c r="C2778" t="s">
        <v>201</v>
      </c>
      <c r="D2778">
        <v>5.9669999999999996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0.46991898148148148</v>
      </c>
      <c r="N2778">
        <v>0.8452691</v>
      </c>
      <c r="O2778">
        <v>4.6970000000000001</v>
      </c>
      <c r="Q2778" s="18">
        <v>0.39671296296296293</v>
      </c>
      <c r="R2778">
        <v>0.27918569999999998</v>
      </c>
      <c r="W2778" s="1" t="s">
        <v>961</v>
      </c>
      <c r="AB2778" t="s">
        <v>84</v>
      </c>
      <c r="AC2778" t="s">
        <v>1276</v>
      </c>
    </row>
    <row r="2779" spans="1:49" x14ac:dyDescent="0.25">
      <c r="A2779">
        <v>28</v>
      </c>
      <c r="B2779" t="s">
        <v>230</v>
      </c>
      <c r="C2779" t="s">
        <v>201</v>
      </c>
      <c r="D2779">
        <v>4.2169999999999996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0.47084490740740742</v>
      </c>
      <c r="N2779">
        <v>0.69645020000000002</v>
      </c>
      <c r="O2779">
        <v>3.61</v>
      </c>
      <c r="Q2779" s="18">
        <v>0.39767361111111116</v>
      </c>
      <c r="R2779">
        <v>0.61662600000000001</v>
      </c>
      <c r="W2779" s="1" t="s">
        <v>961</v>
      </c>
      <c r="AB2779" t="s">
        <v>85</v>
      </c>
      <c r="AC2779" t="s">
        <v>1277</v>
      </c>
      <c r="AD2779" s="8">
        <v>43401</v>
      </c>
      <c r="AE2779">
        <v>33</v>
      </c>
      <c r="AF2779" t="s">
        <v>239</v>
      </c>
      <c r="AG2779" t="s">
        <v>956</v>
      </c>
      <c r="AH2779" s="8">
        <v>43401</v>
      </c>
      <c r="AI2779">
        <v>10</v>
      </c>
      <c r="AJ2779">
        <v>1</v>
      </c>
      <c r="AK2779" s="62">
        <v>0.70833333333333337</v>
      </c>
      <c r="AL2779" s="8">
        <v>43408</v>
      </c>
      <c r="AM2779" s="62">
        <v>0.85416666666666663</v>
      </c>
      <c r="AN2779" t="s">
        <v>1757</v>
      </c>
      <c r="AV2779" s="8">
        <v>43408</v>
      </c>
      <c r="AW2779">
        <v>0</v>
      </c>
    </row>
    <row r="2780" spans="1:49" x14ac:dyDescent="0.25">
      <c r="A2780">
        <v>29</v>
      </c>
      <c r="B2780" t="s">
        <v>230</v>
      </c>
      <c r="C2780" t="s">
        <v>201</v>
      </c>
      <c r="D2780">
        <v>8.0579999999999998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0.47197916666666667</v>
      </c>
      <c r="N2780">
        <v>0.1412195</v>
      </c>
      <c r="O2780">
        <v>7.5880000000000001</v>
      </c>
      <c r="Q2780" s="18">
        <v>0.39872685185185186</v>
      </c>
      <c r="R2780" s="19">
        <v>8.9177320000000004E-2</v>
      </c>
      <c r="W2780" s="1" t="s">
        <v>961</v>
      </c>
      <c r="AB2780" t="s">
        <v>86</v>
      </c>
      <c r="AC2780" t="s">
        <v>1278</v>
      </c>
      <c r="AF2780" t="s">
        <v>131</v>
      </c>
    </row>
    <row r="2781" spans="1:49" x14ac:dyDescent="0.25">
      <c r="A2781">
        <v>30</v>
      </c>
      <c r="B2781" t="s">
        <v>230</v>
      </c>
      <c r="C2781" t="s">
        <v>201</v>
      </c>
      <c r="D2781">
        <v>7.0860000000000003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0.47311342592592592</v>
      </c>
      <c r="N2781">
        <v>0.1191115</v>
      </c>
      <c r="O2781">
        <v>6.95</v>
      </c>
      <c r="Q2781" s="18">
        <v>0.39950231481481485</v>
      </c>
      <c r="R2781" s="19">
        <v>4.6190809999999999E-2</v>
      </c>
      <c r="W2781" s="1" t="s">
        <v>961</v>
      </c>
      <c r="AB2781" t="s">
        <v>84</v>
      </c>
      <c r="AC2781" t="s">
        <v>1279</v>
      </c>
    </row>
    <row r="2782" spans="1:49" x14ac:dyDescent="0.25">
      <c r="A2782">
        <v>31</v>
      </c>
      <c r="B2782" t="s">
        <v>230</v>
      </c>
      <c r="C2782" t="s">
        <v>201</v>
      </c>
      <c r="D2782">
        <v>9.6059999999999999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0.47424768518518517</v>
      </c>
      <c r="N2782">
        <v>1.0321290000000001</v>
      </c>
      <c r="O2782">
        <v>9.3550000000000004</v>
      </c>
      <c r="Q2782" s="18">
        <v>0.40034722222222219</v>
      </c>
      <c r="R2782">
        <v>0.89683159999999995</v>
      </c>
      <c r="S2782" s="86">
        <v>9.17</v>
      </c>
      <c r="U2782" s="28">
        <v>0.5198032407407408</v>
      </c>
      <c r="V2782">
        <v>0.84670780000000001</v>
      </c>
      <c r="W2782" s="1" t="s">
        <v>961</v>
      </c>
      <c r="AB2782" t="s">
        <v>85</v>
      </c>
      <c r="AC2782" t="s">
        <v>1280</v>
      </c>
      <c r="AD2782" s="8">
        <v>43399</v>
      </c>
      <c r="AE2782">
        <v>31</v>
      </c>
      <c r="AF2782" t="s">
        <v>124</v>
      </c>
      <c r="AG2782" t="s">
        <v>956</v>
      </c>
      <c r="AH2782" s="8">
        <v>43399</v>
      </c>
      <c r="AI2782">
        <v>31</v>
      </c>
      <c r="AJ2782">
        <v>1</v>
      </c>
      <c r="AK2782" s="62">
        <v>0.44791666666666669</v>
      </c>
      <c r="AL2782" s="8">
        <v>43408</v>
      </c>
      <c r="AM2782" s="62">
        <v>0.85416666666666663</v>
      </c>
      <c r="AO2782">
        <v>5</v>
      </c>
      <c r="AP2782">
        <v>6</v>
      </c>
      <c r="AQ2782" s="8">
        <v>43408</v>
      </c>
      <c r="AR2782" s="62">
        <v>0.85416666666666663</v>
      </c>
    </row>
    <row r="2783" spans="1:49" x14ac:dyDescent="0.25">
      <c r="A2783">
        <v>32</v>
      </c>
      <c r="B2783" t="s">
        <v>230</v>
      </c>
      <c r="C2783" t="s">
        <v>201</v>
      </c>
      <c r="D2783">
        <v>10.742000000000001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0.47543981481481484</v>
      </c>
      <c r="N2783">
        <v>0.18823590000000001</v>
      </c>
      <c r="O2783">
        <v>10.226000000000001</v>
      </c>
      <c r="Q2783" s="18">
        <v>0.40144675925925927</v>
      </c>
      <c r="R2783">
        <v>0.1022187</v>
      </c>
      <c r="W2783" s="1" t="s">
        <v>961</v>
      </c>
      <c r="AB2783" t="s">
        <v>84</v>
      </c>
      <c r="AC2783" t="s">
        <v>1281</v>
      </c>
    </row>
    <row r="2784" spans="1:49" x14ac:dyDescent="0.25">
      <c r="A2784">
        <v>33</v>
      </c>
      <c r="B2784" t="s">
        <v>230</v>
      </c>
      <c r="C2784" t="s">
        <v>201</v>
      </c>
      <c r="D2784">
        <v>2.91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0.47675925925925927</v>
      </c>
      <c r="N2784" s="19">
        <v>5.5433780000000002E-2</v>
      </c>
      <c r="O2784">
        <v>2.875</v>
      </c>
      <c r="Q2784" s="18">
        <v>0.40233796296296293</v>
      </c>
      <c r="R2784" s="19">
        <v>4.3129649999999999E-2</v>
      </c>
      <c r="W2784" s="1" t="s">
        <v>961</v>
      </c>
      <c r="AB2784" t="s">
        <v>86</v>
      </c>
      <c r="AC2784" t="s">
        <v>1282</v>
      </c>
      <c r="AF2784" t="s">
        <v>146</v>
      </c>
    </row>
    <row r="2785" spans="1:49" x14ac:dyDescent="0.25">
      <c r="A2785">
        <v>34</v>
      </c>
      <c r="B2785" t="s">
        <v>230</v>
      </c>
      <c r="C2785" t="s">
        <v>201</v>
      </c>
      <c r="D2785">
        <v>8.8870000000000005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0.47791666666666671</v>
      </c>
      <c r="N2785" s="19">
        <v>7.6806509999999995E-2</v>
      </c>
      <c r="O2785">
        <v>8.4789999999999992</v>
      </c>
      <c r="Q2785" s="18">
        <v>0.40325231481481483</v>
      </c>
      <c r="R2785">
        <v>4.8240199999999997E-2</v>
      </c>
      <c r="W2785" s="1" t="s">
        <v>961</v>
      </c>
      <c r="AB2785" t="s">
        <v>86</v>
      </c>
      <c r="AC2785" t="s">
        <v>1283</v>
      </c>
      <c r="AF2785" t="s">
        <v>148</v>
      </c>
    </row>
    <row r="2786" spans="1:49" x14ac:dyDescent="0.25">
      <c r="A2786">
        <v>35</v>
      </c>
      <c r="B2786" t="s">
        <v>230</v>
      </c>
      <c r="C2786" t="s">
        <v>201</v>
      </c>
      <c r="D2786">
        <v>6.6189999999999998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0.47885416666666664</v>
      </c>
      <c r="N2786" s="19">
        <v>7.9932379999999997E-2</v>
      </c>
      <c r="O2786">
        <v>6.55</v>
      </c>
      <c r="Q2786" s="18">
        <v>0.40418981481481481</v>
      </c>
      <c r="R2786" s="19">
        <v>4.1241119999999999E-2</v>
      </c>
      <c r="W2786" s="1" t="s">
        <v>961</v>
      </c>
      <c r="AB2786" t="s">
        <v>86</v>
      </c>
      <c r="AC2786" t="s">
        <v>1284</v>
      </c>
      <c r="AF2786" t="s">
        <v>177</v>
      </c>
    </row>
    <row r="2787" spans="1:49" x14ac:dyDescent="0.25">
      <c r="A2787">
        <v>36</v>
      </c>
      <c r="B2787" t="s">
        <v>230</v>
      </c>
      <c r="C2787" t="s">
        <v>201</v>
      </c>
      <c r="D2787">
        <v>3.8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0.47964120370370367</v>
      </c>
      <c r="N2787">
        <v>0.53551139999999997</v>
      </c>
      <c r="O2787">
        <v>3.3479999999999999</v>
      </c>
      <c r="Q2787" s="18">
        <v>0.40521990740740743</v>
      </c>
      <c r="R2787">
        <v>0.56372169999999999</v>
      </c>
      <c r="S2787" s="86">
        <v>2.6509999999999998</v>
      </c>
      <c r="U2787" s="28">
        <v>0.52074074074074073</v>
      </c>
      <c r="V2787">
        <v>0.82873830000000004</v>
      </c>
      <c r="W2787" s="1" t="s">
        <v>961</v>
      </c>
      <c r="AB2787" t="s">
        <v>85</v>
      </c>
      <c r="AC2787" t="s">
        <v>1285</v>
      </c>
      <c r="AD2787" s="8">
        <v>43390</v>
      </c>
      <c r="AE2787">
        <v>22</v>
      </c>
      <c r="AF2787" t="s">
        <v>128</v>
      </c>
      <c r="AG2787" t="s">
        <v>593</v>
      </c>
      <c r="AH2787" s="8">
        <v>43390</v>
      </c>
      <c r="AI2787">
        <v>20</v>
      </c>
      <c r="AJ2787">
        <v>1</v>
      </c>
      <c r="AK2787" s="62">
        <v>0.83333333333333337</v>
      </c>
      <c r="AL2787" s="8">
        <v>43399</v>
      </c>
      <c r="AM2787" s="62">
        <v>0.99305555555555547</v>
      </c>
      <c r="AN2787" t="s">
        <v>1752</v>
      </c>
      <c r="AO2787">
        <v>6</v>
      </c>
      <c r="AP2787">
        <v>25</v>
      </c>
      <c r="AQ2787" s="8">
        <v>43399</v>
      </c>
      <c r="AR2787" s="62">
        <v>0.99305555555555547</v>
      </c>
      <c r="AS2787" s="8">
        <v>43402</v>
      </c>
      <c r="AT2787" s="62">
        <v>0.83333333333333337</v>
      </c>
      <c r="AU2787" t="s">
        <v>1758</v>
      </c>
      <c r="AV2787" s="8">
        <v>43402</v>
      </c>
      <c r="AW2787">
        <v>1</v>
      </c>
    </row>
    <row r="2788" spans="1:49" x14ac:dyDescent="0.25">
      <c r="A2788">
        <v>37</v>
      </c>
      <c r="B2788" t="s">
        <v>230</v>
      </c>
      <c r="C2788" t="s">
        <v>201</v>
      </c>
      <c r="D2788">
        <v>4.1820000000000004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0.48067129629629629</v>
      </c>
      <c r="N2788">
        <v>0.72926679999999999</v>
      </c>
      <c r="O2788">
        <v>3.831</v>
      </c>
      <c r="Q2788" s="18">
        <v>0.40619212962962964</v>
      </c>
      <c r="R2788">
        <v>0.54595700000000003</v>
      </c>
      <c r="S2788" s="86">
        <v>3.5430000000000001</v>
      </c>
      <c r="U2788" s="28">
        <v>0.52164351851851853</v>
      </c>
      <c r="V2788">
        <v>0.64636870000000002</v>
      </c>
      <c r="W2788" s="1" t="s">
        <v>961</v>
      </c>
      <c r="AB2788" t="s">
        <v>85</v>
      </c>
      <c r="AC2788" t="s">
        <v>1286</v>
      </c>
      <c r="AD2788" s="8">
        <v>43393</v>
      </c>
      <c r="AE2788">
        <v>25</v>
      </c>
      <c r="AF2788" t="s">
        <v>150</v>
      </c>
      <c r="AG2788" t="s">
        <v>593</v>
      </c>
      <c r="AH2788" s="8">
        <v>43393</v>
      </c>
      <c r="AI2788">
        <v>26</v>
      </c>
      <c r="AJ2788">
        <v>6</v>
      </c>
      <c r="AK2788" s="62">
        <v>0.82638888888888884</v>
      </c>
      <c r="AL2788" s="8">
        <v>43398</v>
      </c>
      <c r="AM2788" s="62">
        <v>0.60416666666666663</v>
      </c>
    </row>
    <row r="2789" spans="1:49" x14ac:dyDescent="0.25">
      <c r="A2789">
        <v>38</v>
      </c>
      <c r="B2789" t="s">
        <v>230</v>
      </c>
      <c r="C2789" t="s">
        <v>201</v>
      </c>
      <c r="D2789">
        <v>6.726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0.48151620370370374</v>
      </c>
      <c r="N2789" s="19">
        <v>7.6355220000000001E-2</v>
      </c>
      <c r="O2789">
        <v>6.5890000000000004</v>
      </c>
      <c r="Q2789" s="18">
        <v>0.40719907407407407</v>
      </c>
      <c r="R2789" s="19">
        <v>7.5137910000000002E-2</v>
      </c>
      <c r="W2789" s="1" t="s">
        <v>961</v>
      </c>
      <c r="AB2789" t="s">
        <v>86</v>
      </c>
      <c r="AC2789" t="s">
        <v>1287</v>
      </c>
      <c r="AF2789" t="s">
        <v>128</v>
      </c>
    </row>
    <row r="2790" spans="1:49" x14ac:dyDescent="0.25">
      <c r="A2790">
        <v>39</v>
      </c>
      <c r="B2790" t="s">
        <v>230</v>
      </c>
      <c r="C2790" t="s">
        <v>201</v>
      </c>
      <c r="D2790">
        <v>4.9429999999999996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0.48236111111111107</v>
      </c>
      <c r="N2790">
        <v>0.26350590000000002</v>
      </c>
      <c r="O2790">
        <v>2.6080000000000001</v>
      </c>
      <c r="Q2790" s="18">
        <v>0.4079861111111111</v>
      </c>
      <c r="R2790">
        <v>0.2003268</v>
      </c>
      <c r="S2790" s="86">
        <v>1.7557</v>
      </c>
      <c r="U2790" s="28">
        <v>0.52252314814814815</v>
      </c>
      <c r="V2790" s="19">
        <v>6.2559319999999996E-3</v>
      </c>
      <c r="W2790" s="1" t="s">
        <v>961</v>
      </c>
      <c r="AB2790" t="s">
        <v>85</v>
      </c>
      <c r="AC2790" t="s">
        <v>1288</v>
      </c>
      <c r="AF2790" t="s">
        <v>144</v>
      </c>
    </row>
    <row r="2791" spans="1:49" x14ac:dyDescent="0.25">
      <c r="A2791">
        <v>40</v>
      </c>
      <c r="B2791" t="s">
        <v>230</v>
      </c>
      <c r="C2791" t="s">
        <v>201</v>
      </c>
      <c r="D2791">
        <v>9.9169999999999998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0.48319444444444443</v>
      </c>
      <c r="N2791">
        <v>0.4124236</v>
      </c>
      <c r="O2791">
        <v>4.3499999999999996</v>
      </c>
      <c r="Q2791" s="18">
        <v>0.40909722222222222</v>
      </c>
      <c r="R2791" s="19">
        <v>1.048223E-2</v>
      </c>
      <c r="W2791" s="1" t="s">
        <v>961</v>
      </c>
      <c r="AB2791" t="s">
        <v>86</v>
      </c>
      <c r="AC2791" t="s">
        <v>1289</v>
      </c>
      <c r="AF2791" t="s">
        <v>301</v>
      </c>
    </row>
    <row r="2792" spans="1:49" x14ac:dyDescent="0.25">
      <c r="A2792">
        <v>41</v>
      </c>
      <c r="B2792" t="s">
        <v>230</v>
      </c>
      <c r="C2792" t="s">
        <v>201</v>
      </c>
      <c r="D2792">
        <v>4.0960000000000001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0.4840740740740741</v>
      </c>
      <c r="N2792">
        <v>0.64540900000000001</v>
      </c>
      <c r="O2792">
        <v>3.4369999999999998</v>
      </c>
      <c r="Q2792" s="18">
        <v>0.4099652777777778</v>
      </c>
      <c r="R2792">
        <v>0.1943667</v>
      </c>
      <c r="S2792" s="86">
        <v>3.2120000000000002</v>
      </c>
      <c r="U2792" s="28">
        <v>0.52331018518518524</v>
      </c>
      <c r="V2792" s="19">
        <v>8.1864569999999998E-2</v>
      </c>
      <c r="W2792" s="1" t="s">
        <v>961</v>
      </c>
      <c r="AB2792" t="s">
        <v>85</v>
      </c>
      <c r="AC2792" t="s">
        <v>1290</v>
      </c>
      <c r="AF2792" t="s">
        <v>143</v>
      </c>
    </row>
    <row r="2793" spans="1:49" x14ac:dyDescent="0.25">
      <c r="A2793">
        <v>42</v>
      </c>
      <c r="B2793" t="s">
        <v>230</v>
      </c>
      <c r="C2793" t="s">
        <v>201</v>
      </c>
      <c r="D2793">
        <v>10.414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0.48511574074074071</v>
      </c>
      <c r="N2793">
        <v>0.1307913</v>
      </c>
      <c r="O2793">
        <v>9.9359999999999999</v>
      </c>
      <c r="Q2793" s="18">
        <v>0.41091435185185188</v>
      </c>
      <c r="R2793" s="19">
        <v>8.8566389999999995E-2</v>
      </c>
      <c r="W2793" s="1" t="s">
        <v>961</v>
      </c>
      <c r="AB2793" t="s">
        <v>84</v>
      </c>
      <c r="AC2793" t="s">
        <v>1291</v>
      </c>
    </row>
    <row r="2794" spans="1:49" x14ac:dyDescent="0.25">
      <c r="A2794">
        <v>43</v>
      </c>
      <c r="B2794" t="s">
        <v>230</v>
      </c>
      <c r="C2794" t="s">
        <v>201</v>
      </c>
      <c r="D2794">
        <v>4.7389999999999999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0.48614583333333333</v>
      </c>
      <c r="N2794" s="19">
        <v>3.6890770000000003E-2</v>
      </c>
      <c r="O2794">
        <v>4.7069999999999999</v>
      </c>
      <c r="Q2794" s="18">
        <v>0.4120138888888889</v>
      </c>
      <c r="R2794" s="19">
        <v>3.8843860000000001E-2</v>
      </c>
      <c r="W2794" s="1" t="s">
        <v>961</v>
      </c>
      <c r="AB2794" t="s">
        <v>86</v>
      </c>
      <c r="AC2794" t="s">
        <v>1292</v>
      </c>
      <c r="AF2794" t="s">
        <v>285</v>
      </c>
    </row>
    <row r="2795" spans="1:49" x14ac:dyDescent="0.25">
      <c r="A2795">
        <v>44</v>
      </c>
      <c r="B2795" t="s">
        <v>230</v>
      </c>
      <c r="C2795" t="s">
        <v>201</v>
      </c>
      <c r="D2795">
        <v>11.026999999999999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0.48716435185185186</v>
      </c>
      <c r="N2795" s="19">
        <v>9.7510459999999993E-2</v>
      </c>
      <c r="O2795">
        <v>10.670999999999999</v>
      </c>
      <c r="Q2795" s="18">
        <v>0.4130092592592593</v>
      </c>
      <c r="R2795" s="19">
        <v>6.683414E-2</v>
      </c>
      <c r="W2795" s="1" t="s">
        <v>961</v>
      </c>
      <c r="AB2795" t="s">
        <v>86</v>
      </c>
      <c r="AC2795" t="s">
        <v>1293</v>
      </c>
      <c r="AF2795" t="s">
        <v>152</v>
      </c>
    </row>
    <row r="2796" spans="1:49" x14ac:dyDescent="0.25">
      <c r="A2796">
        <v>45</v>
      </c>
      <c r="B2796" t="s">
        <v>230</v>
      </c>
      <c r="C2796" t="s">
        <v>201</v>
      </c>
      <c r="D2796">
        <v>7.4470000000000001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0.4883912037037037</v>
      </c>
      <c r="N2796">
        <v>0.81976570000000004</v>
      </c>
      <c r="O2796">
        <v>7.1310000000000002</v>
      </c>
      <c r="Q2796" s="18">
        <v>0.41408564814814813</v>
      </c>
      <c r="R2796">
        <v>0.72196839999999995</v>
      </c>
      <c r="S2796" s="86">
        <v>6.9370000000000003</v>
      </c>
      <c r="U2796" s="28">
        <v>0.52410879629629636</v>
      </c>
      <c r="V2796">
        <v>0.67834229999999995</v>
      </c>
      <c r="W2796" s="1" t="s">
        <v>961</v>
      </c>
      <c r="AB2796" t="s">
        <v>85</v>
      </c>
      <c r="AC2796" t="s">
        <v>1294</v>
      </c>
      <c r="AD2796" s="8">
        <v>43399</v>
      </c>
      <c r="AE2796">
        <v>31</v>
      </c>
      <c r="AF2796" t="s">
        <v>171</v>
      </c>
      <c r="AG2796" t="s">
        <v>956</v>
      </c>
      <c r="AH2796" s="8">
        <v>43399</v>
      </c>
      <c r="AI2796">
        <v>6</v>
      </c>
      <c r="AJ2796">
        <v>1</v>
      </c>
      <c r="AK2796" s="62">
        <v>0.44791666666666669</v>
      </c>
      <c r="AL2796" s="8">
        <v>43408</v>
      </c>
      <c r="AM2796" s="62">
        <v>0.85416666666666663</v>
      </c>
      <c r="AN2796" t="s">
        <v>1757</v>
      </c>
      <c r="AO2796">
        <v>5</v>
      </c>
      <c r="AP2796">
        <v>8</v>
      </c>
      <c r="AQ2796" s="8">
        <v>43408</v>
      </c>
      <c r="AR2796" s="62">
        <v>0.85416666666666663</v>
      </c>
    </row>
    <row r="2797" spans="1:49" x14ac:dyDescent="0.25">
      <c r="A2797">
        <v>46</v>
      </c>
      <c r="B2797" t="s">
        <v>230</v>
      </c>
      <c r="C2797" t="s">
        <v>608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0.48929398148148145</v>
      </c>
      <c r="N2797" s="19">
        <v>1.084282E-2</v>
      </c>
      <c r="Q2797" s="18">
        <v>0.41515046296296299</v>
      </c>
      <c r="R2797" s="19">
        <v>9.4097139999999996E-3</v>
      </c>
      <c r="U2797" s="28">
        <v>0.52498842592592598</v>
      </c>
      <c r="V2797" s="19">
        <v>6.2338089999999999E-3</v>
      </c>
      <c r="W2797" s="1" t="s">
        <v>961</v>
      </c>
    </row>
    <row r="2798" spans="1:49" x14ac:dyDescent="0.25">
      <c r="A2798">
        <v>47</v>
      </c>
      <c r="B2798" t="s">
        <v>230</v>
      </c>
      <c r="C2798" t="s">
        <v>608</v>
      </c>
      <c r="E2798" s="1" t="s">
        <v>1198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0.49001157407407409</v>
      </c>
      <c r="N2798" s="19">
        <v>1.069224E-2</v>
      </c>
      <c r="P2798" s="62">
        <v>0.5541666666666667</v>
      </c>
      <c r="Q2798" s="18">
        <v>0.41597222222222219</v>
      </c>
      <c r="R2798" s="19">
        <v>8.7059819999999993E-3</v>
      </c>
      <c r="T2798" s="62">
        <v>0.79861111111111116</v>
      </c>
      <c r="U2798" s="28">
        <v>0.52559027777777778</v>
      </c>
      <c r="V2798" s="19">
        <v>6.194532E-3</v>
      </c>
      <c r="W2798" s="1" t="s">
        <v>961</v>
      </c>
    </row>
    <row r="2799" spans="1:49" x14ac:dyDescent="0.25">
      <c r="A2799">
        <v>1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1705</v>
      </c>
      <c r="AF2799" t="s">
        <v>246</v>
      </c>
    </row>
    <row r="2800" spans="1:49" x14ac:dyDescent="0.25">
      <c r="A2800">
        <v>2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1786</v>
      </c>
      <c r="AF2800" t="s">
        <v>245</v>
      </c>
    </row>
    <row r="2801" spans="1:49" x14ac:dyDescent="0.25">
      <c r="A2801">
        <v>3</v>
      </c>
      <c r="C2801" t="s">
        <v>58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</row>
    <row r="2802" spans="1:49" x14ac:dyDescent="0.25">
      <c r="A2802">
        <v>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>"A2-21"&amp;AB2802&amp;"-"&amp;AF2802</f>
        <v>A2-21RT-A1</v>
      </c>
      <c r="AD2802" s="8">
        <v>43397</v>
      </c>
      <c r="AE2802">
        <v>33</v>
      </c>
      <c r="AF2802" t="s">
        <v>247</v>
      </c>
      <c r="AG2802" t="s">
        <v>956</v>
      </c>
      <c r="AH2802" s="8">
        <v>43400</v>
      </c>
      <c r="AI2802">
        <v>5</v>
      </c>
      <c r="AJ2802">
        <v>2</v>
      </c>
      <c r="AK2802" s="62">
        <v>2.0833333333333332E-2</v>
      </c>
      <c r="AL2802" s="8">
        <v>43437</v>
      </c>
      <c r="AM2802" s="62">
        <v>0.56944444444444442</v>
      </c>
      <c r="AV2802" s="8">
        <v>43437</v>
      </c>
      <c r="AW2802">
        <v>0</v>
      </c>
    </row>
    <row r="2803" spans="1:49" x14ac:dyDescent="0.25">
      <c r="A2803">
        <v>2</v>
      </c>
      <c r="C2803" t="s">
        <v>58</v>
      </c>
      <c r="G2803" s="1" t="s">
        <v>78</v>
      </c>
      <c r="I2803" s="1" t="s">
        <v>197</v>
      </c>
      <c r="J2803">
        <v>1</v>
      </c>
      <c r="K2803" s="1" t="s">
        <v>60</v>
      </c>
      <c r="W2803" s="1" t="s">
        <v>623</v>
      </c>
      <c r="AB2803" t="s">
        <v>85</v>
      </c>
      <c r="AC2803" t="str">
        <f>"A2-1"&amp;AB2803&amp;"-"&amp;AF2803</f>
        <v>A2-1RT-A2</v>
      </c>
      <c r="AF2803" t="s">
        <v>120</v>
      </c>
    </row>
    <row r="2804" spans="1:49" x14ac:dyDescent="0.25">
      <c r="A2804">
        <v>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ref="AC2804:AC2822" si="53">"A2-21"&amp;AB2804&amp;"-"&amp;AF2804</f>
        <v>A2-21RT-A3</v>
      </c>
      <c r="AF2804" t="s">
        <v>245</v>
      </c>
    </row>
    <row r="2805" spans="1:49" x14ac:dyDescent="0.25">
      <c r="A2805">
        <v>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A2-21RT-A4</v>
      </c>
      <c r="AF2805" t="s">
        <v>252</v>
      </c>
    </row>
    <row r="2806" spans="1:49" x14ac:dyDescent="0.25">
      <c r="A2806">
        <v>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A2-21RT-A5</v>
      </c>
      <c r="AF2806" t="s">
        <v>246</v>
      </c>
    </row>
    <row r="2807" spans="1:49" x14ac:dyDescent="0.25">
      <c r="A2807">
        <v>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A2-21RT-A6</v>
      </c>
      <c r="AF2807" t="s">
        <v>244</v>
      </c>
    </row>
    <row r="2808" spans="1:49" x14ac:dyDescent="0.25">
      <c r="A2808">
        <v>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A2-21RT-A7</v>
      </c>
      <c r="AF2808" t="s">
        <v>164</v>
      </c>
    </row>
    <row r="2809" spans="1:49" x14ac:dyDescent="0.25">
      <c r="A2809">
        <v>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A2-21RT-A8</v>
      </c>
      <c r="AD2809" s="8">
        <v>43397</v>
      </c>
      <c r="AE2809">
        <v>33</v>
      </c>
      <c r="AF2809" t="s">
        <v>166</v>
      </c>
      <c r="AG2809" t="s">
        <v>956</v>
      </c>
      <c r="AH2809" s="8">
        <v>43400</v>
      </c>
      <c r="AI2809">
        <v>4</v>
      </c>
      <c r="AJ2809">
        <v>2</v>
      </c>
      <c r="AK2809" s="62">
        <v>2.0833333333333332E-2</v>
      </c>
    </row>
    <row r="2810" spans="1:49" x14ac:dyDescent="0.25">
      <c r="A2810">
        <v>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A2-21RT-A9</v>
      </c>
      <c r="AF2810" t="s">
        <v>133</v>
      </c>
    </row>
    <row r="2811" spans="1:49" x14ac:dyDescent="0.25">
      <c r="A2811">
        <v>10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A2-21RT-A10</v>
      </c>
      <c r="AF2811" t="s">
        <v>138</v>
      </c>
    </row>
    <row r="2812" spans="1:49" x14ac:dyDescent="0.25">
      <c r="A2812">
        <v>11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A2-21SO-A1</v>
      </c>
      <c r="AF2812" t="s">
        <v>247</v>
      </c>
    </row>
    <row r="2813" spans="1:49" x14ac:dyDescent="0.25">
      <c r="A2813">
        <v>12</v>
      </c>
      <c r="C2813" t="s">
        <v>201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A2-21SO-A2</v>
      </c>
      <c r="AF2813" t="s">
        <v>120</v>
      </c>
    </row>
    <row r="2814" spans="1:49" x14ac:dyDescent="0.25">
      <c r="A2814">
        <v>13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A2-21SO-A3</v>
      </c>
      <c r="AF2814" t="s">
        <v>245</v>
      </c>
    </row>
    <row r="2815" spans="1:49" x14ac:dyDescent="0.25">
      <c r="A2815">
        <v>14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A2-21SO-A4</v>
      </c>
      <c r="AF2815" t="s">
        <v>252</v>
      </c>
    </row>
    <row r="2816" spans="1:49" x14ac:dyDescent="0.25">
      <c r="A2816">
        <v>15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A2-21SO-A5</v>
      </c>
      <c r="AF2816" t="s">
        <v>246</v>
      </c>
    </row>
    <row r="2817" spans="1:49" x14ac:dyDescent="0.25">
      <c r="A2817">
        <v>16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A2-21SO-A6</v>
      </c>
      <c r="AF2817" t="s">
        <v>244</v>
      </c>
    </row>
    <row r="2818" spans="1:49" x14ac:dyDescent="0.25">
      <c r="A2818">
        <v>17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A2-21SO-A7</v>
      </c>
      <c r="AF2818" t="s">
        <v>164</v>
      </c>
    </row>
    <row r="2819" spans="1:49" x14ac:dyDescent="0.25">
      <c r="A2819">
        <v>18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A2-21SO-A8</v>
      </c>
      <c r="AF2819" t="s">
        <v>166</v>
      </c>
    </row>
    <row r="2820" spans="1:49" x14ac:dyDescent="0.25">
      <c r="A2820">
        <v>19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A2-21SO-A9</v>
      </c>
      <c r="AF2820" t="s">
        <v>133</v>
      </c>
    </row>
    <row r="2821" spans="1:49" x14ac:dyDescent="0.25">
      <c r="A2821">
        <v>20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A2-21SO-A10</v>
      </c>
      <c r="AF2821" t="s">
        <v>138</v>
      </c>
    </row>
    <row r="2822" spans="1:49" x14ac:dyDescent="0.25"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3"/>
        <v>A2-21RT-C2</v>
      </c>
      <c r="AD2822" s="8">
        <v>43425</v>
      </c>
      <c r="AE2822" s="98">
        <f>AD2822-I2822</f>
        <v>61</v>
      </c>
      <c r="AF2822" t="s">
        <v>149</v>
      </c>
      <c r="AG2822" t="s">
        <v>956</v>
      </c>
      <c r="AH2822" s="8">
        <v>43425</v>
      </c>
      <c r="AI2822">
        <v>17</v>
      </c>
      <c r="AJ2822">
        <v>2</v>
      </c>
      <c r="AK2822" s="62">
        <v>0.68194444444444446</v>
      </c>
      <c r="AL2822" s="8">
        <v>43435</v>
      </c>
      <c r="AM2822" s="62">
        <v>0.83333333333333337</v>
      </c>
      <c r="AO2822">
        <v>3</v>
      </c>
      <c r="AP2822">
        <v>9</v>
      </c>
      <c r="AQ2822" s="8">
        <v>43435</v>
      </c>
      <c r="AR2822" s="62">
        <v>0.83333333333333337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1590</v>
      </c>
      <c r="AD2823" s="8">
        <v>43384</v>
      </c>
      <c r="AE2823">
        <v>20</v>
      </c>
      <c r="AG2823" t="s">
        <v>593</v>
      </c>
      <c r="AH2823" s="8">
        <f>AD2823</f>
        <v>43384</v>
      </c>
      <c r="AI2823">
        <v>3</v>
      </c>
      <c r="AJ2823">
        <v>6</v>
      </c>
      <c r="AK2823" s="62">
        <v>0.58333333333333337</v>
      </c>
      <c r="AL2823" s="8">
        <v>43391</v>
      </c>
      <c r="AM2823" s="62">
        <v>0.82638888888888884</v>
      </c>
      <c r="AO2823">
        <v>7</v>
      </c>
      <c r="AP2823">
        <v>6</v>
      </c>
      <c r="AQ2823" s="8">
        <v>43391</v>
      </c>
      <c r="AR2823" s="62">
        <v>0.82638888888888884</v>
      </c>
      <c r="AS2823" s="8">
        <v>43430</v>
      </c>
      <c r="AT2823" s="62">
        <v>0.86111111111111116</v>
      </c>
      <c r="AU2823" t="s">
        <v>1794</v>
      </c>
      <c r="AV2823" s="8">
        <v>43430</v>
      </c>
      <c r="AW2823">
        <v>0</v>
      </c>
    </row>
    <row r="2824" spans="1:49" x14ac:dyDescent="0.25">
      <c r="A2824">
        <v>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1649</v>
      </c>
      <c r="AD2824" s="8">
        <v>43389</v>
      </c>
      <c r="AE2824">
        <v>25</v>
      </c>
      <c r="AG2824" t="s">
        <v>593</v>
      </c>
      <c r="AH2824" s="8">
        <f t="shared" ref="AH2824:AH2865" si="54">AD2824</f>
        <v>43389</v>
      </c>
      <c r="AI2824">
        <v>7</v>
      </c>
      <c r="AJ2824">
        <v>2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13</v>
      </c>
      <c r="AJ2825">
        <v>1</v>
      </c>
      <c r="AK2825" s="62">
        <v>0.83333333333333337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18</v>
      </c>
      <c r="AJ2827">
        <v>2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12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25</v>
      </c>
      <c r="AJ2829">
        <v>6</v>
      </c>
      <c r="AK2829" s="62">
        <v>0.83333333333333304</v>
      </c>
      <c r="AL2829" s="8">
        <v>43397</v>
      </c>
      <c r="AM2829" s="62">
        <v>0.83333333333333337</v>
      </c>
      <c r="AN2829" t="s">
        <v>1746</v>
      </c>
      <c r="AV2829" s="8">
        <v>43397</v>
      </c>
      <c r="AW2829">
        <v>1</v>
      </c>
    </row>
    <row r="2830" spans="1:49" x14ac:dyDescent="0.25">
      <c r="A2830">
        <v>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19</v>
      </c>
      <c r="AJ2830">
        <v>1</v>
      </c>
      <c r="AK2830" s="62">
        <v>0.83333333333333304</v>
      </c>
      <c r="AL2830" s="8">
        <v>43394</v>
      </c>
      <c r="AM2830" s="62">
        <v>0.6875</v>
      </c>
      <c r="AV2830" s="8">
        <v>43394</v>
      </c>
      <c r="AW2830">
        <v>0</v>
      </c>
    </row>
    <row r="2831" spans="1:49" x14ac:dyDescent="0.25">
      <c r="A2831">
        <v>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1657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15</v>
      </c>
      <c r="AJ2832">
        <v>1</v>
      </c>
      <c r="AK2832" s="62">
        <v>0.83333333333333304</v>
      </c>
      <c r="AN2832" t="s">
        <v>1615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1658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10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1659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31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1660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14</v>
      </c>
      <c r="AJ2835">
        <v>1</v>
      </c>
      <c r="AK2835" s="62">
        <v>0.83333333333333304</v>
      </c>
      <c r="AL2835" s="8">
        <v>43392</v>
      </c>
      <c r="AM2835" s="62">
        <v>0.47222222222222227</v>
      </c>
      <c r="AV2835" s="8">
        <v>43392</v>
      </c>
      <c r="AW2835">
        <v>0</v>
      </c>
    </row>
    <row r="2836" spans="1:49" x14ac:dyDescent="0.25">
      <c r="A2836">
        <v>14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1661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25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1662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26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1663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</v>
      </c>
      <c r="AJ2838">
        <v>1</v>
      </c>
      <c r="AK2838" s="62">
        <v>0.83333333333333304</v>
      </c>
      <c r="AL2838" s="8">
        <v>43397</v>
      </c>
      <c r="AM2838" s="62">
        <v>0.83333333333333304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1664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32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18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1665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7</v>
      </c>
      <c r="AJ2840">
        <v>1</v>
      </c>
      <c r="AK2840" s="62">
        <v>0.83333333333333304</v>
      </c>
      <c r="AL2840" s="8">
        <v>43397</v>
      </c>
      <c r="AM2840" s="62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1666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14</v>
      </c>
      <c r="AJ2841">
        <v>2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1667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4</v>
      </c>
      <c r="AJ2842">
        <v>2</v>
      </c>
      <c r="AK2842" s="62">
        <v>0.83333333333333304</v>
      </c>
      <c r="AL2842" s="8">
        <v>43399</v>
      </c>
      <c r="AM2842" s="62">
        <v>0.99305555555555547</v>
      </c>
      <c r="AN2842" t="s">
        <v>1749</v>
      </c>
      <c r="AV2842" s="8">
        <v>43399</v>
      </c>
      <c r="AW2842">
        <v>1</v>
      </c>
    </row>
    <row r="2843" spans="1:49" x14ac:dyDescent="0.25">
      <c r="A2843">
        <v>21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1668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1669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30</v>
      </c>
      <c r="AJ2844">
        <v>1</v>
      </c>
      <c r="AK2844" s="62">
        <v>0.83333333333333304</v>
      </c>
      <c r="AN2844" t="s">
        <v>1615</v>
      </c>
    </row>
    <row r="2845" spans="1:49" x14ac:dyDescent="0.25">
      <c r="A2845">
        <v>23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1670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</v>
      </c>
      <c r="AJ2845">
        <v>2</v>
      </c>
      <c r="AK2845" s="62">
        <v>0.83333333333333304</v>
      </c>
      <c r="AL2845" s="8">
        <v>43396</v>
      </c>
      <c r="AM2845" s="62">
        <v>0.4375</v>
      </c>
      <c r="AV2845" s="8">
        <v>43396</v>
      </c>
      <c r="AW2845">
        <v>0</v>
      </c>
    </row>
    <row r="2846" spans="1:49" x14ac:dyDescent="0.25">
      <c r="A2846">
        <v>24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1671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27</v>
      </c>
      <c r="AJ2846">
        <v>1</v>
      </c>
      <c r="AK2846" s="62">
        <v>0.83333333333333304</v>
      </c>
      <c r="AL2846" s="8">
        <v>43398</v>
      </c>
      <c r="AM2846" s="62">
        <v>0.60416666666666663</v>
      </c>
    </row>
    <row r="2847" spans="1:49" x14ac:dyDescent="0.25">
      <c r="A2847">
        <v>25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1672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11</v>
      </c>
      <c r="AJ2847">
        <v>2</v>
      </c>
      <c r="AK2847" s="62">
        <v>0.83333333333333304</v>
      </c>
      <c r="AL2847" s="8">
        <v>43394</v>
      </c>
      <c r="AM2847" s="62">
        <v>0.6875</v>
      </c>
      <c r="AN2847" t="s">
        <v>1020</v>
      </c>
      <c r="AV2847" s="8">
        <v>43394</v>
      </c>
      <c r="AW2847">
        <v>1</v>
      </c>
    </row>
    <row r="2848" spans="1:49" x14ac:dyDescent="0.25">
      <c r="A2848">
        <v>26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1673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18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27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3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25</v>
      </c>
      <c r="AQ2849" s="8">
        <v>43399</v>
      </c>
      <c r="AR2849" s="62">
        <v>0.99305555555555547</v>
      </c>
      <c r="AS2849" s="8">
        <v>43402</v>
      </c>
      <c r="AT2849" s="62">
        <v>0.83333333333333337</v>
      </c>
      <c r="AU2849" t="s">
        <v>1758</v>
      </c>
      <c r="AV2849" s="8">
        <v>43402</v>
      </c>
      <c r="AW2849">
        <v>1</v>
      </c>
    </row>
    <row r="2850" spans="1:49" x14ac:dyDescent="0.25">
      <c r="A2850">
        <v>28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1677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23</v>
      </c>
      <c r="AJ2850">
        <v>1</v>
      </c>
      <c r="AK2850" s="62">
        <v>0.83333333333333304</v>
      </c>
      <c r="AL2850" s="8">
        <v>43396</v>
      </c>
      <c r="AM2850" s="62">
        <v>0.4375</v>
      </c>
      <c r="AV2850" s="8">
        <v>43396</v>
      </c>
      <c r="AW2850">
        <v>0</v>
      </c>
    </row>
    <row r="2851" spans="1:49" x14ac:dyDescent="0.25">
      <c r="A2851">
        <v>29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1678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21</v>
      </c>
      <c r="AJ2851">
        <v>1</v>
      </c>
      <c r="AK2851" s="62">
        <v>0.83333333333333304</v>
      </c>
      <c r="AL2851" s="8">
        <v>43398</v>
      </c>
      <c r="AM2851" s="62">
        <v>0.60416666666666663</v>
      </c>
      <c r="AV2851" s="8">
        <v>43398</v>
      </c>
      <c r="AW2851">
        <v>0</v>
      </c>
    </row>
    <row r="2852" spans="1:49" x14ac:dyDescent="0.25">
      <c r="A2852">
        <v>30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1679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8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8</v>
      </c>
      <c r="AQ2852" s="8">
        <v>43399</v>
      </c>
      <c r="AR2852" s="62">
        <v>0.99305555555555547</v>
      </c>
      <c r="AS2852" s="8">
        <v>43404</v>
      </c>
      <c r="AT2852" s="62">
        <v>0.83333333333333337</v>
      </c>
      <c r="AU2852" t="s">
        <v>1020</v>
      </c>
      <c r="AV2852" s="8">
        <v>43404</v>
      </c>
      <c r="AW2852">
        <v>1</v>
      </c>
    </row>
    <row r="2853" spans="1:49" x14ac:dyDescent="0.25">
      <c r="A2853">
        <v>31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1680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4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4</v>
      </c>
      <c r="AQ2853" s="8">
        <v>43399</v>
      </c>
      <c r="AR2853" s="62">
        <v>0.99305555555555547</v>
      </c>
      <c r="AS2853" s="8">
        <v>43402</v>
      </c>
      <c r="AT2853" s="62">
        <v>0.83333333333333337</v>
      </c>
      <c r="AU2853" t="s">
        <v>1765</v>
      </c>
      <c r="AV2853" s="8">
        <v>43402</v>
      </c>
      <c r="AW2853">
        <v>1</v>
      </c>
    </row>
    <row r="2854" spans="1:49" x14ac:dyDescent="0.25">
      <c r="A2854">
        <v>32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1681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6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6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1682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2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1683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7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7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1684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1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1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5">
      <c r="A2858">
        <v>36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1685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25</v>
      </c>
      <c r="AJ2858">
        <v>2</v>
      </c>
      <c r="AK2858" s="62">
        <v>0.83333333333333304</v>
      </c>
      <c r="AL2858" s="8">
        <v>43397</v>
      </c>
      <c r="AM2858" s="62">
        <v>0.42708333333333331</v>
      </c>
      <c r="AV2858" s="8">
        <v>43397</v>
      </c>
      <c r="AW2858">
        <v>0</v>
      </c>
    </row>
    <row r="2859" spans="1:49" x14ac:dyDescent="0.25">
      <c r="A2859">
        <v>37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1690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24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38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1691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30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30</v>
      </c>
      <c r="AQ2860" s="8">
        <v>43400</v>
      </c>
      <c r="AR2860" s="62">
        <v>0</v>
      </c>
      <c r="AS2860" s="8">
        <v>43404</v>
      </c>
      <c r="AT2860" s="62">
        <v>0.83333333333333337</v>
      </c>
      <c r="AV2860" s="8">
        <v>43404</v>
      </c>
      <c r="AW2860">
        <v>0</v>
      </c>
    </row>
    <row r="2861" spans="1:49" x14ac:dyDescent="0.25">
      <c r="A2861">
        <v>39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1692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14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17</v>
      </c>
      <c r="AQ2861" s="8">
        <v>43400</v>
      </c>
      <c r="AR2861" s="62">
        <v>0</v>
      </c>
      <c r="AS2861" s="8">
        <v>43402</v>
      </c>
      <c r="AT2861" s="62">
        <v>0.83333333333333337</v>
      </c>
      <c r="AV2861" s="8">
        <v>43402</v>
      </c>
      <c r="AW2861">
        <v>0</v>
      </c>
    </row>
    <row r="2862" spans="1:49" x14ac:dyDescent="0.25">
      <c r="A2862">
        <v>40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1693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28</v>
      </c>
      <c r="AJ2862">
        <v>2</v>
      </c>
      <c r="AK2862" s="62">
        <v>0.83333333333333304</v>
      </c>
      <c r="AL2862" s="8">
        <v>43399</v>
      </c>
      <c r="AM2862" s="62">
        <v>0.40625</v>
      </c>
      <c r="AN2862" t="s">
        <v>1756</v>
      </c>
      <c r="AV2862" s="8">
        <v>43399</v>
      </c>
      <c r="AW2862">
        <v>1</v>
      </c>
    </row>
    <row r="2863" spans="1:49" x14ac:dyDescent="0.25">
      <c r="A2863">
        <v>41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1694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29</v>
      </c>
      <c r="AJ2863">
        <v>2</v>
      </c>
      <c r="AK2863" s="62">
        <v>0.83333333333333304</v>
      </c>
      <c r="AL2863" s="8">
        <v>43398</v>
      </c>
      <c r="AM2863" s="62">
        <v>0.60416666666666663</v>
      </c>
      <c r="AV2863" s="8">
        <v>43398</v>
      </c>
      <c r="AW2863">
        <v>0</v>
      </c>
    </row>
    <row r="2864" spans="1:49" x14ac:dyDescent="0.25">
      <c r="A2864">
        <v>42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1695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31</v>
      </c>
      <c r="AJ2864">
        <v>6</v>
      </c>
      <c r="AK2864" s="62">
        <v>0.83333333333333304</v>
      </c>
      <c r="AL2864" s="8">
        <v>43400</v>
      </c>
      <c r="AM2864" s="62">
        <v>0</v>
      </c>
      <c r="AN2864" t="s">
        <v>1750</v>
      </c>
      <c r="AO2864">
        <v>6</v>
      </c>
      <c r="AP2864">
        <v>31</v>
      </c>
      <c r="AQ2864" s="8">
        <v>43400</v>
      </c>
      <c r="AR2864" s="62">
        <v>0</v>
      </c>
      <c r="AS2864" s="8">
        <v>43402</v>
      </c>
      <c r="AT2864" s="62">
        <v>0.83333333333333337</v>
      </c>
      <c r="AU2864" t="s">
        <v>1758</v>
      </c>
      <c r="AV2864" s="8">
        <v>43402</v>
      </c>
      <c r="AW2864">
        <v>1</v>
      </c>
    </row>
    <row r="2865" spans="1:49" x14ac:dyDescent="0.25">
      <c r="A2865">
        <v>43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1696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1</v>
      </c>
      <c r="AJ2865">
        <v>1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1697</v>
      </c>
      <c r="AD2866" s="8">
        <v>43393</v>
      </c>
      <c r="AE2866">
        <v>29</v>
      </c>
      <c r="AG2866" t="s">
        <v>593</v>
      </c>
      <c r="AH2866" s="8">
        <v>43399</v>
      </c>
      <c r="AI2866">
        <v>2</v>
      </c>
      <c r="AJ2866">
        <v>2</v>
      </c>
      <c r="AK2866" s="62">
        <v>0.44791666666666669</v>
      </c>
      <c r="AL2866" s="8">
        <v>43399</v>
      </c>
      <c r="AM2866" s="62">
        <v>0.99305555555555547</v>
      </c>
      <c r="AN2866" t="s">
        <v>1758</v>
      </c>
      <c r="AV2866" s="8">
        <v>43399</v>
      </c>
      <c r="AW2866">
        <v>1</v>
      </c>
    </row>
    <row r="2867" spans="1:49" x14ac:dyDescent="0.25">
      <c r="A2867">
        <v>45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1698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1699</v>
      </c>
      <c r="AD2868" s="8">
        <v>43393</v>
      </c>
      <c r="AE2868">
        <v>29</v>
      </c>
      <c r="AG2868" t="s">
        <v>593</v>
      </c>
      <c r="AK2868" s="62"/>
      <c r="AN2868" t="s">
        <v>1711</v>
      </c>
      <c r="AV2868" s="8">
        <v>43397</v>
      </c>
      <c r="AW2868">
        <v>0</v>
      </c>
    </row>
    <row r="2869" spans="1:49" x14ac:dyDescent="0.25">
      <c r="A2869">
        <v>47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1702</v>
      </c>
      <c r="AD2869" s="8">
        <v>43394</v>
      </c>
      <c r="AE2869">
        <v>30</v>
      </c>
      <c r="AG2869" t="s">
        <v>593</v>
      </c>
      <c r="AH2869" s="8">
        <v>43399</v>
      </c>
      <c r="AI2869">
        <v>4</v>
      </c>
      <c r="AJ2869">
        <v>1</v>
      </c>
      <c r="AK2869" s="62">
        <v>0.44791666666666669</v>
      </c>
      <c r="AL2869" s="8">
        <v>43400</v>
      </c>
      <c r="AM2869" s="62">
        <v>0.74652777777777779</v>
      </c>
      <c r="AN2869" t="s">
        <v>1758</v>
      </c>
      <c r="AV2869" s="8">
        <v>43400</v>
      </c>
      <c r="AW2869">
        <v>1</v>
      </c>
    </row>
    <row r="2870" spans="1:49" x14ac:dyDescent="0.25">
      <c r="A2870">
        <v>48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1703</v>
      </c>
      <c r="AD2870" s="8">
        <v>43394</v>
      </c>
      <c r="AE2870">
        <v>30</v>
      </c>
      <c r="AG2870" t="s">
        <v>593</v>
      </c>
      <c r="AK2870" s="62"/>
    </row>
    <row r="2871" spans="1:49" x14ac:dyDescent="0.25">
      <c r="A2871">
        <v>49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1704</v>
      </c>
      <c r="AD2871" s="8">
        <v>43394</v>
      </c>
      <c r="AE2871">
        <v>30</v>
      </c>
      <c r="AG2871" t="s">
        <v>593</v>
      </c>
      <c r="AH2871" s="8">
        <v>43402</v>
      </c>
      <c r="AI2871">
        <v>5</v>
      </c>
      <c r="AJ2871">
        <v>1</v>
      </c>
      <c r="AK2871" s="62">
        <v>0.44791666666666669</v>
      </c>
      <c r="AL2871" s="8">
        <v>43413</v>
      </c>
      <c r="AM2871" s="62">
        <v>0.41111111111111115</v>
      </c>
      <c r="AN2871" t="s">
        <v>1758</v>
      </c>
      <c r="AV2871" s="8">
        <v>43413</v>
      </c>
      <c r="AW2871">
        <v>1</v>
      </c>
    </row>
    <row r="2872" spans="1:49" x14ac:dyDescent="0.25">
      <c r="A2872">
        <v>1</v>
      </c>
      <c r="C2872" t="s">
        <v>201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ref="AC2872:AC2894" si="55">"A2-22"&amp;AB2872&amp;"-"&amp;AF2872</f>
        <v>A2-22RT-A1</v>
      </c>
      <c r="AD2872" s="8">
        <v>43431</v>
      </c>
      <c r="AE2872">
        <v>35</v>
      </c>
      <c r="AF2872" t="s">
        <v>247</v>
      </c>
      <c r="AG2872" t="s">
        <v>956</v>
      </c>
      <c r="AN2872" t="s">
        <v>1815</v>
      </c>
    </row>
    <row r="2873" spans="1:49" x14ac:dyDescent="0.25">
      <c r="A2873">
        <v>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</v>
      </c>
      <c r="AF2873" t="s">
        <v>146</v>
      </c>
    </row>
    <row r="2874" spans="1:49" x14ac:dyDescent="0.25">
      <c r="A2874">
        <v>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A2-22SO-C2</v>
      </c>
      <c r="AF2874" t="s">
        <v>149</v>
      </c>
    </row>
    <row r="2875" spans="1:49" x14ac:dyDescent="0.25">
      <c r="A2875">
        <v>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A2-22SO-C3</v>
      </c>
      <c r="AF2875" t="s">
        <v>301</v>
      </c>
    </row>
    <row r="2876" spans="1:49" x14ac:dyDescent="0.25">
      <c r="A2876">
        <v>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A2-22SO-C4</v>
      </c>
      <c r="AF2876" t="s">
        <v>161</v>
      </c>
    </row>
    <row r="2877" spans="1:49" x14ac:dyDescent="0.25">
      <c r="A2877">
        <v>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A2-22SO-C5</v>
      </c>
      <c r="AF2877" t="s">
        <v>123</v>
      </c>
    </row>
    <row r="2878" spans="1:49" x14ac:dyDescent="0.25">
      <c r="A2878">
        <v>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A2-22SO-C6</v>
      </c>
      <c r="AF2878" t="s">
        <v>168</v>
      </c>
    </row>
    <row r="2879" spans="1:49" x14ac:dyDescent="0.25">
      <c r="A2879">
        <v>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A2-22SO-C7</v>
      </c>
      <c r="AF2879" t="s">
        <v>135</v>
      </c>
    </row>
    <row r="2880" spans="1:49" x14ac:dyDescent="0.25">
      <c r="A2880">
        <v>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A2-22SO-C8</v>
      </c>
      <c r="AF2880" t="s">
        <v>238</v>
      </c>
    </row>
    <row r="2881" spans="1:49" x14ac:dyDescent="0.25">
      <c r="A2881">
        <v>10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A2-22SO-C9</v>
      </c>
      <c r="AF2881" t="s">
        <v>176</v>
      </c>
    </row>
    <row r="2882" spans="1:49" x14ac:dyDescent="0.25">
      <c r="A2882">
        <v>11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A2-22SO-C10</v>
      </c>
      <c r="AF2882" t="s">
        <v>126</v>
      </c>
    </row>
    <row r="2883" spans="1:49" x14ac:dyDescent="0.25">
      <c r="A2883">
        <v>12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A2-22SO-C11</v>
      </c>
      <c r="AF2883" t="s">
        <v>144</v>
      </c>
    </row>
    <row r="2884" spans="1:49" x14ac:dyDescent="0.25">
      <c r="A2884">
        <v>13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</v>
      </c>
      <c r="AD2884" s="8">
        <v>43396</v>
      </c>
      <c r="AE2884">
        <v>31</v>
      </c>
      <c r="AF2884" t="s">
        <v>146</v>
      </c>
      <c r="AG2884" t="s">
        <v>956</v>
      </c>
      <c r="AH2884" s="8">
        <v>43396</v>
      </c>
      <c r="AI2884">
        <v>32</v>
      </c>
      <c r="AJ2884">
        <v>1</v>
      </c>
      <c r="AK2884" s="62">
        <v>0.50694444444444442</v>
      </c>
      <c r="AL2884" s="8">
        <v>43404</v>
      </c>
      <c r="AM2884" s="62">
        <v>0.83333333333333337</v>
      </c>
      <c r="AN2884" t="s">
        <v>1763</v>
      </c>
      <c r="AO2884">
        <v>6</v>
      </c>
      <c r="AP2884">
        <v>1</v>
      </c>
      <c r="AQ2884" s="8">
        <v>43404</v>
      </c>
      <c r="AR2884" s="62">
        <v>0.83333333333333337</v>
      </c>
      <c r="AS2884" s="8">
        <v>43406</v>
      </c>
      <c r="AT2884" s="62">
        <v>0.83333333333333337</v>
      </c>
      <c r="AV2884" s="8">
        <v>43406</v>
      </c>
      <c r="AW2884">
        <v>0</v>
      </c>
    </row>
    <row r="2885" spans="1:49" x14ac:dyDescent="0.25">
      <c r="A2885">
        <v>14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A2-22RT-C2</v>
      </c>
      <c r="AD2885" s="8">
        <v>43397</v>
      </c>
      <c r="AE2885">
        <v>32</v>
      </c>
      <c r="AF2885" t="s">
        <v>149</v>
      </c>
      <c r="AG2885" t="s">
        <v>956</v>
      </c>
      <c r="AH2885" s="8">
        <v>43400</v>
      </c>
      <c r="AI2885">
        <v>10</v>
      </c>
      <c r="AJ2885">
        <v>2</v>
      </c>
      <c r="AK2885" s="62">
        <v>2.0833333333333332E-2</v>
      </c>
      <c r="AL2885" s="8">
        <v>43402</v>
      </c>
      <c r="AM2885" s="62">
        <v>0.625</v>
      </c>
      <c r="AV2885" s="8">
        <v>43402</v>
      </c>
      <c r="AW2885">
        <v>0</v>
      </c>
    </row>
    <row r="2886" spans="1:49" x14ac:dyDescent="0.25">
      <c r="A2886">
        <v>15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A2-22RT-C3</v>
      </c>
      <c r="AF2886" t="s">
        <v>301</v>
      </c>
    </row>
    <row r="2887" spans="1:49" x14ac:dyDescent="0.25">
      <c r="A2887">
        <v>16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A2-22RT-C4</v>
      </c>
      <c r="AF2887" t="s">
        <v>161</v>
      </c>
    </row>
    <row r="2888" spans="1:49" x14ac:dyDescent="0.25">
      <c r="A2888">
        <v>17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A2-22RT-C5</v>
      </c>
      <c r="AF2888" t="s">
        <v>123</v>
      </c>
    </row>
    <row r="2889" spans="1:49" x14ac:dyDescent="0.25">
      <c r="A2889">
        <v>18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A2-22RT-C6</v>
      </c>
      <c r="AF2889" t="s">
        <v>168</v>
      </c>
    </row>
    <row r="2890" spans="1:49" x14ac:dyDescent="0.25">
      <c r="A2890">
        <v>19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A2-22RT-C7</v>
      </c>
      <c r="AF2890" t="s">
        <v>135</v>
      </c>
    </row>
    <row r="2891" spans="1:49" x14ac:dyDescent="0.25">
      <c r="A2891">
        <v>20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A2-22RT-C8</v>
      </c>
      <c r="AF2891" t="s">
        <v>238</v>
      </c>
    </row>
    <row r="2892" spans="1:49" x14ac:dyDescent="0.25">
      <c r="A2892">
        <v>21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A2-22RT-C9</v>
      </c>
      <c r="AF2892" t="s">
        <v>176</v>
      </c>
    </row>
    <row r="2893" spans="1:49" x14ac:dyDescent="0.25">
      <c r="A2893">
        <v>22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A2-22RT-C10</v>
      </c>
      <c r="AF2893" t="s">
        <v>126</v>
      </c>
    </row>
    <row r="2894" spans="1:49" x14ac:dyDescent="0.25">
      <c r="A2894">
        <v>23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A2-22RT-C11</v>
      </c>
      <c r="AF2894" t="s">
        <v>144</v>
      </c>
    </row>
    <row r="2895" spans="1:49" x14ac:dyDescent="0.25">
      <c r="A2895">
        <v>1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ref="AC2895:AC2900" si="56">"A3-1"&amp;AB2895&amp;"-"&amp;AF2895</f>
        <v>A3-1RT-B1</v>
      </c>
      <c r="AD2895" s="8">
        <v>43420</v>
      </c>
      <c r="AE2895" s="98">
        <f>AD2895-I2895</f>
        <v>54</v>
      </c>
      <c r="AF2895" t="s">
        <v>169</v>
      </c>
      <c r="AG2895" t="s">
        <v>956</v>
      </c>
    </row>
    <row r="2896" spans="1:49" x14ac:dyDescent="0.25">
      <c r="A2896">
        <v>2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A3-1RT-B2</v>
      </c>
      <c r="AF2896" t="s">
        <v>142</v>
      </c>
    </row>
    <row r="2897" spans="1:49" x14ac:dyDescent="0.25">
      <c r="A2897">
        <v>3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si="56"/>
        <v>A3-1RT-B3</v>
      </c>
      <c r="AD2897" s="8">
        <v>43424</v>
      </c>
      <c r="AE2897">
        <v>58</v>
      </c>
      <c r="AF2897" t="s">
        <v>242</v>
      </c>
      <c r="AG2897" t="s">
        <v>956</v>
      </c>
      <c r="AL2897" s="8">
        <v>43430</v>
      </c>
      <c r="AM2897" s="62">
        <v>0.63194444444444442</v>
      </c>
      <c r="AN2897" t="s">
        <v>1809</v>
      </c>
      <c r="AV2897" s="8">
        <v>43430</v>
      </c>
      <c r="AW2897">
        <v>0</v>
      </c>
    </row>
    <row r="2898" spans="1:49" x14ac:dyDescent="0.25">
      <c r="A2898">
        <v>4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A3-1SO-B1</v>
      </c>
      <c r="AF2898" t="s">
        <v>169</v>
      </c>
    </row>
    <row r="2899" spans="1:49" x14ac:dyDescent="0.25">
      <c r="A2899">
        <v>5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A3-1SO-B2</v>
      </c>
      <c r="AF2899" t="s">
        <v>142</v>
      </c>
    </row>
    <row r="2900" spans="1:49" x14ac:dyDescent="0.25">
      <c r="A2900">
        <v>6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A3-1SO-B3</v>
      </c>
      <c r="AF2900" t="s">
        <v>242</v>
      </c>
    </row>
    <row r="2901" spans="1:49" x14ac:dyDescent="0.25">
      <c r="A2901">
        <v>7</v>
      </c>
      <c r="C2901" t="s">
        <v>201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84</v>
      </c>
      <c r="AC2901" t="s">
        <v>1567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>"A2-23"&amp;AB2902&amp;"-"&amp;AF2902</f>
        <v>A2-23RT-A1</v>
      </c>
      <c r="AF2902" t="s">
        <v>247</v>
      </c>
    </row>
    <row r="2903" spans="1:49" x14ac:dyDescent="0.25">
      <c r="A2903">
        <v>2</v>
      </c>
      <c r="C2903" t="s">
        <v>201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>"A2-23"&amp;AB2903&amp;"-"&amp;AF2903</f>
        <v>A2-23SO-A1</v>
      </c>
      <c r="AF2903" t="s">
        <v>247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1573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1574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1575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ref="AC2907:AC2916" si="57">"A2-23"&amp;AB2907&amp;"-"&amp;AF2907</f>
        <v>A2-23SO-D1</v>
      </c>
      <c r="AF2907" t="s">
        <v>288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A2-23SO-D2</v>
      </c>
      <c r="AF2908" t="s">
        <v>172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A2-23SO-D3</v>
      </c>
      <c r="AF2909" t="s">
        <v>155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A2-23SO-D4</v>
      </c>
      <c r="AF2910" t="s">
        <v>236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A2-23SO-D5</v>
      </c>
      <c r="AF2911" t="s">
        <v>251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A2-23RT-D1</v>
      </c>
      <c r="AF2912" t="s">
        <v>288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A2-23RT-D2</v>
      </c>
      <c r="AF2913" t="s">
        <v>172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A2-23RT-D3</v>
      </c>
      <c r="AF2914" t="s">
        <v>155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A2-23RT-D4</v>
      </c>
      <c r="AF2915" t="s">
        <v>236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A2-23RT-D5</v>
      </c>
      <c r="AF2916" t="s">
        <v>251</v>
      </c>
    </row>
    <row r="2917" spans="1:49" x14ac:dyDescent="0.25">
      <c r="A2917">
        <v>1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ref="AC2917:AC2929" si="58">"A2-24"&amp;AB2917&amp;"-"&amp;AF2917</f>
        <v>A2-24RT-B1</v>
      </c>
      <c r="AD2917" s="8">
        <v>43430</v>
      </c>
      <c r="AE2917" s="98">
        <f>AD2917-I2917</f>
        <v>63</v>
      </c>
      <c r="AF2917" t="s">
        <v>169</v>
      </c>
      <c r="AG2917" t="s">
        <v>956</v>
      </c>
      <c r="AL2917" s="8">
        <v>43431</v>
      </c>
      <c r="AM2917" s="62">
        <v>0.58333333333333337</v>
      </c>
      <c r="AN2917" t="s">
        <v>1814</v>
      </c>
      <c r="AV2917" s="8">
        <v>43431</v>
      </c>
      <c r="AW2917">
        <v>0</v>
      </c>
    </row>
    <row r="2918" spans="1:49" x14ac:dyDescent="0.25">
      <c r="A2918">
        <v>2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A2-24RT-B2</v>
      </c>
      <c r="AF2918" t="s">
        <v>142</v>
      </c>
    </row>
    <row r="2919" spans="1:49" x14ac:dyDescent="0.25">
      <c r="A2919">
        <v>3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si="58"/>
        <v>A2-24RT-B3</v>
      </c>
      <c r="AD2919" s="8">
        <v>43389</v>
      </c>
      <c r="AE2919">
        <v>22</v>
      </c>
      <c r="AF2919" t="s">
        <v>242</v>
      </c>
      <c r="AG2919" t="s">
        <v>593</v>
      </c>
      <c r="AI2919">
        <v>6</v>
      </c>
      <c r="AJ2919">
        <v>2</v>
      </c>
      <c r="AK2919" s="62">
        <v>0.53472222222222221</v>
      </c>
      <c r="AL2919" s="8">
        <v>43396</v>
      </c>
      <c r="AM2919" s="62">
        <v>0.4375</v>
      </c>
      <c r="AV2919" s="8">
        <v>43396</v>
      </c>
      <c r="AW2919">
        <v>0</v>
      </c>
    </row>
    <row r="2920" spans="1:49" x14ac:dyDescent="0.25">
      <c r="I2920" s="1" t="s">
        <v>220</v>
      </c>
      <c r="J2920">
        <v>24</v>
      </c>
      <c r="K2920" s="1" t="s">
        <v>60</v>
      </c>
      <c r="W2920" s="1" t="s">
        <v>625</v>
      </c>
      <c r="AB2920" t="s">
        <v>85</v>
      </c>
      <c r="AC2920" t="s">
        <v>1819</v>
      </c>
      <c r="AD2920" s="8">
        <v>43438</v>
      </c>
      <c r="AE2920" s="98">
        <f>AD2920-I2920</f>
        <v>71</v>
      </c>
      <c r="AF2920" t="s">
        <v>155</v>
      </c>
      <c r="AG2920" t="s">
        <v>956</v>
      </c>
      <c r="AK2920" s="62"/>
      <c r="AM2920" s="62"/>
    </row>
    <row r="2921" spans="1:49" x14ac:dyDescent="0.25">
      <c r="A2921">
        <v>4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A2-24SO-B1</v>
      </c>
      <c r="AF2921" t="s">
        <v>169</v>
      </c>
    </row>
    <row r="2922" spans="1:49" x14ac:dyDescent="0.25">
      <c r="A2922">
        <v>5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86</v>
      </c>
      <c r="AC2922" t="str">
        <f t="shared" si="58"/>
        <v>A2-24SO-B2</v>
      </c>
      <c r="AF2922" t="s">
        <v>142</v>
      </c>
    </row>
    <row r="2923" spans="1:49" x14ac:dyDescent="0.25">
      <c r="A2923">
        <v>6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A2-24SO-B3</v>
      </c>
      <c r="AF2923" t="s">
        <v>242</v>
      </c>
    </row>
    <row r="2924" spans="1:49" x14ac:dyDescent="0.25">
      <c r="A2924">
        <v>7</v>
      </c>
      <c r="C2924" t="s">
        <v>201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85</v>
      </c>
      <c r="AC2924" t="str">
        <f t="shared" si="58"/>
        <v>A2-24RT-A1</v>
      </c>
      <c r="AF2924" t="s">
        <v>247</v>
      </c>
    </row>
    <row r="2925" spans="1:49" x14ac:dyDescent="0.25">
      <c r="A2925">
        <v>8</v>
      </c>
      <c r="C2925" t="s">
        <v>201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A2-24SO-A1</v>
      </c>
      <c r="AF2925" t="s">
        <v>247</v>
      </c>
    </row>
    <row r="2926" spans="1:49" x14ac:dyDescent="0.25">
      <c r="A2926">
        <v>1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85</v>
      </c>
      <c r="AC2926" t="str">
        <f t="shared" si="58"/>
        <v>A2-24RT-A2</v>
      </c>
      <c r="AD2926" s="8">
        <v>43421</v>
      </c>
      <c r="AE2926" s="98">
        <f>AD2926-I2926</f>
        <v>54</v>
      </c>
      <c r="AF2926" t="s">
        <v>120</v>
      </c>
      <c r="AG2926" t="s">
        <v>956</v>
      </c>
    </row>
    <row r="2927" spans="1:49" x14ac:dyDescent="0.25">
      <c r="A2927">
        <v>2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85</v>
      </c>
      <c r="AC2927" t="str">
        <f t="shared" si="58"/>
        <v>A2-24RT-A3</v>
      </c>
      <c r="AF2927" t="s">
        <v>245</v>
      </c>
    </row>
    <row r="2928" spans="1:49" x14ac:dyDescent="0.25">
      <c r="A2928">
        <v>3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86</v>
      </c>
      <c r="AC2928" t="str">
        <f t="shared" si="58"/>
        <v>A2-24SO-A2</v>
      </c>
      <c r="AF2928" t="s">
        <v>120</v>
      </c>
    </row>
    <row r="2929" spans="1:49" x14ac:dyDescent="0.25">
      <c r="A2929">
        <v>4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86</v>
      </c>
      <c r="AC2929" t="str">
        <f t="shared" si="58"/>
        <v>A2-24SO-A3</v>
      </c>
      <c r="AF2929" t="s">
        <v>245</v>
      </c>
    </row>
    <row r="2930" spans="1:49" x14ac:dyDescent="0.25">
      <c r="A2930">
        <v>1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84</v>
      </c>
      <c r="AC2930" t="s">
        <v>1576</v>
      </c>
    </row>
    <row r="2931" spans="1:49" x14ac:dyDescent="0.25">
      <c r="A2931">
        <v>2</v>
      </c>
      <c r="C2931" t="s">
        <v>201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>"A3-5"&amp;AB2931&amp;"-"&amp;AF2931</f>
        <v>A3-5RT-A1</v>
      </c>
      <c r="AF2931" t="s">
        <v>247</v>
      </c>
    </row>
    <row r="2932" spans="1:49" x14ac:dyDescent="0.25">
      <c r="A2932">
        <v>3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>"A3-5"&amp;AB2932&amp;"-"&amp;AF2932</f>
        <v>A3-5SO-A1</v>
      </c>
      <c r="AF2932" t="s">
        <v>247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1577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1578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1579</v>
      </c>
    </row>
    <row r="2936" spans="1:49" x14ac:dyDescent="0.25">
      <c r="A2936">
        <v>7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ref="AC2936:AC2945" si="59">"A3-5"&amp;AB2936&amp;"-"&amp;AF2936</f>
        <v>A3-5SO-C1</v>
      </c>
      <c r="AF2936" t="s">
        <v>146</v>
      </c>
    </row>
    <row r="2937" spans="1:49" x14ac:dyDescent="0.25">
      <c r="A2937">
        <v>8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A3-5SO-C2</v>
      </c>
      <c r="AF2937" t="s">
        <v>149</v>
      </c>
    </row>
    <row r="2938" spans="1:49" x14ac:dyDescent="0.25">
      <c r="A2938">
        <v>9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A3-5SO-C3</v>
      </c>
      <c r="AF2938" t="s">
        <v>301</v>
      </c>
    </row>
    <row r="2939" spans="1:49" x14ac:dyDescent="0.25">
      <c r="A2939">
        <v>10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A3-5SO-C4</v>
      </c>
      <c r="AF2939" t="s">
        <v>161</v>
      </c>
    </row>
    <row r="2940" spans="1:49" x14ac:dyDescent="0.25">
      <c r="A2940">
        <v>11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A3-5SO-C5</v>
      </c>
      <c r="AF2940" t="s">
        <v>123</v>
      </c>
    </row>
    <row r="2941" spans="1:49" x14ac:dyDescent="0.25">
      <c r="A2941">
        <v>12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A3-5RT-C1</v>
      </c>
      <c r="AF2941" t="s">
        <v>146</v>
      </c>
    </row>
    <row r="2942" spans="1:49" x14ac:dyDescent="0.25">
      <c r="A2942">
        <v>13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A3-5RT-C2</v>
      </c>
      <c r="AD2942" s="8">
        <v>43398</v>
      </c>
      <c r="AE2942">
        <v>30</v>
      </c>
      <c r="AF2942" t="s">
        <v>149</v>
      </c>
      <c r="AG2942" t="s">
        <v>956</v>
      </c>
      <c r="AH2942" s="8">
        <v>43400</v>
      </c>
      <c r="AI2942">
        <v>8</v>
      </c>
      <c r="AJ2942">
        <v>2</v>
      </c>
      <c r="AK2942" s="62">
        <v>2.0833333333333332E-2</v>
      </c>
      <c r="AL2942" s="8">
        <v>43402</v>
      </c>
      <c r="AM2942" s="62">
        <v>0.625</v>
      </c>
      <c r="AV2942" s="8">
        <v>43402</v>
      </c>
      <c r="AW2942" s="97">
        <v>0</v>
      </c>
    </row>
    <row r="2943" spans="1:49" x14ac:dyDescent="0.25">
      <c r="A2943">
        <v>14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A3-5RT-C3</v>
      </c>
      <c r="AF2943" t="s">
        <v>301</v>
      </c>
    </row>
    <row r="2944" spans="1:49" x14ac:dyDescent="0.25">
      <c r="A2944">
        <v>15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A3-5RT-C4</v>
      </c>
      <c r="AF2944" t="s">
        <v>161</v>
      </c>
    </row>
    <row r="2945" spans="1:44" x14ac:dyDescent="0.25">
      <c r="A2945">
        <v>16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A3-5RT-C5</v>
      </c>
      <c r="AF2945" t="s">
        <v>123</v>
      </c>
    </row>
    <row r="2946" spans="1:44" x14ac:dyDescent="0.25">
      <c r="A2946">
        <v>1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ref="AC2946:AC2977" si="60">"H-6"&amp;AB2946&amp;"-"&amp;AF2946</f>
        <v>H-6RT-F10</v>
      </c>
      <c r="AF2946" t="s">
        <v>289</v>
      </c>
    </row>
    <row r="2947" spans="1:44" x14ac:dyDescent="0.25">
      <c r="A2947">
        <v>2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H-6RT-H7</v>
      </c>
      <c r="AF2947" t="s">
        <v>286</v>
      </c>
    </row>
    <row r="2948" spans="1:44" x14ac:dyDescent="0.25">
      <c r="A2948">
        <v>3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H-6RT-G12</v>
      </c>
      <c r="AF2948" t="s">
        <v>147</v>
      </c>
    </row>
    <row r="2949" spans="1:44" x14ac:dyDescent="0.25">
      <c r="A2949">
        <v>4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H-6RT-H11</v>
      </c>
      <c r="AF2949" t="s">
        <v>141</v>
      </c>
    </row>
    <row r="2950" spans="1:44" x14ac:dyDescent="0.25">
      <c r="A2950">
        <v>5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H-6RT-C2</v>
      </c>
      <c r="AF2950" t="s">
        <v>149</v>
      </c>
    </row>
    <row r="2951" spans="1:44" x14ac:dyDescent="0.25">
      <c r="A2951">
        <v>6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H-6RT-G7</v>
      </c>
      <c r="AF2951" t="s">
        <v>136</v>
      </c>
    </row>
    <row r="2952" spans="1:44" x14ac:dyDescent="0.25">
      <c r="A2952">
        <v>7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H-6RT-D9</v>
      </c>
      <c r="AF2952" t="s">
        <v>151</v>
      </c>
    </row>
    <row r="2953" spans="1:44" x14ac:dyDescent="0.25">
      <c r="A2953">
        <v>8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H-6RT-C5</v>
      </c>
      <c r="AF2953" t="s">
        <v>123</v>
      </c>
    </row>
    <row r="2954" spans="1:44" x14ac:dyDescent="0.25">
      <c r="A2954">
        <v>9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H-6RT-D10</v>
      </c>
      <c r="AF2954" t="s">
        <v>371</v>
      </c>
    </row>
    <row r="2955" spans="1:44" x14ac:dyDescent="0.25">
      <c r="A2955">
        <v>10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H-6RT-A2</v>
      </c>
      <c r="AF2955" t="s">
        <v>120</v>
      </c>
    </row>
    <row r="2956" spans="1:44" x14ac:dyDescent="0.25">
      <c r="A2956">
        <v>11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H-6RT-C8</v>
      </c>
      <c r="AF2956" t="s">
        <v>238</v>
      </c>
    </row>
    <row r="2957" spans="1:44" x14ac:dyDescent="0.25">
      <c r="A2957">
        <v>12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H-6RT-H5</v>
      </c>
      <c r="AF2957" t="s">
        <v>145</v>
      </c>
    </row>
    <row r="2958" spans="1:44" x14ac:dyDescent="0.25">
      <c r="A2958">
        <v>13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H-6RT-A1</v>
      </c>
      <c r="AF2958" t="s">
        <v>247</v>
      </c>
    </row>
    <row r="2959" spans="1:44" x14ac:dyDescent="0.25">
      <c r="A2959">
        <v>14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H-6RT-B5</v>
      </c>
      <c r="AD2959" s="8">
        <v>43402</v>
      </c>
      <c r="AE2959">
        <v>33</v>
      </c>
      <c r="AF2959" t="s">
        <v>163</v>
      </c>
      <c r="AG2959" t="s">
        <v>956</v>
      </c>
      <c r="AH2959" s="8">
        <v>43402</v>
      </c>
      <c r="AI2959">
        <v>15</v>
      </c>
      <c r="AJ2959">
        <v>2</v>
      </c>
      <c r="AK2959" s="62">
        <v>0.56041666666666667</v>
      </c>
      <c r="AL2959" s="8">
        <v>43409</v>
      </c>
      <c r="AM2959" s="62">
        <v>0.84722222222222221</v>
      </c>
      <c r="AO2959">
        <v>6</v>
      </c>
      <c r="AP2959">
        <v>30</v>
      </c>
      <c r="AQ2959" s="8">
        <v>43409</v>
      </c>
      <c r="AR2959" s="62">
        <v>0.84722222222222221</v>
      </c>
    </row>
    <row r="2960" spans="1:44" x14ac:dyDescent="0.25">
      <c r="A2960">
        <v>15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H-6RT-A12</v>
      </c>
      <c r="AF2960" t="s">
        <v>284</v>
      </c>
    </row>
    <row r="2961" spans="1:39" x14ac:dyDescent="0.25">
      <c r="A2961">
        <v>16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H-6RT-B12</v>
      </c>
      <c r="AF2961" t="s">
        <v>132</v>
      </c>
    </row>
    <row r="2962" spans="1:39" x14ac:dyDescent="0.25">
      <c r="A2962">
        <v>17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H-6RT-B6</v>
      </c>
      <c r="AF2962" t="s">
        <v>130</v>
      </c>
    </row>
    <row r="2963" spans="1:39" x14ac:dyDescent="0.25">
      <c r="A2963">
        <v>18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H-6RT-E12</v>
      </c>
      <c r="AF2963" t="s">
        <v>175</v>
      </c>
    </row>
    <row r="2964" spans="1:39" x14ac:dyDescent="0.25">
      <c r="A2964">
        <v>19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H-6RT-B1</v>
      </c>
      <c r="AF2964" t="s">
        <v>169</v>
      </c>
    </row>
    <row r="2965" spans="1:39" x14ac:dyDescent="0.25">
      <c r="A2965">
        <v>20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H-6RT-G9</v>
      </c>
      <c r="AF2965" t="s">
        <v>159</v>
      </c>
    </row>
    <row r="2966" spans="1:39" x14ac:dyDescent="0.25">
      <c r="A2966">
        <v>21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H-6RT-H2</v>
      </c>
      <c r="AF2966" t="s">
        <v>122</v>
      </c>
    </row>
    <row r="2967" spans="1:39" x14ac:dyDescent="0.25">
      <c r="A2967">
        <v>22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H-6RT-D8</v>
      </c>
      <c r="AF2967" t="s">
        <v>170</v>
      </c>
    </row>
    <row r="2968" spans="1:39" x14ac:dyDescent="0.25">
      <c r="A2968">
        <v>23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H-6RT-F11</v>
      </c>
      <c r="AF2968" t="s">
        <v>158</v>
      </c>
    </row>
    <row r="2969" spans="1:39" x14ac:dyDescent="0.25">
      <c r="A2969">
        <v>24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H-6RT-F3</v>
      </c>
      <c r="AF2969" t="s">
        <v>241</v>
      </c>
    </row>
    <row r="2970" spans="1:39" x14ac:dyDescent="0.25">
      <c r="A2970">
        <v>25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H-6RT-H3</v>
      </c>
      <c r="AD2970" s="8">
        <v>43393</v>
      </c>
      <c r="AE2970">
        <v>24</v>
      </c>
      <c r="AF2970" t="s">
        <v>165</v>
      </c>
      <c r="AG2970" t="s">
        <v>593</v>
      </c>
      <c r="AH2970" s="8">
        <v>43393</v>
      </c>
      <c r="AI2970">
        <v>12</v>
      </c>
      <c r="AJ2970">
        <v>6</v>
      </c>
      <c r="AK2970" s="62">
        <v>0.82638888888888884</v>
      </c>
      <c r="AL2970" s="8">
        <v>43398</v>
      </c>
      <c r="AM2970" s="62">
        <v>0.60416666666666663</v>
      </c>
    </row>
    <row r="2971" spans="1:39" x14ac:dyDescent="0.25">
      <c r="A2971">
        <v>26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H-6RT-F5</v>
      </c>
      <c r="AF2971" t="s">
        <v>250</v>
      </c>
    </row>
    <row r="2972" spans="1:39" x14ac:dyDescent="0.25">
      <c r="A2972">
        <v>27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H-6RT-H9</v>
      </c>
      <c r="AF2972" t="s">
        <v>287</v>
      </c>
    </row>
    <row r="2973" spans="1:39" x14ac:dyDescent="0.25">
      <c r="A2973">
        <v>28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H-6SO-A5</v>
      </c>
      <c r="AF2973" t="s">
        <v>246</v>
      </c>
    </row>
    <row r="2974" spans="1:39" x14ac:dyDescent="0.25">
      <c r="A2974">
        <v>29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H-6SO-B8</v>
      </c>
      <c r="AF2974" t="s">
        <v>173</v>
      </c>
    </row>
    <row r="2975" spans="1:39" x14ac:dyDescent="0.25">
      <c r="A2975">
        <v>30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H-6SO-F1</v>
      </c>
      <c r="AF2975" t="s">
        <v>157</v>
      </c>
    </row>
    <row r="2976" spans="1:39" x14ac:dyDescent="0.25">
      <c r="A2976">
        <v>31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H-6SO-H6</v>
      </c>
      <c r="AF2976" t="s">
        <v>143</v>
      </c>
    </row>
    <row r="2977" spans="1:32" x14ac:dyDescent="0.25">
      <c r="A2977">
        <v>32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H-6SO-E1</v>
      </c>
      <c r="AF2977" t="s">
        <v>137</v>
      </c>
    </row>
    <row r="2978" spans="1:32" x14ac:dyDescent="0.25">
      <c r="A2978">
        <v>33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ref="AC2978:AC2999" si="61">"H-6"&amp;AB2978&amp;"-"&amp;AF2978</f>
        <v>H-6SO-G8</v>
      </c>
      <c r="AF2978" t="s">
        <v>148</v>
      </c>
    </row>
    <row r="2979" spans="1:32" x14ac:dyDescent="0.25">
      <c r="A2979">
        <v>34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H-6SO-D11</v>
      </c>
      <c r="AF2979" t="s">
        <v>128</v>
      </c>
    </row>
    <row r="2980" spans="1:32" x14ac:dyDescent="0.25">
      <c r="A2980">
        <v>35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</v>
      </c>
      <c r="AF2980" t="s">
        <v>290</v>
      </c>
    </row>
    <row r="2981" spans="1:32" x14ac:dyDescent="0.25">
      <c r="A2981">
        <v>36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H-6SO-G10</v>
      </c>
      <c r="AF2981" t="s">
        <v>302</v>
      </c>
    </row>
    <row r="2982" spans="1:32" x14ac:dyDescent="0.25">
      <c r="A2982">
        <v>37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H-6SO-G11</v>
      </c>
      <c r="AF2982" t="s">
        <v>249</v>
      </c>
    </row>
    <row r="2983" spans="1:32" x14ac:dyDescent="0.25">
      <c r="A2983">
        <v>38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H-6SO-F2</v>
      </c>
      <c r="AF2983" t="s">
        <v>370</v>
      </c>
    </row>
    <row r="2984" spans="1:32" x14ac:dyDescent="0.25">
      <c r="A2984">
        <v>39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H-6SO-F9</v>
      </c>
      <c r="AF2984" t="s">
        <v>240</v>
      </c>
    </row>
    <row r="2985" spans="1:32" x14ac:dyDescent="0.25">
      <c r="A2985">
        <v>40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H-6SO-E8</v>
      </c>
      <c r="AF2985" t="s">
        <v>292</v>
      </c>
    </row>
    <row r="2986" spans="1:32" x14ac:dyDescent="0.25">
      <c r="A2986">
        <v>41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H-6SO-H1</v>
      </c>
      <c r="AF2986" t="s">
        <v>239</v>
      </c>
    </row>
    <row r="2987" spans="1:32" x14ac:dyDescent="0.25">
      <c r="A2987">
        <v>42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H-6SO-C11</v>
      </c>
      <c r="AF2987" t="s">
        <v>144</v>
      </c>
    </row>
    <row r="2988" spans="1:32" x14ac:dyDescent="0.25">
      <c r="A2988">
        <v>43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H-6SO-F7</v>
      </c>
      <c r="AF2988" t="s">
        <v>171</v>
      </c>
    </row>
    <row r="2989" spans="1:32" x14ac:dyDescent="0.25">
      <c r="A2989">
        <v>44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H-6SO-E10</v>
      </c>
      <c r="AF2989" t="s">
        <v>248</v>
      </c>
    </row>
    <row r="2990" spans="1:32" x14ac:dyDescent="0.25">
      <c r="A2990">
        <v>45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H-6SO-G5</v>
      </c>
      <c r="AF2990" t="s">
        <v>337</v>
      </c>
    </row>
    <row r="2991" spans="1:32" x14ac:dyDescent="0.25">
      <c r="A2991">
        <v>46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H-6SO-A7</v>
      </c>
      <c r="AF2991" t="s">
        <v>164</v>
      </c>
    </row>
    <row r="2992" spans="1:32" x14ac:dyDescent="0.25">
      <c r="A2992">
        <v>47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H-6SO-H4</v>
      </c>
      <c r="AF2992" t="s">
        <v>140</v>
      </c>
    </row>
    <row r="2993" spans="1:32" x14ac:dyDescent="0.25">
      <c r="A2993">
        <v>48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H-6SO-C7</v>
      </c>
      <c r="AF2993" t="s">
        <v>135</v>
      </c>
    </row>
    <row r="2994" spans="1:32" x14ac:dyDescent="0.25">
      <c r="A2994">
        <v>49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H-6SO-A8</v>
      </c>
      <c r="AF2994" t="s">
        <v>166</v>
      </c>
    </row>
    <row r="2995" spans="1:32" x14ac:dyDescent="0.25">
      <c r="A2995">
        <v>50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H-6SO-C4</v>
      </c>
      <c r="AF2995" t="s">
        <v>161</v>
      </c>
    </row>
    <row r="2996" spans="1:32" x14ac:dyDescent="0.25">
      <c r="A2996">
        <v>51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H-6SO-D5</v>
      </c>
      <c r="AF2996" t="s">
        <v>251</v>
      </c>
    </row>
    <row r="2997" spans="1:32" x14ac:dyDescent="0.25">
      <c r="A2997">
        <v>52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H-6SO-B2</v>
      </c>
      <c r="AF2997" t="s">
        <v>142</v>
      </c>
    </row>
    <row r="2998" spans="1:32" x14ac:dyDescent="0.25">
      <c r="A2998">
        <v>53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H-6SO-F6</v>
      </c>
      <c r="AF2998" t="s">
        <v>291</v>
      </c>
    </row>
    <row r="2999" spans="1:32" x14ac:dyDescent="0.25">
      <c r="A2999">
        <v>54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H-6SO-D12</v>
      </c>
      <c r="AF2999" t="s">
        <v>162</v>
      </c>
    </row>
    <row r="3000" spans="1:32" x14ac:dyDescent="0.25">
      <c r="A3000">
        <v>55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1584</v>
      </c>
    </row>
    <row r="3001" spans="1:32" x14ac:dyDescent="0.25">
      <c r="A3001">
        <v>56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1585</v>
      </c>
    </row>
    <row r="3002" spans="1:32" x14ac:dyDescent="0.25">
      <c r="A3002">
        <v>57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1586</v>
      </c>
    </row>
    <row r="3003" spans="1:32" x14ac:dyDescent="0.25">
      <c r="A3003">
        <v>58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1587</v>
      </c>
    </row>
    <row r="3004" spans="1:32" x14ac:dyDescent="0.25">
      <c r="A3004">
        <v>59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1588</v>
      </c>
    </row>
    <row r="3005" spans="1:32" x14ac:dyDescent="0.25">
      <c r="A3005">
        <v>60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1589</v>
      </c>
    </row>
    <row r="3006" spans="1:32" x14ac:dyDescent="0.25">
      <c r="A3006">
        <v>1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ref="AC3006:AC3016" si="62">"A3-6"&amp;AB3006&amp;"-"&amp;AF3006</f>
        <v>A3-6RT-D3</v>
      </c>
      <c r="AF3006" t="s">
        <v>155</v>
      </c>
    </row>
    <row r="3007" spans="1:32" x14ac:dyDescent="0.25">
      <c r="A3007">
        <v>2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A3-6RT-A2</v>
      </c>
      <c r="AF3007" t="s">
        <v>120</v>
      </c>
    </row>
    <row r="3008" spans="1:32" x14ac:dyDescent="0.25">
      <c r="A3008">
        <v>3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A3-6RT-B4</v>
      </c>
      <c r="AF3008" t="s">
        <v>124</v>
      </c>
    </row>
    <row r="3009" spans="1:32" x14ac:dyDescent="0.25">
      <c r="A3009">
        <v>4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A3-6RT-H12</v>
      </c>
      <c r="AF3009" t="s">
        <v>153</v>
      </c>
    </row>
    <row r="3010" spans="1:32" x14ac:dyDescent="0.25">
      <c r="A3010">
        <v>5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A3-6RT-E5</v>
      </c>
      <c r="AF3010" t="s">
        <v>305</v>
      </c>
    </row>
    <row r="3011" spans="1:32" x14ac:dyDescent="0.25">
      <c r="A3011">
        <v>6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A3-6RT-C9</v>
      </c>
      <c r="AF3011" t="s">
        <v>176</v>
      </c>
    </row>
    <row r="3012" spans="1:32" x14ac:dyDescent="0.25">
      <c r="A3012">
        <v>7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A3-6SO-E1</v>
      </c>
      <c r="AF3012" t="s">
        <v>137</v>
      </c>
    </row>
    <row r="3013" spans="1:32" x14ac:dyDescent="0.25">
      <c r="A3013">
        <v>8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A3-6SO-E3</v>
      </c>
      <c r="AF3013" t="s">
        <v>179</v>
      </c>
    </row>
    <row r="3014" spans="1:32" x14ac:dyDescent="0.25">
      <c r="A3014">
        <v>9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A3-6SO-D3</v>
      </c>
      <c r="AF3014" t="s">
        <v>155</v>
      </c>
    </row>
    <row r="3015" spans="1:32" x14ac:dyDescent="0.25">
      <c r="A3015">
        <v>10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A3-6SO-C10</v>
      </c>
      <c r="AF3015" t="s">
        <v>126</v>
      </c>
    </row>
    <row r="3016" spans="1:32" x14ac:dyDescent="0.25">
      <c r="A3016">
        <v>11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A3-6SO-G1</v>
      </c>
      <c r="AF3016" t="s">
        <v>290</v>
      </c>
    </row>
    <row r="3017" spans="1:32" x14ac:dyDescent="0.25">
      <c r="A3017">
        <v>51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8.6470000000000002</v>
      </c>
      <c r="T3017" s="62">
        <v>0.91875000000000007</v>
      </c>
      <c r="U3017" s="18">
        <v>0.39163194444444444</v>
      </c>
      <c r="V3017" s="19">
        <v>5.456449E-2</v>
      </c>
      <c r="AB3017" t="s">
        <v>86</v>
      </c>
      <c r="AC3017" t="str">
        <f t="shared" ref="AC3017:AC3041" si="63">"h-2"&amp;AB3017&amp;"-"&amp;AF3017</f>
        <v>h-2SO-G8</v>
      </c>
      <c r="AF3017" t="s">
        <v>148</v>
      </c>
    </row>
    <row r="3018" spans="1:32" x14ac:dyDescent="0.25">
      <c r="A3018">
        <v>52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4.7649999999999997</v>
      </c>
      <c r="U3018" s="18">
        <v>0.3929050925925926</v>
      </c>
      <c r="V3018">
        <v>0.4889366</v>
      </c>
      <c r="AB3018" t="s">
        <v>85</v>
      </c>
      <c r="AC3018" t="str">
        <f t="shared" si="63"/>
        <v>h-2RT-F3</v>
      </c>
      <c r="AF3018" t="s">
        <v>241</v>
      </c>
    </row>
    <row r="3019" spans="1:32" x14ac:dyDescent="0.25">
      <c r="A3019">
        <v>53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10.15</v>
      </c>
      <c r="U3019" s="18">
        <v>0.39378472222222222</v>
      </c>
      <c r="V3019" s="19">
        <v>4.0258660000000002E-2</v>
      </c>
      <c r="AB3019" t="s">
        <v>86</v>
      </c>
      <c r="AC3019" t="str">
        <f t="shared" si="63"/>
        <v>h-2SO-D11</v>
      </c>
      <c r="AF3019" t="s">
        <v>128</v>
      </c>
    </row>
    <row r="3020" spans="1:32" x14ac:dyDescent="0.25">
      <c r="A3020">
        <v>54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8.3420000000000005</v>
      </c>
      <c r="U3020" s="18">
        <v>0.3946412037037037</v>
      </c>
      <c r="V3020" s="19">
        <v>7.3224129999999998E-2</v>
      </c>
      <c r="AB3020" t="s">
        <v>86</v>
      </c>
      <c r="AC3020" t="str">
        <f t="shared" si="63"/>
        <v>h-2SO-H7</v>
      </c>
      <c r="AF3020" t="s">
        <v>286</v>
      </c>
    </row>
    <row r="3021" spans="1:32" x14ac:dyDescent="0.25">
      <c r="A3021">
        <v>55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7.5460000000000003</v>
      </c>
      <c r="U3021" s="18">
        <v>0.39570601851851855</v>
      </c>
      <c r="V3021" s="19">
        <v>3.7015409999999999E-2</v>
      </c>
      <c r="AB3021" t="s">
        <v>85</v>
      </c>
      <c r="AC3021" t="str">
        <f t="shared" si="63"/>
        <v>h-2RT-B6</v>
      </c>
      <c r="AF3021" t="s">
        <v>130</v>
      </c>
    </row>
    <row r="3022" spans="1:32" x14ac:dyDescent="0.25">
      <c r="A3022">
        <v>56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6.726</v>
      </c>
      <c r="U3022" s="18">
        <v>0.39644675925925926</v>
      </c>
      <c r="V3022" s="19">
        <v>2.3569030000000001E-2</v>
      </c>
      <c r="AB3022" t="s">
        <v>85</v>
      </c>
      <c r="AC3022" t="str">
        <f t="shared" si="63"/>
        <v>h-2RT-D4</v>
      </c>
      <c r="AF3022" t="s">
        <v>236</v>
      </c>
    </row>
    <row r="3023" spans="1:32" x14ac:dyDescent="0.25">
      <c r="A3023">
        <v>57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6.6760000000000002</v>
      </c>
      <c r="U3023" s="18">
        <v>0.39724537037037039</v>
      </c>
      <c r="V3023" s="19">
        <v>3.3018480000000003E-2</v>
      </c>
      <c r="AB3023" t="s">
        <v>86</v>
      </c>
      <c r="AC3023" t="str">
        <f t="shared" si="63"/>
        <v>h-2SO-E3</v>
      </c>
      <c r="AF3023" t="s">
        <v>179</v>
      </c>
    </row>
    <row r="3024" spans="1:32" x14ac:dyDescent="0.25">
      <c r="A3024">
        <v>58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2.637</v>
      </c>
      <c r="U3024" s="18">
        <v>0.39839120370370368</v>
      </c>
      <c r="V3024" s="19">
        <v>2.663834E-2</v>
      </c>
      <c r="AB3024" t="s">
        <v>86</v>
      </c>
      <c r="AC3024" t="str">
        <f t="shared" si="63"/>
        <v>h-2SO-F7</v>
      </c>
      <c r="AF3024" t="s">
        <v>171</v>
      </c>
    </row>
    <row r="3025" spans="1:44" x14ac:dyDescent="0.25">
      <c r="A3025">
        <v>59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7.4669999999999996</v>
      </c>
      <c r="U3025" s="18">
        <v>0.39924768518518516</v>
      </c>
      <c r="V3025" s="19">
        <v>3.0948360000000001E-2</v>
      </c>
      <c r="AB3025" t="s">
        <v>85</v>
      </c>
      <c r="AC3025" t="str">
        <f t="shared" si="63"/>
        <v>h-2RT-G1</v>
      </c>
      <c r="AF3025" t="s">
        <v>290</v>
      </c>
    </row>
    <row r="3026" spans="1:44" x14ac:dyDescent="0.25">
      <c r="A3026">
        <v>60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7.5880000000000001</v>
      </c>
      <c r="U3026" s="18">
        <v>0.39994212962962966</v>
      </c>
      <c r="V3026" s="19">
        <v>3.7632890000000002E-2</v>
      </c>
      <c r="AB3026" t="s">
        <v>86</v>
      </c>
      <c r="AC3026" t="str">
        <f t="shared" si="63"/>
        <v>h-2SO-A6</v>
      </c>
      <c r="AF3026" t="s">
        <v>244</v>
      </c>
    </row>
    <row r="3027" spans="1:44" x14ac:dyDescent="0.25">
      <c r="A3027">
        <v>61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7.3010000000000002</v>
      </c>
      <c r="U3027" s="18">
        <v>0.40067129629629633</v>
      </c>
      <c r="V3027" s="19">
        <v>2.607924E-2</v>
      </c>
      <c r="AB3027" t="s">
        <v>85</v>
      </c>
      <c r="AC3027" t="str">
        <f t="shared" si="63"/>
        <v>h-2RT-D7</v>
      </c>
      <c r="AF3027" t="s">
        <v>285</v>
      </c>
    </row>
    <row r="3028" spans="1:44" x14ac:dyDescent="0.25">
      <c r="A3028">
        <v>62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2.82</v>
      </c>
      <c r="U3028" s="18">
        <v>0.40150462962962963</v>
      </c>
      <c r="V3028">
        <v>0.82164280000000001</v>
      </c>
      <c r="AB3028" t="s">
        <v>85</v>
      </c>
      <c r="AC3028" t="str">
        <f t="shared" si="63"/>
        <v>h-2RT-B11</v>
      </c>
      <c r="AD3028" s="8">
        <v>43387</v>
      </c>
      <c r="AE3028">
        <v>22</v>
      </c>
      <c r="AF3028" t="s">
        <v>129</v>
      </c>
      <c r="AG3028" t="s">
        <v>593</v>
      </c>
      <c r="AI3028">
        <v>14</v>
      </c>
      <c r="AJ3028">
        <v>6</v>
      </c>
      <c r="AK3028" s="62">
        <v>0.61111111111111105</v>
      </c>
      <c r="AL3028" s="8">
        <v>43394</v>
      </c>
      <c r="AM3028" s="62">
        <v>0.82638888888888884</v>
      </c>
      <c r="AO3028">
        <v>4</v>
      </c>
      <c r="AP3028">
        <v>4</v>
      </c>
      <c r="AQ3028" s="8">
        <v>43394</v>
      </c>
      <c r="AR3028" s="62">
        <v>0.82638888888888884</v>
      </c>
    </row>
    <row r="3029" spans="1:44" x14ac:dyDescent="0.25">
      <c r="A3029">
        <v>63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6.8010000000000002</v>
      </c>
      <c r="U3029" s="18">
        <v>0.40256944444444448</v>
      </c>
      <c r="V3029" s="19">
        <v>4.8921190000000003E-2</v>
      </c>
      <c r="AB3029" t="s">
        <v>86</v>
      </c>
      <c r="AC3029" t="str">
        <f t="shared" si="63"/>
        <v>h-2SO-B8</v>
      </c>
      <c r="AF3029" t="s">
        <v>173</v>
      </c>
    </row>
    <row r="3030" spans="1:44" x14ac:dyDescent="0.25">
      <c r="A3030">
        <v>64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6.8579999999999997</v>
      </c>
      <c r="U3030" s="18">
        <v>0.40348379629629627</v>
      </c>
      <c r="V3030" s="19">
        <v>4.6561350000000001E-2</v>
      </c>
      <c r="AB3030" t="s">
        <v>86</v>
      </c>
      <c r="AC3030" t="str">
        <f t="shared" si="63"/>
        <v>h-2SO-G12</v>
      </c>
      <c r="AF3030" t="s">
        <v>147</v>
      </c>
    </row>
    <row r="3031" spans="1:44" x14ac:dyDescent="0.25">
      <c r="A3031">
        <v>65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4.7850000000000001</v>
      </c>
      <c r="U3031" s="18">
        <v>0.4045023148148148</v>
      </c>
      <c r="V3031" s="19">
        <v>3.7390270000000003E-2</v>
      </c>
      <c r="AB3031" t="s">
        <v>85</v>
      </c>
      <c r="AC3031" t="str">
        <f t="shared" si="63"/>
        <v>h-2RT-A7</v>
      </c>
      <c r="AF3031" t="s">
        <v>164</v>
      </c>
    </row>
    <row r="3032" spans="1:44" x14ac:dyDescent="0.25">
      <c r="A3032">
        <v>66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4.3220000000000001</v>
      </c>
      <c r="U3032" s="18">
        <v>0.40550925925925929</v>
      </c>
      <c r="V3032" s="19">
        <v>2.4632310000000001E-2</v>
      </c>
      <c r="AB3032" t="s">
        <v>86</v>
      </c>
      <c r="AC3032" t="str">
        <f t="shared" si="63"/>
        <v>h-2SO-A3</v>
      </c>
      <c r="AF3032" t="s">
        <v>245</v>
      </c>
    </row>
    <row r="3033" spans="1:44" x14ac:dyDescent="0.25">
      <c r="A3033">
        <v>67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8.1443999999999992</v>
      </c>
      <c r="U3033" s="18">
        <v>0.40634259259259259</v>
      </c>
      <c r="V3033" s="19">
        <v>4.8401470000000002E-2</v>
      </c>
      <c r="AB3033" t="s">
        <v>86</v>
      </c>
      <c r="AC3033" t="str">
        <f t="shared" si="63"/>
        <v>h-2SO-G5</v>
      </c>
      <c r="AF3033" t="s">
        <v>337</v>
      </c>
    </row>
    <row r="3034" spans="1:44" x14ac:dyDescent="0.25">
      <c r="A3034">
        <v>68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3.6190000000000002</v>
      </c>
      <c r="U3034" s="18">
        <v>0.40711805555555558</v>
      </c>
      <c r="V3034" s="19">
        <v>2.9889860000000001E-2</v>
      </c>
      <c r="AB3034" t="s">
        <v>85</v>
      </c>
      <c r="AC3034" t="str">
        <f t="shared" si="63"/>
        <v>h-2RT-C2</v>
      </c>
      <c r="AF3034" t="s">
        <v>149</v>
      </c>
    </row>
    <row r="3035" spans="1:44" x14ac:dyDescent="0.25">
      <c r="A3035">
        <v>69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7.952</v>
      </c>
      <c r="U3035" s="18">
        <v>0.40795138888888888</v>
      </c>
      <c r="V3035">
        <v>0.3707877</v>
      </c>
      <c r="AB3035" t="s">
        <v>86</v>
      </c>
      <c r="AC3035" t="str">
        <f t="shared" si="63"/>
        <v>h-2SO-A12</v>
      </c>
      <c r="AF3035" t="s">
        <v>284</v>
      </c>
    </row>
    <row r="3036" spans="1:44" x14ac:dyDescent="0.25">
      <c r="A3036">
        <v>70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5.7869999999999999</v>
      </c>
      <c r="U3036" s="18">
        <v>0.4088310185185185</v>
      </c>
      <c r="V3036">
        <v>6.9159399999999996E-2</v>
      </c>
      <c r="AB3036" t="s">
        <v>85</v>
      </c>
      <c r="AC3036" t="str">
        <f t="shared" si="63"/>
        <v>h-2RT-H11</v>
      </c>
      <c r="AF3036" t="s">
        <v>141</v>
      </c>
    </row>
    <row r="3037" spans="1:44" x14ac:dyDescent="0.25">
      <c r="A3037">
        <v>71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5.1719999999999997</v>
      </c>
      <c r="U3037" s="18">
        <v>0.40991898148148148</v>
      </c>
      <c r="V3037" s="19">
        <v>4.7655009999999998E-2</v>
      </c>
      <c r="AB3037" t="s">
        <v>85</v>
      </c>
      <c r="AC3037" t="str">
        <f t="shared" si="63"/>
        <v>h-2RT-E5</v>
      </c>
      <c r="AF3037" t="s">
        <v>305</v>
      </c>
    </row>
    <row r="3038" spans="1:44" x14ac:dyDescent="0.25">
      <c r="A3038">
        <v>72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4.8739999999999997</v>
      </c>
      <c r="U3038" s="18">
        <v>0.41067129629629634</v>
      </c>
      <c r="V3038" s="19">
        <v>4.7017650000000001E-2</v>
      </c>
      <c r="AB3038" t="s">
        <v>86</v>
      </c>
      <c r="AC3038" t="str">
        <f t="shared" si="63"/>
        <v>h-2SO-A4</v>
      </c>
      <c r="AF3038" t="s">
        <v>252</v>
      </c>
    </row>
    <row r="3039" spans="1:44" x14ac:dyDescent="0.25">
      <c r="A3039">
        <v>73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4.2519999999999998</v>
      </c>
      <c r="U3039" s="18">
        <v>0.41165509259259259</v>
      </c>
      <c r="V3039" s="19">
        <v>8.7561879999999995E-2</v>
      </c>
      <c r="AB3039" t="s">
        <v>85</v>
      </c>
      <c r="AC3039" t="str">
        <f t="shared" si="63"/>
        <v>h-2RT-B2</v>
      </c>
      <c r="AF3039" t="s">
        <v>142</v>
      </c>
    </row>
    <row r="3040" spans="1:44" x14ac:dyDescent="0.25">
      <c r="A3040">
        <v>74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4.3470000000000004</v>
      </c>
      <c r="U3040" s="18">
        <v>0.41282407407407407</v>
      </c>
      <c r="V3040" s="19">
        <v>2.9674269999999999E-2</v>
      </c>
      <c r="AB3040" t="s">
        <v>85</v>
      </c>
      <c r="AC3040" t="str">
        <f t="shared" si="63"/>
        <v>h-2RT-A5</v>
      </c>
      <c r="AF3040" t="s">
        <v>246</v>
      </c>
    </row>
    <row r="3041" spans="1:49" x14ac:dyDescent="0.25">
      <c r="A3041">
        <v>75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7.952</v>
      </c>
      <c r="U3041" s="18">
        <v>0.41363425925925923</v>
      </c>
      <c r="V3041" s="19">
        <v>6.4537349999999993E-2</v>
      </c>
      <c r="AB3041" t="s">
        <v>85</v>
      </c>
      <c r="AC3041" t="str">
        <f t="shared" si="63"/>
        <v>h-2RT-C1</v>
      </c>
      <c r="AD3041" s="8">
        <v>43437</v>
      </c>
      <c r="AE3041" s="98">
        <f>AD3041-I3041</f>
        <v>72</v>
      </c>
      <c r="AF3041" t="s">
        <v>146</v>
      </c>
      <c r="AG3041" t="s">
        <v>956</v>
      </c>
      <c r="AH3041" s="8">
        <v>43437</v>
      </c>
      <c r="AI3041">
        <v>31</v>
      </c>
      <c r="AJ3041">
        <v>1</v>
      </c>
      <c r="AK3041" s="62">
        <v>0.61111111111111105</v>
      </c>
    </row>
    <row r="3042" spans="1:49" x14ac:dyDescent="0.25">
      <c r="A3042">
        <v>76</v>
      </c>
      <c r="B3042" t="s">
        <v>89</v>
      </c>
      <c r="C3042" t="s">
        <v>608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U3042" s="18">
        <v>0.4145138888888889</v>
      </c>
      <c r="V3042" s="19">
        <v>7.7890600000000004E-3</v>
      </c>
    </row>
    <row r="3043" spans="1:49" x14ac:dyDescent="0.25">
      <c r="A3043">
        <v>77</v>
      </c>
      <c r="B3043" t="s">
        <v>89</v>
      </c>
      <c r="C3043" t="s">
        <v>608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T3043" s="62">
        <v>0.92222222222222217</v>
      </c>
      <c r="U3043" s="18">
        <v>0.41594907407407411</v>
      </c>
      <c r="V3043" s="19">
        <v>5.6044909999999996E-3</v>
      </c>
    </row>
    <row r="3044" spans="1:49" x14ac:dyDescent="0.25">
      <c r="A3044">
        <v>51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5.157</v>
      </c>
      <c r="T3044" s="62">
        <v>0.91527777777777775</v>
      </c>
      <c r="U3044" s="18">
        <v>0.39163194444444444</v>
      </c>
      <c r="V3044">
        <v>1.155432</v>
      </c>
      <c r="AB3044" t="s">
        <v>86</v>
      </c>
      <c r="AC3044" t="str">
        <f t="shared" ref="AC3044:AC3068" si="64">"h-2"&amp;AB3044&amp;"-"&amp;AF3044</f>
        <v>h-2SO-H6</v>
      </c>
      <c r="AF3044" t="s">
        <v>143</v>
      </c>
    </row>
    <row r="3045" spans="1:49" x14ac:dyDescent="0.25">
      <c r="A3045">
        <v>52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7.4969999999999999</v>
      </c>
      <c r="U3045" s="18">
        <v>0.3929050925925926</v>
      </c>
      <c r="V3045" s="19">
        <v>5.676585E-2</v>
      </c>
      <c r="AB3045" t="s">
        <v>86</v>
      </c>
      <c r="AC3045" t="str">
        <f t="shared" si="64"/>
        <v>h-2SO-E5</v>
      </c>
      <c r="AF3045" t="s">
        <v>305</v>
      </c>
    </row>
    <row r="3046" spans="1:49" x14ac:dyDescent="0.25">
      <c r="A3046">
        <v>53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6.8860000000000001</v>
      </c>
      <c r="U3046" s="18">
        <v>0.39378472222222222</v>
      </c>
      <c r="V3046" s="19">
        <v>4.295641E-2</v>
      </c>
      <c r="AB3046" t="s">
        <v>86</v>
      </c>
      <c r="AC3046" t="str">
        <f t="shared" si="64"/>
        <v>h-2SO-B1</v>
      </c>
      <c r="AF3046" t="s">
        <v>169</v>
      </c>
    </row>
    <row r="3047" spans="1:49" x14ac:dyDescent="0.25">
      <c r="A3047">
        <v>54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7.9669999999999996</v>
      </c>
      <c r="U3047" s="18">
        <v>0.3946412037037037</v>
      </c>
      <c r="V3047">
        <v>0.62788889999999997</v>
      </c>
      <c r="AB3047" t="s">
        <v>85</v>
      </c>
      <c r="AC3047" t="str">
        <f t="shared" si="64"/>
        <v>h-2RT-G6</v>
      </c>
      <c r="AD3047" s="8">
        <v>43397</v>
      </c>
      <c r="AE3047">
        <v>32</v>
      </c>
      <c r="AF3047" t="s">
        <v>235</v>
      </c>
      <c r="AG3047" t="s">
        <v>956</v>
      </c>
      <c r="AH3047" s="8">
        <v>43397</v>
      </c>
      <c r="AI3047">
        <v>1</v>
      </c>
      <c r="AJ3047">
        <v>2</v>
      </c>
      <c r="AK3047" s="62">
        <v>0.59097222222222223</v>
      </c>
      <c r="AL3047" s="8">
        <v>43406</v>
      </c>
      <c r="AM3047" s="62">
        <v>0.83333333333333337</v>
      </c>
      <c r="AO3047">
        <v>6</v>
      </c>
      <c r="AP3047">
        <v>3</v>
      </c>
      <c r="AQ3047" s="8">
        <v>43405</v>
      </c>
      <c r="AR3047" s="62">
        <v>0.83333333333333337</v>
      </c>
    </row>
    <row r="3048" spans="1:49" x14ac:dyDescent="0.25">
      <c r="A3048">
        <v>55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7.0789999999999997</v>
      </c>
      <c r="U3048" s="18">
        <v>0.39570601851851855</v>
      </c>
      <c r="V3048" s="19">
        <v>4.7922630000000001E-2</v>
      </c>
      <c r="AB3048" t="s">
        <v>85</v>
      </c>
      <c r="AC3048" t="str">
        <f t="shared" si="64"/>
        <v>h-2RT-C10</v>
      </c>
      <c r="AD3048" s="8">
        <v>43431</v>
      </c>
      <c r="AE3048" s="98">
        <f>AD3048-I3048</f>
        <v>66</v>
      </c>
      <c r="AF3048" t="s">
        <v>126</v>
      </c>
      <c r="AG3048" t="s">
        <v>956</v>
      </c>
      <c r="AH3048" s="8">
        <v>43431</v>
      </c>
      <c r="AI3048">
        <v>8</v>
      </c>
      <c r="AJ3048">
        <v>1</v>
      </c>
      <c r="AK3048" s="62">
        <v>0.58333333333333337</v>
      </c>
    </row>
    <row r="3049" spans="1:49" x14ac:dyDescent="0.25">
      <c r="A3049">
        <v>56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10.635999999999999</v>
      </c>
      <c r="U3049" s="18">
        <v>0.39644675925925926</v>
      </c>
      <c r="V3049">
        <v>7.6250399999999996E-2</v>
      </c>
      <c r="AB3049" t="s">
        <v>86</v>
      </c>
      <c r="AC3049" t="str">
        <f t="shared" si="64"/>
        <v>h-2SO-F5</v>
      </c>
      <c r="AF3049" t="s">
        <v>250</v>
      </c>
    </row>
    <row r="3050" spans="1:49" x14ac:dyDescent="0.25">
      <c r="A3050">
        <v>57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5.4119999999999999</v>
      </c>
      <c r="U3050" s="18">
        <v>0.39724537037037039</v>
      </c>
      <c r="V3050">
        <v>0.86123620000000001</v>
      </c>
      <c r="AB3050" t="s">
        <v>85</v>
      </c>
      <c r="AC3050" t="str">
        <f t="shared" si="64"/>
        <v>h-2RT-G5</v>
      </c>
      <c r="AD3050" s="8">
        <v>43393</v>
      </c>
      <c r="AE3050">
        <v>28</v>
      </c>
      <c r="AF3050" t="s">
        <v>337</v>
      </c>
      <c r="AG3050" t="s">
        <v>593</v>
      </c>
      <c r="AH3050" s="8">
        <v>43393</v>
      </c>
      <c r="AI3050">
        <v>10</v>
      </c>
      <c r="AJ3050">
        <v>6</v>
      </c>
      <c r="AK3050" s="62">
        <v>0.82638888888888884</v>
      </c>
      <c r="AL3050" s="8">
        <v>43400</v>
      </c>
      <c r="AM3050" s="62">
        <v>0</v>
      </c>
      <c r="AN3050" t="s">
        <v>1754</v>
      </c>
      <c r="AO3050">
        <v>6</v>
      </c>
      <c r="AP3050">
        <v>10</v>
      </c>
      <c r="AQ3050" s="8">
        <v>43400</v>
      </c>
      <c r="AR3050" s="62">
        <v>0</v>
      </c>
      <c r="AS3050" s="8">
        <v>43404</v>
      </c>
      <c r="AT3050" s="62">
        <v>0.83333333333333337</v>
      </c>
      <c r="AU3050" t="s">
        <v>1758</v>
      </c>
      <c r="AV3050" s="8">
        <v>43404</v>
      </c>
      <c r="AW3050">
        <v>1</v>
      </c>
    </row>
    <row r="3051" spans="1:49" x14ac:dyDescent="0.25">
      <c r="A3051">
        <v>58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7.335</v>
      </c>
      <c r="U3051" s="18">
        <v>0.39839120370370368</v>
      </c>
      <c r="V3051" s="19">
        <v>5.9028669999999998E-2</v>
      </c>
      <c r="AB3051" t="s">
        <v>85</v>
      </c>
      <c r="AC3051" t="str">
        <f t="shared" si="64"/>
        <v>h-2RT-H9</v>
      </c>
      <c r="AF3051" t="s">
        <v>287</v>
      </c>
    </row>
    <row r="3052" spans="1:49" x14ac:dyDescent="0.25">
      <c r="A3052">
        <v>59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5.01</v>
      </c>
      <c r="U3052" s="18">
        <v>0.39924768518518516</v>
      </c>
      <c r="V3052" s="19">
        <v>6.4661830000000003E-2</v>
      </c>
      <c r="AB3052" t="s">
        <v>86</v>
      </c>
      <c r="AC3052" t="str">
        <f t="shared" si="64"/>
        <v>h-2SO-E9</v>
      </c>
      <c r="AF3052" t="s">
        <v>167</v>
      </c>
    </row>
    <row r="3053" spans="1:49" x14ac:dyDescent="0.25">
      <c r="A3053">
        <v>60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8.6750000000000007</v>
      </c>
      <c r="U3053" s="18">
        <v>0.39994212962962966</v>
      </c>
      <c r="V3053" s="19">
        <v>4.2749469999999998E-2</v>
      </c>
      <c r="AB3053" t="s">
        <v>86</v>
      </c>
      <c r="AC3053" t="str">
        <f t="shared" si="64"/>
        <v>h-2SO-C6</v>
      </c>
      <c r="AF3053" t="s">
        <v>168</v>
      </c>
    </row>
    <row r="3054" spans="1:49" x14ac:dyDescent="0.25">
      <c r="A3054">
        <v>61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3.7080000000000002</v>
      </c>
      <c r="U3054" s="18">
        <v>0.40067129629629633</v>
      </c>
      <c r="V3054">
        <v>5.7509699999999997E-2</v>
      </c>
      <c r="AB3054" t="s">
        <v>86</v>
      </c>
      <c r="AC3054" t="str">
        <f t="shared" si="64"/>
        <v>h-2SO-A1</v>
      </c>
      <c r="AF3054" t="s">
        <v>247</v>
      </c>
    </row>
    <row r="3055" spans="1:49" x14ac:dyDescent="0.25">
      <c r="A3055">
        <v>62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10.93</v>
      </c>
      <c r="U3055" s="18">
        <v>0.40150462962962963</v>
      </c>
      <c r="V3055" s="19">
        <v>9.0676140000000002E-2</v>
      </c>
      <c r="AB3055" t="s">
        <v>85</v>
      </c>
      <c r="AC3055" t="str">
        <f t="shared" si="64"/>
        <v>h-2RT-A2</v>
      </c>
      <c r="AF3055" t="s">
        <v>120</v>
      </c>
    </row>
    <row r="3056" spans="1:49" x14ac:dyDescent="0.25">
      <c r="A3056">
        <v>63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6.2290000000000001</v>
      </c>
      <c r="U3056" s="18">
        <v>0.40256944444444448</v>
      </c>
      <c r="V3056" s="19">
        <v>4.8241119999999998E-2</v>
      </c>
      <c r="AB3056" t="s">
        <v>85</v>
      </c>
      <c r="AC3056" t="str">
        <f t="shared" si="64"/>
        <v>h-2RT-B9</v>
      </c>
      <c r="AF3056" t="s">
        <v>125</v>
      </c>
    </row>
    <row r="3057" spans="1:49" x14ac:dyDescent="0.25">
      <c r="A3057">
        <v>64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8.4220000000000006</v>
      </c>
      <c r="U3057" s="18">
        <v>0.40348379629629627</v>
      </c>
      <c r="V3057">
        <v>0.69258140000000001</v>
      </c>
      <c r="AB3057" t="s">
        <v>86</v>
      </c>
      <c r="AC3057" t="str">
        <f t="shared" si="64"/>
        <v>h-2SO-H10</v>
      </c>
      <c r="AF3057" s="88" t="s">
        <v>174</v>
      </c>
    </row>
    <row r="3058" spans="1:49" x14ac:dyDescent="0.25">
      <c r="A3058">
        <v>65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6.5759999999999996</v>
      </c>
      <c r="U3058" s="18">
        <v>0.4045023148148148</v>
      </c>
      <c r="V3058" s="19">
        <v>4.813655E-2</v>
      </c>
      <c r="AB3058" t="s">
        <v>85</v>
      </c>
      <c r="AC3058" t="str">
        <f t="shared" si="64"/>
        <v>h-2RT-B12</v>
      </c>
      <c r="AF3058" t="s">
        <v>132</v>
      </c>
    </row>
    <row r="3059" spans="1:49" x14ac:dyDescent="0.25">
      <c r="A3059">
        <v>66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9.3810000000000002</v>
      </c>
      <c r="U3059" s="18">
        <v>0.40550925925925929</v>
      </c>
      <c r="V3059" s="19">
        <v>4.6152949999999998E-2</v>
      </c>
      <c r="AB3059" t="s">
        <v>85</v>
      </c>
      <c r="AC3059" t="str">
        <f t="shared" si="64"/>
        <v>h-2RT-F7</v>
      </c>
      <c r="AF3059" t="s">
        <v>171</v>
      </c>
    </row>
    <row r="3060" spans="1:49" x14ac:dyDescent="0.25">
      <c r="A3060">
        <v>67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7.0149999999999997</v>
      </c>
      <c r="U3060" s="18">
        <v>0.40634259259259259</v>
      </c>
      <c r="V3060" s="19">
        <v>4.684079E-2</v>
      </c>
      <c r="AB3060" t="s">
        <v>85</v>
      </c>
      <c r="AC3060" t="str">
        <f t="shared" si="64"/>
        <v>h-2RT-G8</v>
      </c>
      <c r="AF3060" t="s">
        <v>148</v>
      </c>
    </row>
    <row r="3061" spans="1:49" x14ac:dyDescent="0.25">
      <c r="A3061">
        <v>68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7.3440000000000003</v>
      </c>
      <c r="U3061" s="18">
        <v>0.40711805555555558</v>
      </c>
      <c r="V3061" s="19">
        <v>4.7676940000000001E-2</v>
      </c>
      <c r="AB3061" t="s">
        <v>86</v>
      </c>
      <c r="AC3061" t="str">
        <f t="shared" si="64"/>
        <v>h-2SO-D9</v>
      </c>
      <c r="AF3061" t="s">
        <v>151</v>
      </c>
    </row>
    <row r="3062" spans="1:49" x14ac:dyDescent="0.25">
      <c r="A3062">
        <v>69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5.76</v>
      </c>
      <c r="U3062" s="18">
        <v>0.40795138888888888</v>
      </c>
      <c r="V3062">
        <v>0.1819114</v>
      </c>
      <c r="AB3062" t="s">
        <v>85</v>
      </c>
      <c r="AC3062" t="str">
        <f t="shared" si="64"/>
        <v>h-2RT-G2</v>
      </c>
      <c r="AF3062" t="s">
        <v>127</v>
      </c>
    </row>
    <row r="3063" spans="1:49" x14ac:dyDescent="0.25">
      <c r="A3063">
        <v>70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7.194</v>
      </c>
      <c r="U3063" s="18">
        <v>0.4088310185185185</v>
      </c>
      <c r="V3063">
        <v>1.1385620000000001</v>
      </c>
      <c r="AB3063" t="s">
        <v>85</v>
      </c>
      <c r="AC3063" t="str">
        <f t="shared" si="64"/>
        <v>h-2RT-E1</v>
      </c>
      <c r="AD3063" s="8">
        <v>43393</v>
      </c>
      <c r="AE3063">
        <v>28</v>
      </c>
      <c r="AF3063" t="s">
        <v>137</v>
      </c>
      <c r="AG3063" t="s">
        <v>593</v>
      </c>
      <c r="AL3063" s="8">
        <v>43400</v>
      </c>
      <c r="AM3063" s="62">
        <v>0</v>
      </c>
      <c r="AN3063" t="s">
        <v>1754</v>
      </c>
      <c r="AO3063">
        <v>6</v>
      </c>
      <c r="AP3063">
        <v>13</v>
      </c>
      <c r="AQ3063" s="8">
        <v>43400</v>
      </c>
      <c r="AR3063" s="62">
        <v>0</v>
      </c>
      <c r="AS3063" s="8">
        <v>43418</v>
      </c>
      <c r="AT3063" s="62">
        <v>0.84722222222222221</v>
      </c>
      <c r="AU3063" t="s">
        <v>1793</v>
      </c>
      <c r="AV3063" s="8">
        <v>43418</v>
      </c>
      <c r="AW3063">
        <v>1</v>
      </c>
    </row>
    <row r="3064" spans="1:49" x14ac:dyDescent="0.25">
      <c r="A3064">
        <v>71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7.0910000000000002</v>
      </c>
      <c r="U3064" s="18">
        <v>0.40991898148148148</v>
      </c>
      <c r="V3064">
        <v>6.21728E-2</v>
      </c>
      <c r="AB3064" t="s">
        <v>85</v>
      </c>
      <c r="AC3064" t="str">
        <f t="shared" si="64"/>
        <v>h-2RT-A4</v>
      </c>
      <c r="AF3064" t="s">
        <v>252</v>
      </c>
    </row>
    <row r="3065" spans="1:49" x14ac:dyDescent="0.25">
      <c r="A3065">
        <v>72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7.3369999999999997</v>
      </c>
      <c r="U3065" s="18">
        <v>0.41067129629629634</v>
      </c>
      <c r="V3065">
        <v>1.0035719999999999</v>
      </c>
      <c r="AB3065" t="s">
        <v>85</v>
      </c>
      <c r="AC3065" t="str">
        <f t="shared" si="64"/>
        <v>h-2RT-E6</v>
      </c>
      <c r="AD3065" s="8">
        <v>43393</v>
      </c>
      <c r="AE3065">
        <v>28</v>
      </c>
      <c r="AF3065" t="s">
        <v>156</v>
      </c>
      <c r="AG3065" t="s">
        <v>593</v>
      </c>
      <c r="AN3065" t="s">
        <v>969</v>
      </c>
      <c r="AV3065" s="8">
        <v>43393</v>
      </c>
      <c r="AW3065">
        <v>1</v>
      </c>
    </row>
    <row r="3066" spans="1:49" x14ac:dyDescent="0.25">
      <c r="A3066">
        <v>73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2.3450000000000002</v>
      </c>
      <c r="U3066" s="18">
        <v>0.41165509259259259</v>
      </c>
      <c r="V3066">
        <v>1.621116</v>
      </c>
      <c r="AB3066" t="s">
        <v>86</v>
      </c>
      <c r="AC3066" t="str">
        <f t="shared" si="64"/>
        <v>h-2SO-G7</v>
      </c>
      <c r="AF3066" t="s">
        <v>136</v>
      </c>
    </row>
    <row r="3067" spans="1:49" x14ac:dyDescent="0.25">
      <c r="A3067">
        <v>74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6.2990000000000004</v>
      </c>
      <c r="U3067" s="18">
        <v>0.41282407407407407</v>
      </c>
      <c r="V3067">
        <v>0.1087267</v>
      </c>
      <c r="AB3067" t="s">
        <v>85</v>
      </c>
      <c r="AC3067" t="str">
        <f t="shared" si="64"/>
        <v>h-2RT-C4</v>
      </c>
      <c r="AF3067" t="s">
        <v>161</v>
      </c>
    </row>
    <row r="3068" spans="1:49" x14ac:dyDescent="0.25">
      <c r="A3068">
        <v>75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7.242</v>
      </c>
      <c r="U3068" s="18">
        <v>0.41363425925925923</v>
      </c>
      <c r="V3068" s="19">
        <v>3.4897280000000003E-2</v>
      </c>
      <c r="AB3068" t="s">
        <v>85</v>
      </c>
      <c r="AC3068" t="str">
        <f t="shared" si="64"/>
        <v>h-2RT-H1</v>
      </c>
      <c r="AF3068" t="s">
        <v>239</v>
      </c>
    </row>
    <row r="3069" spans="1:49" x14ac:dyDescent="0.25">
      <c r="A3069">
        <v>76</v>
      </c>
      <c r="B3069" t="s">
        <v>230</v>
      </c>
      <c r="C3069" t="s">
        <v>608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U3069" s="18">
        <v>0.4145138888888889</v>
      </c>
      <c r="V3069" s="19">
        <v>1.2496459999999999E-2</v>
      </c>
    </row>
    <row r="3070" spans="1:49" x14ac:dyDescent="0.25">
      <c r="A3070">
        <v>77</v>
      </c>
      <c r="B3070" t="s">
        <v>230</v>
      </c>
      <c r="C3070" t="s">
        <v>608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T3070" s="62">
        <v>0.91875000000000007</v>
      </c>
      <c r="U3070" s="18">
        <v>0.41594907407407411</v>
      </c>
      <c r="V3070">
        <v>1.16057E-2</v>
      </c>
    </row>
    <row r="3071" spans="1:49" x14ac:dyDescent="0.25">
      <c r="A3071">
        <v>51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Z3071" t="s">
        <v>1615</v>
      </c>
    </row>
    <row r="3072" spans="1:49" x14ac:dyDescent="0.25">
      <c r="A3072">
        <v>52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3.47</v>
      </c>
      <c r="T3072" s="62">
        <v>0.46388888888888885</v>
      </c>
      <c r="U3072" s="18">
        <v>0.34377314814814813</v>
      </c>
      <c r="V3072" s="19">
        <v>6.8555210000000005E-2</v>
      </c>
      <c r="AB3072" t="s">
        <v>85</v>
      </c>
      <c r="AC3072" t="str">
        <f t="shared" ref="AC3072:AC3095" si="65">"h-3"&amp;AB3072&amp;"-"&amp;AF3072</f>
        <v>h-3RT-H2</v>
      </c>
      <c r="AF3072" t="s">
        <v>122</v>
      </c>
    </row>
    <row r="3073" spans="1:49" x14ac:dyDescent="0.25">
      <c r="A3073">
        <v>53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3.6869999999999998</v>
      </c>
      <c r="U3073" s="18">
        <v>0.34461805555555558</v>
      </c>
      <c r="V3073">
        <v>1.648911</v>
      </c>
      <c r="AB3073" t="s">
        <v>85</v>
      </c>
      <c r="AC3073" t="str">
        <f t="shared" si="65"/>
        <v>h-3RT-D5</v>
      </c>
      <c r="AD3073" s="8">
        <v>43389</v>
      </c>
      <c r="AE3073">
        <v>23</v>
      </c>
      <c r="AF3073" t="s">
        <v>251</v>
      </c>
      <c r="AG3073" t="s">
        <v>593</v>
      </c>
      <c r="AI3073">
        <v>5</v>
      </c>
      <c r="AJ3073">
        <v>2</v>
      </c>
      <c r="AK3073" s="62">
        <v>0.53472222222222221</v>
      </c>
      <c r="AL3073" s="8">
        <v>43397</v>
      </c>
      <c r="AM3073" s="62">
        <v>0.42708333333333331</v>
      </c>
      <c r="AV3073" s="8">
        <v>43397</v>
      </c>
      <c r="AW3073">
        <v>0</v>
      </c>
    </row>
    <row r="3074" spans="1:49" x14ac:dyDescent="0.25">
      <c r="A3074">
        <v>54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3.3839999999999999</v>
      </c>
      <c r="U3074" s="18">
        <v>0.34561342592592598</v>
      </c>
      <c r="V3074" s="19">
        <v>8.9593249999999999E-2</v>
      </c>
      <c r="AB3074" t="s">
        <v>86</v>
      </c>
      <c r="AC3074" t="str">
        <f t="shared" si="65"/>
        <v>h-3SO-D12</v>
      </c>
      <c r="AF3074" t="s">
        <v>162</v>
      </c>
    </row>
    <row r="3075" spans="1:49" x14ac:dyDescent="0.25">
      <c r="A3075">
        <v>55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3.4060000000000001</v>
      </c>
      <c r="U3075" s="18">
        <v>0.34640046296296295</v>
      </c>
      <c r="V3075">
        <v>1.4107419999999999</v>
      </c>
      <c r="AB3075" t="s">
        <v>86</v>
      </c>
      <c r="AC3075" t="str">
        <f t="shared" si="65"/>
        <v>h-3SO-F1</v>
      </c>
      <c r="AF3075" t="s">
        <v>157</v>
      </c>
    </row>
    <row r="3076" spans="1:49" x14ac:dyDescent="0.25">
      <c r="A3076">
        <v>56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2.3450000000000002</v>
      </c>
      <c r="U3076" s="18">
        <v>0.34741898148148148</v>
      </c>
      <c r="V3076" s="19">
        <v>8.2403859999999995E-2</v>
      </c>
      <c r="AB3076" t="s">
        <v>85</v>
      </c>
      <c r="AC3076" t="str">
        <f t="shared" si="65"/>
        <v>h-3RT-B3</v>
      </c>
      <c r="AF3076" t="s">
        <v>242</v>
      </c>
    </row>
    <row r="3077" spans="1:49" x14ac:dyDescent="0.25">
      <c r="A3077">
        <v>57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6.2169999999999996</v>
      </c>
      <c r="U3077" s="18">
        <v>0.34825231481481483</v>
      </c>
      <c r="V3077" s="19">
        <v>8.0746730000000003E-2</v>
      </c>
      <c r="AB3077" t="s">
        <v>86</v>
      </c>
      <c r="AC3077" t="str">
        <f t="shared" si="65"/>
        <v>h-3SO-G3</v>
      </c>
      <c r="AF3077" t="s">
        <v>139</v>
      </c>
    </row>
    <row r="3078" spans="1:49" x14ac:dyDescent="0.25">
      <c r="A3078">
        <v>58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3.758</v>
      </c>
      <c r="U3078" s="18">
        <v>0.34901620370370368</v>
      </c>
      <c r="V3078" s="19">
        <v>7.3825749999999996E-2</v>
      </c>
      <c r="AB3078" t="s">
        <v>86</v>
      </c>
      <c r="AC3078" t="str">
        <f t="shared" si="65"/>
        <v>h-3SO-G8</v>
      </c>
      <c r="AF3078" t="s">
        <v>148</v>
      </c>
    </row>
    <row r="3079" spans="1:49" x14ac:dyDescent="0.25">
      <c r="A3079">
        <v>59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4.681</v>
      </c>
      <c r="U3079" s="18">
        <v>0.34995370370370371</v>
      </c>
      <c r="V3079">
        <v>5.7314200000000003E-2</v>
      </c>
      <c r="AB3079" t="s">
        <v>86</v>
      </c>
      <c r="AC3079" t="str">
        <f t="shared" si="65"/>
        <v>h-3SO-A6</v>
      </c>
      <c r="AF3079" t="s">
        <v>244</v>
      </c>
    </row>
    <row r="3080" spans="1:49" x14ac:dyDescent="0.25">
      <c r="A3080">
        <v>60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5.6269999999999998</v>
      </c>
      <c r="U3080" s="18">
        <v>0.35084490740740737</v>
      </c>
      <c r="V3080">
        <v>0.1105524</v>
      </c>
      <c r="AB3080" t="s">
        <v>85</v>
      </c>
      <c r="AC3080" t="str">
        <f t="shared" si="65"/>
        <v>h-3RT-C12</v>
      </c>
      <c r="AF3080" t="s">
        <v>303</v>
      </c>
    </row>
    <row r="3081" spans="1:49" x14ac:dyDescent="0.25">
      <c r="A3081">
        <v>61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3.2330000000000001</v>
      </c>
      <c r="U3081" s="18">
        <v>0.35163194444444446</v>
      </c>
      <c r="V3081" s="19">
        <v>4.6500809999999997E-2</v>
      </c>
      <c r="AB3081" t="s">
        <v>86</v>
      </c>
      <c r="AC3081" t="str">
        <f t="shared" si="65"/>
        <v>h-3SO-C10</v>
      </c>
      <c r="AF3081" t="s">
        <v>126</v>
      </c>
    </row>
    <row r="3082" spans="1:49" x14ac:dyDescent="0.25">
      <c r="A3082">
        <v>62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5.8150000000000004</v>
      </c>
      <c r="U3082" s="18">
        <v>0.35238425925925926</v>
      </c>
      <c r="V3082" s="19">
        <v>7.232015E-2</v>
      </c>
      <c r="AB3082" t="s">
        <v>85</v>
      </c>
      <c r="AC3082" t="str">
        <f t="shared" si="65"/>
        <v>h-3RT-E1</v>
      </c>
      <c r="AF3082" t="s">
        <v>137</v>
      </c>
    </row>
    <row r="3083" spans="1:49" x14ac:dyDescent="0.25">
      <c r="A3083">
        <v>63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7.8920000000000003</v>
      </c>
      <c r="U3083" s="18">
        <v>0.35315972222222225</v>
      </c>
      <c r="V3083">
        <v>0.104925</v>
      </c>
      <c r="AB3083" t="s">
        <v>85</v>
      </c>
      <c r="AC3083" t="str">
        <f t="shared" si="65"/>
        <v>h-3RT-C11</v>
      </c>
      <c r="AF3083" t="s">
        <v>144</v>
      </c>
    </row>
    <row r="3084" spans="1:49" x14ac:dyDescent="0.25">
      <c r="A3084">
        <v>64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4.468</v>
      </c>
      <c r="U3084" s="18">
        <v>0.35396990740740741</v>
      </c>
      <c r="V3084" s="19">
        <v>8.3513870000000004E-2</v>
      </c>
      <c r="AB3084" t="s">
        <v>85</v>
      </c>
      <c r="AC3084" t="str">
        <f t="shared" si="65"/>
        <v>h-3RT-B7</v>
      </c>
      <c r="AF3084" t="s">
        <v>177</v>
      </c>
    </row>
    <row r="3085" spans="1:49" x14ac:dyDescent="0.25">
      <c r="A3085">
        <v>65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9.6120000000000001</v>
      </c>
      <c r="U3085" s="18">
        <v>0.35478009259259258</v>
      </c>
      <c r="V3085">
        <v>1.254421</v>
      </c>
      <c r="AB3085" t="s">
        <v>86</v>
      </c>
      <c r="AC3085" t="str">
        <f t="shared" si="65"/>
        <v>h-3SO-D11</v>
      </c>
      <c r="AF3085" t="s">
        <v>128</v>
      </c>
    </row>
    <row r="3086" spans="1:49" x14ac:dyDescent="0.25">
      <c r="A3086">
        <v>66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4.9969999999999999</v>
      </c>
      <c r="U3086" s="18">
        <v>0.35571759259259261</v>
      </c>
      <c r="V3086">
        <v>1.731427</v>
      </c>
      <c r="AB3086" t="s">
        <v>85</v>
      </c>
      <c r="AC3086" t="str">
        <f t="shared" si="65"/>
        <v>h-3RT-G5</v>
      </c>
      <c r="AF3086" t="s">
        <v>337</v>
      </c>
    </row>
    <row r="3087" spans="1:49" x14ac:dyDescent="0.25">
      <c r="A3087">
        <v>67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5.8689999999999998</v>
      </c>
      <c r="U3087" s="18">
        <v>0.35674768518518518</v>
      </c>
      <c r="V3087">
        <v>6.3040700000000005E-2</v>
      </c>
      <c r="AB3087" t="s">
        <v>86</v>
      </c>
      <c r="AC3087" t="str">
        <f t="shared" si="65"/>
        <v>h-3SO-G9</v>
      </c>
      <c r="AF3087" t="s">
        <v>159</v>
      </c>
    </row>
    <row r="3088" spans="1:49" x14ac:dyDescent="0.25">
      <c r="A3088">
        <v>68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5.133</v>
      </c>
      <c r="U3088" s="18">
        <v>0.35753472222222221</v>
      </c>
      <c r="V3088" s="19">
        <v>7.2921860000000005E-2</v>
      </c>
      <c r="AB3088" t="s">
        <v>86</v>
      </c>
      <c r="AC3088" t="str">
        <f t="shared" si="65"/>
        <v>h-3SO-F2</v>
      </c>
      <c r="AF3088" t="s">
        <v>370</v>
      </c>
    </row>
    <row r="3089" spans="1:33" x14ac:dyDescent="0.25">
      <c r="A3089">
        <v>69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8.843</v>
      </c>
      <c r="U3089" s="18">
        <v>0.35839120370370375</v>
      </c>
      <c r="V3089">
        <v>1.279639</v>
      </c>
      <c r="AB3089" t="s">
        <v>86</v>
      </c>
      <c r="AC3089" t="str">
        <f t="shared" si="65"/>
        <v>h-3SO-H1</v>
      </c>
      <c r="AF3089" t="s">
        <v>239</v>
      </c>
    </row>
    <row r="3090" spans="1:33" x14ac:dyDescent="0.25">
      <c r="A3090">
        <v>70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7.6660000000000004</v>
      </c>
      <c r="U3090" s="18">
        <v>0.35942129629629632</v>
      </c>
      <c r="V3090">
        <v>0.13922039999999999</v>
      </c>
      <c r="AB3090" t="s">
        <v>85</v>
      </c>
      <c r="AC3090" t="str">
        <f t="shared" si="65"/>
        <v>h-3RT-A2</v>
      </c>
      <c r="AF3090" t="s">
        <v>120</v>
      </c>
    </row>
    <row r="3091" spans="1:33" x14ac:dyDescent="0.25">
      <c r="A3091">
        <v>71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7.4539999999999997</v>
      </c>
      <c r="U3091" s="18">
        <v>0.36025462962962962</v>
      </c>
      <c r="V3091">
        <v>0.1030832</v>
      </c>
      <c r="AB3091" t="s">
        <v>85</v>
      </c>
      <c r="AC3091" t="str">
        <f t="shared" si="65"/>
        <v>h-3RT-H6</v>
      </c>
      <c r="AF3091" t="s">
        <v>143</v>
      </c>
    </row>
    <row r="3092" spans="1:33" x14ac:dyDescent="0.25">
      <c r="A3092">
        <v>72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7.2720000000000002</v>
      </c>
      <c r="U3092" s="18">
        <v>0.36109953703703707</v>
      </c>
      <c r="V3092" s="19">
        <v>8.4767869999999995E-2</v>
      </c>
      <c r="AB3092" t="s">
        <v>86</v>
      </c>
      <c r="AC3092" t="str">
        <f t="shared" si="65"/>
        <v>h-3SO-F4</v>
      </c>
      <c r="AF3092" t="s">
        <v>150</v>
      </c>
    </row>
    <row r="3093" spans="1:33" x14ac:dyDescent="0.25">
      <c r="A3093">
        <v>73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7.6289999999999996</v>
      </c>
      <c r="U3093" s="18">
        <v>0.36188657407407404</v>
      </c>
      <c r="V3093" s="19">
        <v>7.3380719999999997E-2</v>
      </c>
      <c r="AB3093" t="s">
        <v>85</v>
      </c>
      <c r="AC3093" t="str">
        <f t="shared" si="65"/>
        <v>h-3RT-B12</v>
      </c>
      <c r="AF3093" t="s">
        <v>132</v>
      </c>
    </row>
    <row r="3094" spans="1:33" x14ac:dyDescent="0.25">
      <c r="A3094">
        <v>74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7.9009999999999998</v>
      </c>
      <c r="U3094" s="18">
        <v>0.36280092592592594</v>
      </c>
      <c r="V3094">
        <v>0.1135941</v>
      </c>
      <c r="AB3094" t="s">
        <v>85</v>
      </c>
      <c r="AC3094" t="str">
        <f t="shared" si="65"/>
        <v>h-3RT-A10</v>
      </c>
      <c r="AF3094" t="s">
        <v>138</v>
      </c>
    </row>
    <row r="3095" spans="1:33" x14ac:dyDescent="0.25">
      <c r="A3095">
        <v>75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3.7709999999999999</v>
      </c>
      <c r="U3095" s="18">
        <v>0.36368055555555556</v>
      </c>
      <c r="V3095" s="19">
        <v>9.7004229999999997E-2</v>
      </c>
      <c r="AB3095" t="s">
        <v>86</v>
      </c>
      <c r="AC3095" t="str">
        <f t="shared" si="65"/>
        <v>h-3SO-C1</v>
      </c>
      <c r="AF3095" t="s">
        <v>146</v>
      </c>
    </row>
    <row r="3096" spans="1:33" x14ac:dyDescent="0.25">
      <c r="A3096">
        <v>76</v>
      </c>
      <c r="B3096" t="s">
        <v>293</v>
      </c>
      <c r="C3096" t="s">
        <v>608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U3096" s="18">
        <v>0.36445601851851855</v>
      </c>
      <c r="V3096" s="19">
        <v>1.243373E-2</v>
      </c>
    </row>
    <row r="3097" spans="1:33" x14ac:dyDescent="0.25">
      <c r="A3097">
        <v>77</v>
      </c>
      <c r="B3097" t="s">
        <v>293</v>
      </c>
      <c r="C3097" t="s">
        <v>608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T3097" s="62">
        <v>0.46875</v>
      </c>
      <c r="U3097" s="18">
        <v>0.36506944444444445</v>
      </c>
      <c r="V3097" s="19">
        <v>1.5276090000000001E-2</v>
      </c>
    </row>
    <row r="3098" spans="1:33" x14ac:dyDescent="0.25">
      <c r="A3098">
        <v>51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6.0049999999999999</v>
      </c>
      <c r="T3098" s="62">
        <v>0.4597222222222222</v>
      </c>
      <c r="U3098" s="18">
        <v>0.34307870370370369</v>
      </c>
      <c r="V3098" s="19">
        <v>5.2949450000000002E-2</v>
      </c>
      <c r="AB3098" t="s">
        <v>86</v>
      </c>
      <c r="AC3098" t="str">
        <f t="shared" ref="AC3098:AC3122" si="66">"h-3"&amp;AB3098&amp;"-"&amp;AF3098</f>
        <v>h-3SO-E3</v>
      </c>
      <c r="AF3098" t="s">
        <v>179</v>
      </c>
      <c r="AG3098">
        <v>51</v>
      </c>
    </row>
    <row r="3099" spans="1:33" x14ac:dyDescent="0.25">
      <c r="A3099">
        <v>52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9.2720000000000002</v>
      </c>
      <c r="U3099" s="18">
        <v>0.34377314814814813</v>
      </c>
      <c r="V3099" s="19">
        <v>8.3729529999999996E-2</v>
      </c>
      <c r="AB3099" t="s">
        <v>86</v>
      </c>
      <c r="AC3099" t="str">
        <f t="shared" si="66"/>
        <v>h-3SO-D7</v>
      </c>
      <c r="AF3099" t="s">
        <v>285</v>
      </c>
      <c r="AG3099">
        <v>52</v>
      </c>
    </row>
    <row r="3100" spans="1:33" x14ac:dyDescent="0.25">
      <c r="A3100">
        <v>53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9.5909999999999993</v>
      </c>
      <c r="U3100" s="18">
        <v>0.34461805555555558</v>
      </c>
      <c r="V3100" s="19">
        <v>8.3035849999999994E-2</v>
      </c>
      <c r="AB3100" t="s">
        <v>85</v>
      </c>
      <c r="AC3100" t="str">
        <f t="shared" si="66"/>
        <v>h-3RT-H9</v>
      </c>
      <c r="AF3100" t="s">
        <v>287</v>
      </c>
      <c r="AG3100">
        <v>53</v>
      </c>
    </row>
    <row r="3101" spans="1:33" x14ac:dyDescent="0.25">
      <c r="A3101">
        <v>54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6.68</v>
      </c>
      <c r="U3101" s="18">
        <v>0.34561342592592598</v>
      </c>
      <c r="V3101" s="19">
        <v>2.944565E-2</v>
      </c>
      <c r="AB3101" t="s">
        <v>86</v>
      </c>
      <c r="AC3101" t="str">
        <f t="shared" si="66"/>
        <v>h-3SO-B2</v>
      </c>
      <c r="AF3101" t="s">
        <v>142</v>
      </c>
      <c r="AG3101">
        <v>54</v>
      </c>
    </row>
    <row r="3102" spans="1:33" x14ac:dyDescent="0.25">
      <c r="A3102">
        <v>55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5.39</v>
      </c>
      <c r="U3102" s="18">
        <v>0.34640046296296295</v>
      </c>
      <c r="V3102" s="19">
        <v>4.3042579999999997E-2</v>
      </c>
      <c r="AB3102" t="s">
        <v>86</v>
      </c>
      <c r="AC3102" t="str">
        <f t="shared" si="66"/>
        <v>h-3SO-F10</v>
      </c>
      <c r="AF3102" t="s">
        <v>289</v>
      </c>
      <c r="AG3102">
        <v>55</v>
      </c>
    </row>
    <row r="3103" spans="1:33" x14ac:dyDescent="0.25">
      <c r="A3103">
        <v>56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10.346</v>
      </c>
      <c r="U3103" s="18">
        <v>0.34741898148148148</v>
      </c>
      <c r="V3103" s="19">
        <v>4.3474680000000002E-2</v>
      </c>
      <c r="AB3103" t="s">
        <v>85</v>
      </c>
      <c r="AC3103" t="str">
        <f t="shared" si="66"/>
        <v>h-3RT-G6</v>
      </c>
      <c r="AF3103" t="s">
        <v>235</v>
      </c>
      <c r="AG3103">
        <v>56</v>
      </c>
    </row>
    <row r="3104" spans="1:33" x14ac:dyDescent="0.25">
      <c r="A3104">
        <v>57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6.7389999999999999</v>
      </c>
      <c r="U3104" s="18">
        <v>0.34825231481481483</v>
      </c>
      <c r="V3104" s="19">
        <v>6.921911E-2</v>
      </c>
      <c r="AB3104" t="s">
        <v>86</v>
      </c>
      <c r="AC3104" t="str">
        <f t="shared" si="66"/>
        <v>h-3SO-E6</v>
      </c>
      <c r="AF3104" t="s">
        <v>156</v>
      </c>
      <c r="AG3104">
        <v>57</v>
      </c>
    </row>
    <row r="3105" spans="1:33" x14ac:dyDescent="0.25">
      <c r="A3105">
        <v>58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1.3129999999999999</v>
      </c>
      <c r="U3105" s="18">
        <v>0.34901620370370368</v>
      </c>
      <c r="V3105" s="19">
        <v>7.507517E-3</v>
      </c>
      <c r="AB3105" t="s">
        <v>85</v>
      </c>
      <c r="AC3105" t="str">
        <f t="shared" si="66"/>
        <v>h-3RT-H5</v>
      </c>
      <c r="AF3105" t="s">
        <v>145</v>
      </c>
      <c r="AG3105">
        <v>58</v>
      </c>
    </row>
    <row r="3106" spans="1:33" x14ac:dyDescent="0.25">
      <c r="A3106">
        <v>59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7.3179999999999996</v>
      </c>
      <c r="U3106" s="18">
        <v>0.34995370370370371</v>
      </c>
      <c r="V3106" s="19">
        <v>7.0188039999999993E-2</v>
      </c>
      <c r="AB3106" t="s">
        <v>85</v>
      </c>
      <c r="AC3106" t="str">
        <f t="shared" si="66"/>
        <v>h-3RT-H8</v>
      </c>
      <c r="AF3106" t="s">
        <v>152</v>
      </c>
      <c r="AG3106">
        <v>59</v>
      </c>
    </row>
    <row r="3107" spans="1:33" x14ac:dyDescent="0.25">
      <c r="A3107">
        <v>60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6.96</v>
      </c>
      <c r="U3107" s="18">
        <v>0.35084490740740737</v>
      </c>
      <c r="V3107" s="19">
        <v>8.2682909999999998E-2</v>
      </c>
      <c r="AB3107" t="s">
        <v>86</v>
      </c>
      <c r="AC3107" t="str">
        <f t="shared" si="66"/>
        <v>h-3SO-F3</v>
      </c>
      <c r="AF3107" t="s">
        <v>241</v>
      </c>
      <c r="AG3107">
        <v>60</v>
      </c>
    </row>
    <row r="3108" spans="1:33" x14ac:dyDescent="0.25">
      <c r="A3108">
        <v>61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6.423</v>
      </c>
      <c r="U3108" s="18">
        <v>0.35163194444444446</v>
      </c>
      <c r="V3108" s="19">
        <v>4.5624669999999999E-2</v>
      </c>
      <c r="AB3108" t="s">
        <v>85</v>
      </c>
      <c r="AC3108" t="str">
        <f t="shared" si="66"/>
        <v>h-3RT-E4</v>
      </c>
      <c r="AF3108" t="s">
        <v>304</v>
      </c>
      <c r="AG3108">
        <v>61</v>
      </c>
    </row>
    <row r="3109" spans="1:33" x14ac:dyDescent="0.25">
      <c r="A3109">
        <v>62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6.0670000000000002</v>
      </c>
      <c r="U3109" s="18">
        <v>0.35238425925925926</v>
      </c>
      <c r="V3109" s="19">
        <v>4.6667350000000003E-2</v>
      </c>
      <c r="AB3109" t="s">
        <v>85</v>
      </c>
      <c r="AC3109" t="str">
        <f t="shared" si="66"/>
        <v>h-3RT-D12</v>
      </c>
      <c r="AF3109" t="s">
        <v>162</v>
      </c>
      <c r="AG3109">
        <v>62</v>
      </c>
    </row>
    <row r="3110" spans="1:33" x14ac:dyDescent="0.25">
      <c r="A3110">
        <v>63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8.4469999999999992</v>
      </c>
      <c r="U3110" s="18">
        <v>0.35315972222222225</v>
      </c>
      <c r="V3110" s="19">
        <v>3.5143420000000002E-2</v>
      </c>
      <c r="AB3110" t="s">
        <v>85</v>
      </c>
      <c r="AC3110" t="str">
        <f t="shared" si="66"/>
        <v>h-3RT-B6</v>
      </c>
      <c r="AF3110" t="s">
        <v>130</v>
      </c>
      <c r="AG3110">
        <v>63</v>
      </c>
    </row>
    <row r="3111" spans="1:33" x14ac:dyDescent="0.25">
      <c r="A3111">
        <v>64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6.6840000000000002</v>
      </c>
      <c r="U3111" s="18">
        <v>0.35396990740740741</v>
      </c>
      <c r="V3111" s="19">
        <v>5.3590430000000001E-2</v>
      </c>
      <c r="AB3111" t="s">
        <v>86</v>
      </c>
      <c r="AC3111" t="str">
        <f t="shared" si="66"/>
        <v>h-3SO-B7</v>
      </c>
      <c r="AF3111" t="s">
        <v>177</v>
      </c>
      <c r="AG3111">
        <v>64</v>
      </c>
    </row>
    <row r="3112" spans="1:33" x14ac:dyDescent="0.25">
      <c r="A3112">
        <v>65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7.069</v>
      </c>
      <c r="U3112" s="18">
        <v>0.35478009259259258</v>
      </c>
      <c r="V3112" s="19">
        <v>2.9594760000000001E-2</v>
      </c>
      <c r="AB3112" t="s">
        <v>85</v>
      </c>
      <c r="AC3112" t="str">
        <f t="shared" si="66"/>
        <v>h-3RT-B2</v>
      </c>
      <c r="AF3112" t="s">
        <v>142</v>
      </c>
      <c r="AG3112">
        <v>65</v>
      </c>
    </row>
    <row r="3113" spans="1:33" x14ac:dyDescent="0.25">
      <c r="A3113">
        <v>66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7.0309999999999997</v>
      </c>
      <c r="U3113" s="18">
        <v>0.35571759259259261</v>
      </c>
      <c r="V3113" s="19">
        <v>3.9527390000000003E-2</v>
      </c>
      <c r="AB3113" t="s">
        <v>86</v>
      </c>
      <c r="AC3113" t="str">
        <f t="shared" si="66"/>
        <v>h-3SO-A10</v>
      </c>
      <c r="AF3113" t="s">
        <v>138</v>
      </c>
      <c r="AG3113">
        <v>66</v>
      </c>
    </row>
    <row r="3114" spans="1:33" x14ac:dyDescent="0.25">
      <c r="A3114">
        <v>67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10.477</v>
      </c>
      <c r="U3114" s="18">
        <v>0.35674768518518518</v>
      </c>
      <c r="V3114" s="19">
        <v>6.5911429999999993E-2</v>
      </c>
      <c r="AB3114" t="s">
        <v>85</v>
      </c>
      <c r="AC3114" t="str">
        <f t="shared" si="66"/>
        <v>h-3RT-A5</v>
      </c>
      <c r="AF3114" t="s">
        <v>246</v>
      </c>
      <c r="AG3114">
        <v>67</v>
      </c>
    </row>
    <row r="3115" spans="1:33" x14ac:dyDescent="0.25">
      <c r="A3115">
        <v>68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3.0859999999999999</v>
      </c>
      <c r="U3115" s="18">
        <v>0.35753472222222221</v>
      </c>
      <c r="V3115" s="19">
        <v>6.2134670000000003E-2</v>
      </c>
      <c r="AB3115" t="s">
        <v>86</v>
      </c>
      <c r="AC3115" t="str">
        <f t="shared" si="66"/>
        <v>h-3SO-D5</v>
      </c>
      <c r="AF3115" t="s">
        <v>251</v>
      </c>
      <c r="AG3115">
        <v>68</v>
      </c>
    </row>
    <row r="3116" spans="1:33" x14ac:dyDescent="0.25">
      <c r="A3116">
        <v>69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9.2690000000000001</v>
      </c>
      <c r="U3116" s="18">
        <v>0.35839120370370375</v>
      </c>
      <c r="V3116" s="19">
        <v>3.1632739999999999E-2</v>
      </c>
      <c r="AB3116" t="s">
        <v>85</v>
      </c>
      <c r="AC3116" t="str">
        <f t="shared" si="66"/>
        <v>h-3RT-H1</v>
      </c>
      <c r="AF3116" t="s">
        <v>239</v>
      </c>
      <c r="AG3116">
        <v>69</v>
      </c>
    </row>
    <row r="3117" spans="1:33" x14ac:dyDescent="0.25">
      <c r="A3117">
        <v>70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4.0579999999999998</v>
      </c>
      <c r="U3117" s="18">
        <v>0.35942129629629632</v>
      </c>
      <c r="V3117">
        <v>3.8870099999999998E-2</v>
      </c>
      <c r="AB3117" t="s">
        <v>85</v>
      </c>
      <c r="AC3117" t="str">
        <f t="shared" si="66"/>
        <v>h-3RT-C2</v>
      </c>
      <c r="AF3117" t="s">
        <v>149</v>
      </c>
      <c r="AG3117">
        <v>70</v>
      </c>
    </row>
    <row r="3118" spans="1:33" x14ac:dyDescent="0.25">
      <c r="A3118">
        <v>71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9.9540000000000006</v>
      </c>
      <c r="U3118" s="18">
        <v>0.36025462962962962</v>
      </c>
      <c r="V3118" s="19">
        <v>8.2487290000000005E-2</v>
      </c>
      <c r="AB3118" t="s">
        <v>85</v>
      </c>
      <c r="AC3118" t="str">
        <f t="shared" si="66"/>
        <v>h-3RT-D2</v>
      </c>
      <c r="AF3118" t="s">
        <v>172</v>
      </c>
      <c r="AG3118">
        <v>71</v>
      </c>
    </row>
    <row r="3119" spans="1:33" x14ac:dyDescent="0.25">
      <c r="A3119">
        <v>72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5.093</v>
      </c>
      <c r="U3119" s="18">
        <v>0.36109953703703707</v>
      </c>
      <c r="V3119" s="19">
        <v>6.5745639999999994E-2</v>
      </c>
      <c r="AB3119" t="s">
        <v>86</v>
      </c>
      <c r="AC3119" t="str">
        <f t="shared" si="66"/>
        <v>h-3SO-G7</v>
      </c>
      <c r="AF3119" t="s">
        <v>136</v>
      </c>
      <c r="AG3119">
        <v>72</v>
      </c>
    </row>
    <row r="3120" spans="1:33" x14ac:dyDescent="0.25">
      <c r="A3120">
        <v>73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6.4640000000000004</v>
      </c>
      <c r="U3120" s="18">
        <v>0.36188657407407404</v>
      </c>
      <c r="V3120">
        <v>0.69501270000000004</v>
      </c>
      <c r="AB3120" t="s">
        <v>86</v>
      </c>
      <c r="AC3120" t="str">
        <f t="shared" si="66"/>
        <v>h-3SO-D4</v>
      </c>
      <c r="AF3120" t="s">
        <v>236</v>
      </c>
      <c r="AG3120">
        <v>73</v>
      </c>
    </row>
    <row r="3121" spans="1:44" x14ac:dyDescent="0.25">
      <c r="A3121">
        <v>74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6.6310000000000002</v>
      </c>
      <c r="U3121" s="18">
        <v>0.36280092592592594</v>
      </c>
      <c r="V3121" s="19">
        <v>3.4918959999999999E-2</v>
      </c>
      <c r="AB3121" t="s">
        <v>86</v>
      </c>
      <c r="AC3121" t="str">
        <f t="shared" si="66"/>
        <v>h-3SO-D3</v>
      </c>
      <c r="AF3121" t="s">
        <v>155</v>
      </c>
      <c r="AG3121">
        <v>74</v>
      </c>
    </row>
    <row r="3122" spans="1:44" x14ac:dyDescent="0.25">
      <c r="A3122">
        <v>75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3.714</v>
      </c>
      <c r="U3122" s="18">
        <v>0.36368055555555556</v>
      </c>
      <c r="V3122" s="19">
        <v>6.9537940000000006E-2</v>
      </c>
      <c r="AB3122" t="s">
        <v>86</v>
      </c>
      <c r="AC3122" t="str">
        <f t="shared" si="66"/>
        <v>h-3SO-C3</v>
      </c>
      <c r="AF3122" t="s">
        <v>301</v>
      </c>
      <c r="AG3122">
        <v>75</v>
      </c>
    </row>
    <row r="3123" spans="1:44" x14ac:dyDescent="0.25">
      <c r="A3123">
        <v>76</v>
      </c>
      <c r="B3123" t="s">
        <v>229</v>
      </c>
      <c r="C3123" t="s">
        <v>608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U3123" s="18">
        <v>0.36445601851851855</v>
      </c>
      <c r="V3123" s="19">
        <v>5.9900919999999998E-3</v>
      </c>
      <c r="AG3123">
        <v>76</v>
      </c>
    </row>
    <row r="3124" spans="1:44" x14ac:dyDescent="0.25">
      <c r="A3124">
        <v>77</v>
      </c>
      <c r="B3124" t="s">
        <v>229</v>
      </c>
      <c r="C3124" t="s">
        <v>608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T3124" s="62">
        <v>0.46388888888888885</v>
      </c>
      <c r="U3124" s="18">
        <v>0.36506944444444445</v>
      </c>
      <c r="V3124" s="19">
        <v>3.829748E-3</v>
      </c>
      <c r="AG3124">
        <v>77</v>
      </c>
    </row>
    <row r="3125" spans="1:44" x14ac:dyDescent="0.25">
      <c r="A3125">
        <v>51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4.1420000000000003</v>
      </c>
      <c r="T3125" s="62">
        <v>0.41250000000000003</v>
      </c>
      <c r="U3125" s="18">
        <v>0.68256944444444445</v>
      </c>
      <c r="V3125" s="19">
        <v>9.2579330000000001E-2</v>
      </c>
      <c r="AB3125" t="s">
        <v>86</v>
      </c>
      <c r="AC3125" t="str">
        <f t="shared" ref="AC3125:AC3149" si="67">"h-4"&amp;AB3125&amp;"-"&amp;AF3125</f>
        <v>h-4SO-H3</v>
      </c>
      <c r="AF3125" t="s">
        <v>165</v>
      </c>
    </row>
    <row r="3126" spans="1:44" x14ac:dyDescent="0.25">
      <c r="A3126">
        <v>52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9.6120000000000001</v>
      </c>
      <c r="U3126" s="18">
        <v>0.68351851851851853</v>
      </c>
      <c r="V3126" s="19">
        <v>9.5332639999999996E-2</v>
      </c>
      <c r="AB3126" t="s">
        <v>86</v>
      </c>
      <c r="AC3126" t="str">
        <f t="shared" si="67"/>
        <v>h-4SO-B9</v>
      </c>
      <c r="AF3126" t="s">
        <v>125</v>
      </c>
    </row>
    <row r="3127" spans="1:44" x14ac:dyDescent="0.25">
      <c r="A3127">
        <v>53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9.798</v>
      </c>
      <c r="U3127" s="18">
        <v>0.68429398148148157</v>
      </c>
      <c r="V3127" s="19">
        <v>7.0964940000000004E-2</v>
      </c>
      <c r="AB3127" t="s">
        <v>85</v>
      </c>
      <c r="AC3127" t="str">
        <f t="shared" si="67"/>
        <v>h-4RT-A6</v>
      </c>
      <c r="AD3127" s="8">
        <v>43436</v>
      </c>
      <c r="AE3127" s="98">
        <f>AD3127-I3127</f>
        <v>69</v>
      </c>
      <c r="AF3127" t="s">
        <v>244</v>
      </c>
      <c r="AG3127" t="s">
        <v>956</v>
      </c>
      <c r="AH3127" s="8">
        <v>43436</v>
      </c>
      <c r="AI3127">
        <v>7</v>
      </c>
      <c r="AJ3127">
        <v>1</v>
      </c>
      <c r="AK3127" s="62">
        <v>0.65625</v>
      </c>
    </row>
    <row r="3128" spans="1:44" x14ac:dyDescent="0.25">
      <c r="A3128">
        <v>54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6.5819999999999999</v>
      </c>
      <c r="U3128" s="18">
        <v>0.68512731481481481</v>
      </c>
      <c r="V3128">
        <v>0.43110189999999998</v>
      </c>
      <c r="AB3128" t="s">
        <v>85</v>
      </c>
      <c r="AC3128" t="str">
        <f t="shared" si="67"/>
        <v>h-4RT-E3</v>
      </c>
      <c r="AD3128" s="8">
        <v>43400</v>
      </c>
      <c r="AE3128">
        <v>33</v>
      </c>
      <c r="AF3128" t="s">
        <v>179</v>
      </c>
      <c r="AG3128" t="s">
        <v>956</v>
      </c>
      <c r="AH3128" s="8">
        <v>43400</v>
      </c>
      <c r="AI3128">
        <v>26</v>
      </c>
      <c r="AJ3128">
        <v>1</v>
      </c>
      <c r="AK3128" s="62">
        <v>0.74652777777777779</v>
      </c>
      <c r="AL3128" s="8">
        <v>43408</v>
      </c>
      <c r="AM3128" s="62">
        <v>0.85416666666666663</v>
      </c>
      <c r="AO3128">
        <v>6</v>
      </c>
      <c r="AP3128">
        <v>7</v>
      </c>
      <c r="AQ3128" s="8">
        <v>43408</v>
      </c>
      <c r="AR3128" s="62">
        <v>0.85416666666666663</v>
      </c>
    </row>
    <row r="3129" spans="1:44" x14ac:dyDescent="0.25">
      <c r="A3129">
        <v>55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10.1</v>
      </c>
      <c r="U3129" s="18">
        <v>0.68603009259259251</v>
      </c>
      <c r="V3129">
        <v>3.7826100000000001E-2</v>
      </c>
      <c r="AB3129" t="s">
        <v>86</v>
      </c>
      <c r="AC3129" t="str">
        <f t="shared" si="67"/>
        <v>h-4SO-F7</v>
      </c>
      <c r="AF3129" t="s">
        <v>171</v>
      </c>
    </row>
    <row r="3130" spans="1:44" x14ac:dyDescent="0.25">
      <c r="A3130">
        <v>56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6.2679999999999998</v>
      </c>
      <c r="U3130" s="18">
        <v>0.68679398148148152</v>
      </c>
      <c r="V3130" s="19">
        <v>8.6649290000000004E-2</v>
      </c>
      <c r="AB3130" t="s">
        <v>85</v>
      </c>
      <c r="AC3130" t="str">
        <f t="shared" si="67"/>
        <v>h-4RT-D11</v>
      </c>
      <c r="AF3130" t="s">
        <v>128</v>
      </c>
    </row>
    <row r="3131" spans="1:44" x14ac:dyDescent="0.25">
      <c r="A3131">
        <v>57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6.4669999999999996</v>
      </c>
      <c r="U3131" s="18">
        <v>0.68761574074074072</v>
      </c>
      <c r="V3131">
        <v>0.10122109999999999</v>
      </c>
      <c r="AB3131" t="s">
        <v>86</v>
      </c>
      <c r="AC3131" t="str">
        <f t="shared" si="67"/>
        <v>h-4SO-G12</v>
      </c>
      <c r="AF3131" t="s">
        <v>147</v>
      </c>
    </row>
    <row r="3132" spans="1:44" x14ac:dyDescent="0.25">
      <c r="A3132">
        <v>58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5.7089999999999996</v>
      </c>
      <c r="U3132" s="18">
        <v>0.68839120370370377</v>
      </c>
      <c r="V3132" s="19">
        <v>1.8009379999999998E-2</v>
      </c>
      <c r="AB3132" t="s">
        <v>86</v>
      </c>
      <c r="AC3132" t="str">
        <f t="shared" si="67"/>
        <v>h-4SO-E10</v>
      </c>
      <c r="AF3132" t="s">
        <v>248</v>
      </c>
    </row>
    <row r="3133" spans="1:44" x14ac:dyDescent="0.25">
      <c r="A3133">
        <v>59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7.4530000000000003</v>
      </c>
      <c r="U3133" s="18">
        <v>0.6891087962962964</v>
      </c>
      <c r="V3133" s="19">
        <v>9.1428410000000002E-2</v>
      </c>
      <c r="AB3133" t="s">
        <v>86</v>
      </c>
      <c r="AC3133" t="str">
        <f t="shared" si="67"/>
        <v>h-4SO-F6</v>
      </c>
      <c r="AF3133" t="s">
        <v>291</v>
      </c>
    </row>
    <row r="3134" spans="1:44" x14ac:dyDescent="0.25">
      <c r="A3134">
        <v>60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8.1579999999999995</v>
      </c>
      <c r="U3134" s="18">
        <v>0.68995370370370368</v>
      </c>
      <c r="V3134" s="19">
        <v>7.4856729999999996E-2</v>
      </c>
      <c r="AB3134" t="s">
        <v>85</v>
      </c>
      <c r="AC3134" t="str">
        <f t="shared" si="67"/>
        <v>h-4RT-A4</v>
      </c>
      <c r="AF3134" t="s">
        <v>252</v>
      </c>
    </row>
    <row r="3135" spans="1:44" x14ac:dyDescent="0.25">
      <c r="A3135">
        <v>61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9.3179999999999996</v>
      </c>
      <c r="U3135" s="18">
        <v>0.69093749999999998</v>
      </c>
      <c r="V3135" s="19">
        <v>7.2795040000000005E-2</v>
      </c>
      <c r="AB3135" t="s">
        <v>85</v>
      </c>
      <c r="AC3135" t="str">
        <f t="shared" si="67"/>
        <v>h-4RT-D7</v>
      </c>
      <c r="AF3135" t="s">
        <v>285</v>
      </c>
    </row>
    <row r="3136" spans="1:44" x14ac:dyDescent="0.25">
      <c r="A3136">
        <v>62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11.409000000000001</v>
      </c>
      <c r="U3136" s="18">
        <v>0.6918981481481481</v>
      </c>
      <c r="V3136" s="19">
        <v>7.6353770000000001E-2</v>
      </c>
      <c r="AB3136" t="s">
        <v>85</v>
      </c>
      <c r="AC3136" t="str">
        <f t="shared" si="67"/>
        <v>h-4RT-H6</v>
      </c>
      <c r="AF3136" t="s">
        <v>143</v>
      </c>
    </row>
    <row r="3137" spans="1:32" x14ac:dyDescent="0.25">
      <c r="A3137">
        <v>63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4.6180000000000003</v>
      </c>
      <c r="U3137" s="18">
        <v>0.69271990740740741</v>
      </c>
      <c r="V3137" s="19">
        <v>6.6200759999999997E-2</v>
      </c>
      <c r="AB3137" t="s">
        <v>85</v>
      </c>
      <c r="AC3137" t="str">
        <f t="shared" si="67"/>
        <v>h-4RT-D9</v>
      </c>
      <c r="AF3137" t="s">
        <v>151</v>
      </c>
    </row>
    <row r="3138" spans="1:32" x14ac:dyDescent="0.25">
      <c r="A3138">
        <v>64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10.611000000000001</v>
      </c>
      <c r="U3138" s="18">
        <v>0.69349537037037035</v>
      </c>
      <c r="V3138">
        <v>0.16497319999999999</v>
      </c>
      <c r="AB3138" t="s">
        <v>86</v>
      </c>
      <c r="AC3138" t="str">
        <f t="shared" si="67"/>
        <v>h-4SO-E11</v>
      </c>
      <c r="AF3138" t="s">
        <v>338</v>
      </c>
    </row>
    <row r="3139" spans="1:32" x14ac:dyDescent="0.25">
      <c r="A3139">
        <v>65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9.6229999999999993</v>
      </c>
      <c r="U3139" s="18">
        <v>0.69443287037037038</v>
      </c>
      <c r="V3139" s="19">
        <v>9.9541379999999999E-2</v>
      </c>
      <c r="AB3139" t="s">
        <v>86</v>
      </c>
      <c r="AC3139" t="str">
        <f t="shared" si="67"/>
        <v>h-4SO-G1</v>
      </c>
      <c r="AF3139" t="s">
        <v>290</v>
      </c>
    </row>
    <row r="3140" spans="1:32" x14ac:dyDescent="0.25">
      <c r="A3140">
        <v>66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10.002000000000001</v>
      </c>
      <c r="U3140" s="18">
        <v>0.69523148148148151</v>
      </c>
      <c r="V3140">
        <v>0.11082649999999999</v>
      </c>
      <c r="AB3140" t="s">
        <v>86</v>
      </c>
      <c r="AC3140" t="str">
        <f t="shared" si="67"/>
        <v>h-4SO-F8</v>
      </c>
      <c r="AF3140" t="s">
        <v>134</v>
      </c>
    </row>
    <row r="3141" spans="1:32" x14ac:dyDescent="0.25">
      <c r="A3141">
        <v>67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7.3860000000000001</v>
      </c>
      <c r="U3141" s="18">
        <v>0.69600694444444444</v>
      </c>
      <c r="V3141" s="19">
        <v>7.0878650000000001E-2</v>
      </c>
      <c r="AB3141" t="s">
        <v>86</v>
      </c>
      <c r="AC3141" t="str">
        <f t="shared" si="67"/>
        <v>h-4SO-B2</v>
      </c>
      <c r="AF3141" t="s">
        <v>142</v>
      </c>
    </row>
    <row r="3142" spans="1:32" x14ac:dyDescent="0.25">
      <c r="A3142">
        <v>68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10.135</v>
      </c>
      <c r="U3142" s="18">
        <v>0.69682870370370376</v>
      </c>
      <c r="V3142" s="19">
        <v>4.2969350000000003E-2</v>
      </c>
      <c r="AB3142" t="s">
        <v>86</v>
      </c>
      <c r="AC3142" t="str">
        <f t="shared" si="67"/>
        <v>h-4SO-C10</v>
      </c>
      <c r="AF3142" t="s">
        <v>126</v>
      </c>
    </row>
    <row r="3143" spans="1:32" x14ac:dyDescent="0.25">
      <c r="A3143">
        <v>69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7.8120000000000003</v>
      </c>
      <c r="U3143" s="18">
        <v>0.69767361111111104</v>
      </c>
      <c r="V3143" s="19">
        <v>4.1900920000000001E-2</v>
      </c>
      <c r="AB3143" t="s">
        <v>86</v>
      </c>
      <c r="AC3143" t="str">
        <f t="shared" si="67"/>
        <v>h-4SO-G9</v>
      </c>
      <c r="AF3143" t="s">
        <v>159</v>
      </c>
    </row>
    <row r="3144" spans="1:32" x14ac:dyDescent="0.25">
      <c r="A3144">
        <v>70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4.7050000000000001</v>
      </c>
      <c r="U3144" s="18">
        <v>0.69871527777777775</v>
      </c>
      <c r="V3144" s="19">
        <v>6.7045729999999998E-2</v>
      </c>
      <c r="AB3144" t="s">
        <v>85</v>
      </c>
      <c r="AC3144" t="str">
        <f t="shared" si="67"/>
        <v>h-4RT-F2</v>
      </c>
      <c r="AF3144" t="s">
        <v>370</v>
      </c>
    </row>
    <row r="3145" spans="1:32" x14ac:dyDescent="0.25">
      <c r="A3145">
        <v>71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9.1319999999999997</v>
      </c>
      <c r="U3145" s="18">
        <v>0.69969907407407417</v>
      </c>
      <c r="V3145">
        <v>7.7621300000000004E-2</v>
      </c>
      <c r="AB3145" t="s">
        <v>85</v>
      </c>
      <c r="AC3145" t="str">
        <f t="shared" si="67"/>
        <v>h-4RT-B1</v>
      </c>
      <c r="AF3145" t="s">
        <v>169</v>
      </c>
    </row>
    <row r="3146" spans="1:32" x14ac:dyDescent="0.25">
      <c r="A3146">
        <v>72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7.8049999999999997</v>
      </c>
      <c r="U3146" s="18">
        <v>0.70046296296296295</v>
      </c>
      <c r="V3146" s="19">
        <v>8.9134749999999999E-2</v>
      </c>
      <c r="AB3146" t="s">
        <v>86</v>
      </c>
      <c r="AC3146" t="str">
        <f t="shared" si="67"/>
        <v>h-4SO-H7</v>
      </c>
      <c r="AF3146" t="s">
        <v>286</v>
      </c>
    </row>
    <row r="3147" spans="1:32" x14ac:dyDescent="0.25">
      <c r="A3147">
        <v>73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7.1449999999999996</v>
      </c>
      <c r="U3147" s="18">
        <v>0.7012152777777777</v>
      </c>
      <c r="V3147" s="19">
        <v>7.9726480000000002E-2</v>
      </c>
      <c r="AB3147" t="s">
        <v>85</v>
      </c>
      <c r="AC3147" t="str">
        <f t="shared" si="67"/>
        <v>h-4RT-F11</v>
      </c>
      <c r="AF3147" t="s">
        <v>158</v>
      </c>
    </row>
    <row r="3148" spans="1:32" x14ac:dyDescent="0.25">
      <c r="A3148">
        <v>74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6.6459999999999999</v>
      </c>
      <c r="U3148" s="18">
        <v>0.70192129629629629</v>
      </c>
      <c r="V3148" s="19">
        <v>7.5738150000000004E-2</v>
      </c>
      <c r="AB3148" t="s">
        <v>86</v>
      </c>
      <c r="AC3148" t="str">
        <f t="shared" si="67"/>
        <v>h-4SO-E7</v>
      </c>
      <c r="AF3148" t="s">
        <v>131</v>
      </c>
    </row>
    <row r="3149" spans="1:32" x14ac:dyDescent="0.25">
      <c r="A3149">
        <v>75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10.664</v>
      </c>
      <c r="U3149" s="18">
        <v>0.70262731481481477</v>
      </c>
      <c r="V3149" s="19">
        <v>7.179307E-2</v>
      </c>
      <c r="AB3149" t="s">
        <v>85</v>
      </c>
      <c r="AC3149" t="str">
        <f t="shared" si="67"/>
        <v>h-4RT-E4</v>
      </c>
      <c r="AF3149" t="s">
        <v>304</v>
      </c>
    </row>
    <row r="3150" spans="1:32" x14ac:dyDescent="0.25">
      <c r="A3150">
        <v>76</v>
      </c>
      <c r="B3150" t="s">
        <v>229</v>
      </c>
      <c r="C3150" t="s">
        <v>608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</row>
    <row r="3151" spans="1:32" x14ac:dyDescent="0.25">
      <c r="A3151">
        <v>77</v>
      </c>
      <c r="B3151" t="s">
        <v>229</v>
      </c>
      <c r="C3151" t="s">
        <v>608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T3151" s="62">
        <v>0.41597222222222219</v>
      </c>
      <c r="U3151" s="18">
        <v>0.70335648148148155</v>
      </c>
      <c r="V3151" s="19">
        <v>8.5669160000000008E-3</v>
      </c>
    </row>
    <row r="3152" spans="1:32" x14ac:dyDescent="0.25">
      <c r="A3152">
        <v>51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12.147</v>
      </c>
      <c r="T3152" s="62">
        <v>0.41597222222222219</v>
      </c>
      <c r="U3152" s="18">
        <v>0.68256944444444445</v>
      </c>
      <c r="V3152" s="19">
        <v>7.0642490000000002E-2</v>
      </c>
      <c r="AB3152" t="s">
        <v>85</v>
      </c>
      <c r="AC3152" t="str">
        <f t="shared" ref="AC3152:AC3176" si="68">"h-4"&amp;AB3152&amp;"-"&amp;AF3152</f>
        <v>h-4RT-B10</v>
      </c>
      <c r="AF3152" t="s">
        <v>154</v>
      </c>
    </row>
    <row r="3153" spans="1:44" x14ac:dyDescent="0.25">
      <c r="A3153">
        <v>52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9.109</v>
      </c>
      <c r="U3153" s="18">
        <v>0.68351851851851853</v>
      </c>
      <c r="V3153">
        <v>0.14016529999999999</v>
      </c>
      <c r="AB3153" t="s">
        <v>85</v>
      </c>
      <c r="AC3153" t="str">
        <f t="shared" si="68"/>
        <v>h-4RT-A12</v>
      </c>
      <c r="AF3153" t="s">
        <v>284</v>
      </c>
    </row>
    <row r="3154" spans="1:44" x14ac:dyDescent="0.25">
      <c r="A3154">
        <v>53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6.3780000000000001</v>
      </c>
      <c r="U3154" s="18">
        <v>0.68429398148148157</v>
      </c>
      <c r="V3154">
        <v>0.1541952</v>
      </c>
      <c r="AB3154" t="s">
        <v>86</v>
      </c>
      <c r="AC3154" t="str">
        <f t="shared" si="68"/>
        <v>h-4SO-H10</v>
      </c>
      <c r="AF3154" t="s">
        <v>174</v>
      </c>
    </row>
    <row r="3155" spans="1:44" x14ac:dyDescent="0.25">
      <c r="A3155">
        <v>54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6.9509999999999996</v>
      </c>
      <c r="U3155" s="18">
        <v>0.68512731481481481</v>
      </c>
      <c r="V3155" s="19">
        <v>8.3925009999999994E-2</v>
      </c>
      <c r="AB3155" t="s">
        <v>85</v>
      </c>
      <c r="AC3155" t="str">
        <f t="shared" si="68"/>
        <v>h-4RT-D2</v>
      </c>
      <c r="AF3155" t="s">
        <v>172</v>
      </c>
    </row>
    <row r="3156" spans="1:44" x14ac:dyDescent="0.25">
      <c r="A3156">
        <v>55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5.5419999999999998</v>
      </c>
      <c r="U3156" s="18">
        <v>0.68603009259259251</v>
      </c>
      <c r="V3156">
        <v>0.136436</v>
      </c>
      <c r="AB3156" t="s">
        <v>86</v>
      </c>
      <c r="AC3156" t="str">
        <f t="shared" si="68"/>
        <v>h-4SO-F2</v>
      </c>
      <c r="AF3156" t="s">
        <v>370</v>
      </c>
    </row>
    <row r="3157" spans="1:44" x14ac:dyDescent="0.25">
      <c r="A3157">
        <v>56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3.8839999999999999</v>
      </c>
      <c r="U3157" s="18">
        <v>0.68679398148148152</v>
      </c>
      <c r="V3157">
        <v>0.1225405</v>
      </c>
      <c r="AB3157" t="s">
        <v>85</v>
      </c>
      <c r="AC3157" t="str">
        <f t="shared" si="68"/>
        <v>h-4RT-D5</v>
      </c>
      <c r="AF3157" t="s">
        <v>251</v>
      </c>
    </row>
    <row r="3158" spans="1:44" x14ac:dyDescent="0.25">
      <c r="A3158">
        <v>57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9.81</v>
      </c>
      <c r="U3158" s="18">
        <v>0.68761574074074072</v>
      </c>
      <c r="V3158">
        <v>0.11658259999999999</v>
      </c>
      <c r="AB3158" t="s">
        <v>85</v>
      </c>
      <c r="AC3158" t="str">
        <f t="shared" si="68"/>
        <v>h-4RT-A10</v>
      </c>
      <c r="AF3158" t="s">
        <v>138</v>
      </c>
    </row>
    <row r="3159" spans="1:44" x14ac:dyDescent="0.25">
      <c r="A3159">
        <v>58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4.9939999999999998</v>
      </c>
      <c r="U3159" s="18">
        <v>0.68839120370370377</v>
      </c>
      <c r="V3159">
        <v>0.109236</v>
      </c>
      <c r="AB3159" t="s">
        <v>85</v>
      </c>
      <c r="AC3159" t="str">
        <f t="shared" si="68"/>
        <v>h-4RT-E10</v>
      </c>
      <c r="AF3159" t="s">
        <v>248</v>
      </c>
    </row>
    <row r="3160" spans="1:44" x14ac:dyDescent="0.25">
      <c r="A3160">
        <v>59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7.9130000000000003</v>
      </c>
      <c r="U3160" s="18">
        <v>0.6891087962962964</v>
      </c>
      <c r="V3160">
        <v>0.1444648</v>
      </c>
      <c r="AB3160" t="s">
        <v>86</v>
      </c>
      <c r="AC3160" t="str">
        <f t="shared" si="68"/>
        <v>h-4SO-E4</v>
      </c>
      <c r="AF3160" t="s">
        <v>304</v>
      </c>
    </row>
    <row r="3161" spans="1:44" x14ac:dyDescent="0.25">
      <c r="A3161">
        <v>60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4.9189999999999996</v>
      </c>
      <c r="U3161" s="18">
        <v>0.68995370370370368</v>
      </c>
      <c r="V3161">
        <v>1.704375</v>
      </c>
      <c r="AB3161" t="s">
        <v>85</v>
      </c>
      <c r="AC3161" t="str">
        <f t="shared" si="68"/>
        <v>h-4RT-F1</v>
      </c>
      <c r="AD3161" s="8">
        <v>43400</v>
      </c>
      <c r="AE3161">
        <v>33</v>
      </c>
      <c r="AF3161" t="s">
        <v>157</v>
      </c>
      <c r="AG3161" t="s">
        <v>956</v>
      </c>
      <c r="AH3161" s="8">
        <v>43400</v>
      </c>
      <c r="AI3161">
        <v>18</v>
      </c>
      <c r="AJ3161">
        <v>1</v>
      </c>
      <c r="AK3161" s="62">
        <v>0.74652777777777779</v>
      </c>
      <c r="AL3161" s="8">
        <v>43408</v>
      </c>
      <c r="AM3161" s="62">
        <v>0.85416666666666663</v>
      </c>
      <c r="AO3161">
        <v>6</v>
      </c>
      <c r="AP3161">
        <v>8</v>
      </c>
      <c r="AQ3161" s="8">
        <v>43408</v>
      </c>
      <c r="AR3161" s="62">
        <v>0.85416666666666663</v>
      </c>
    </row>
    <row r="3162" spans="1:44" x14ac:dyDescent="0.25">
      <c r="A3162">
        <v>61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6.6020000000000003</v>
      </c>
      <c r="U3162" s="18">
        <v>0.69093749999999998</v>
      </c>
      <c r="V3162">
        <v>1.736426</v>
      </c>
      <c r="AB3162" t="s">
        <v>86</v>
      </c>
      <c r="AC3162" t="str">
        <f t="shared" si="68"/>
        <v>h-4SO-G7</v>
      </c>
      <c r="AF3162" t="s">
        <v>136</v>
      </c>
    </row>
    <row r="3163" spans="1:44" x14ac:dyDescent="0.25">
      <c r="A3163">
        <v>62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6.9589999999999996</v>
      </c>
      <c r="U3163" s="18">
        <v>0.6918981481481481</v>
      </c>
      <c r="V3163">
        <v>0.27777429999999997</v>
      </c>
      <c r="AB3163" t="s">
        <v>86</v>
      </c>
      <c r="AC3163" t="str">
        <f t="shared" si="68"/>
        <v>h-4SO-C8</v>
      </c>
      <c r="AF3163" t="s">
        <v>238</v>
      </c>
    </row>
    <row r="3164" spans="1:44" x14ac:dyDescent="0.25">
      <c r="A3164">
        <v>63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9.8000000000000007</v>
      </c>
      <c r="U3164" s="18">
        <v>0.69271990740740741</v>
      </c>
      <c r="V3164">
        <v>9.0781000000000001E-2</v>
      </c>
      <c r="AB3164" t="s">
        <v>86</v>
      </c>
      <c r="AC3164" t="str">
        <f t="shared" si="68"/>
        <v>h-4SO-F1</v>
      </c>
      <c r="AF3164" t="s">
        <v>157</v>
      </c>
    </row>
    <row r="3165" spans="1:44" x14ac:dyDescent="0.25">
      <c r="A3165">
        <v>64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7.9489999999999998</v>
      </c>
      <c r="U3165" s="18">
        <v>0.69349537037037035</v>
      </c>
      <c r="V3165">
        <v>0.1649042</v>
      </c>
      <c r="AB3165" t="s">
        <v>85</v>
      </c>
      <c r="AC3165" t="str">
        <f t="shared" si="68"/>
        <v>h-4RT-E8</v>
      </c>
      <c r="AF3165" t="s">
        <v>292</v>
      </c>
    </row>
    <row r="3166" spans="1:44" x14ac:dyDescent="0.25">
      <c r="A3166">
        <v>65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8.6929999999999996</v>
      </c>
      <c r="U3166" s="18">
        <v>0.69443287037037038</v>
      </c>
      <c r="V3166">
        <v>0.1359802</v>
      </c>
      <c r="AB3166" t="s">
        <v>86</v>
      </c>
      <c r="AC3166" t="str">
        <f t="shared" si="68"/>
        <v>h-4SO-E3</v>
      </c>
      <c r="AF3166" t="s">
        <v>179</v>
      </c>
    </row>
    <row r="3167" spans="1:44" x14ac:dyDescent="0.25">
      <c r="A3167">
        <v>66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11.021000000000001</v>
      </c>
      <c r="U3167" s="18">
        <v>0.69523148148148151</v>
      </c>
      <c r="V3167">
        <v>0.15898509999999999</v>
      </c>
      <c r="AB3167" t="s">
        <v>86</v>
      </c>
      <c r="AC3167" t="str">
        <f t="shared" si="68"/>
        <v>h-4SO-E5</v>
      </c>
      <c r="AF3167" t="s">
        <v>305</v>
      </c>
    </row>
    <row r="3168" spans="1:44" x14ac:dyDescent="0.25">
      <c r="A3168">
        <v>67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10.587</v>
      </c>
      <c r="U3168" s="18">
        <v>0.69600694444444444</v>
      </c>
      <c r="V3168" s="19">
        <v>8.9962159999999999E-2</v>
      </c>
      <c r="AB3168" t="s">
        <v>86</v>
      </c>
      <c r="AC3168" t="str">
        <f t="shared" si="68"/>
        <v>h-4SO-H1</v>
      </c>
      <c r="AF3168" t="s">
        <v>239</v>
      </c>
    </row>
    <row r="3169" spans="1:32" x14ac:dyDescent="0.25">
      <c r="A3169">
        <v>68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6.0350000000000001</v>
      </c>
      <c r="U3169" s="18">
        <v>0.69682870370370376</v>
      </c>
      <c r="V3169">
        <v>0.1873853</v>
      </c>
      <c r="AB3169" t="s">
        <v>85</v>
      </c>
      <c r="AC3169" t="str">
        <f t="shared" si="68"/>
        <v>h-4RT-G12</v>
      </c>
      <c r="AF3169" t="s">
        <v>147</v>
      </c>
    </row>
    <row r="3170" spans="1:32" x14ac:dyDescent="0.25">
      <c r="A3170">
        <v>69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5.3540000000000001</v>
      </c>
      <c r="U3170" s="18">
        <v>0.69767361111111104</v>
      </c>
      <c r="V3170" s="19">
        <v>8.8370130000000005E-2</v>
      </c>
      <c r="AB3170" t="s">
        <v>86</v>
      </c>
      <c r="AC3170" t="str">
        <f t="shared" si="68"/>
        <v>h-4SO-G3</v>
      </c>
      <c r="AF3170" t="s">
        <v>139</v>
      </c>
    </row>
    <row r="3171" spans="1:32" x14ac:dyDescent="0.25">
      <c r="A3171">
        <v>70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10.218</v>
      </c>
      <c r="U3171" s="18">
        <v>0.69871527777777775</v>
      </c>
      <c r="V3171">
        <v>0.115618</v>
      </c>
      <c r="AB3171" t="s">
        <v>86</v>
      </c>
      <c r="AC3171" t="str">
        <f t="shared" si="68"/>
        <v>h-4SO-F12</v>
      </c>
      <c r="AF3171" t="s">
        <v>121</v>
      </c>
    </row>
    <row r="3172" spans="1:32" x14ac:dyDescent="0.25">
      <c r="A3172">
        <v>71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9.0440000000000005</v>
      </c>
      <c r="U3172" s="18">
        <v>0.69969907407407417</v>
      </c>
      <c r="V3172">
        <v>0.15749350000000001</v>
      </c>
      <c r="AB3172" t="s">
        <v>85</v>
      </c>
      <c r="AC3172" t="str">
        <f t="shared" si="68"/>
        <v>h-4RT-C9</v>
      </c>
      <c r="AF3172" t="s">
        <v>176</v>
      </c>
    </row>
    <row r="3173" spans="1:32" x14ac:dyDescent="0.25">
      <c r="A3173">
        <v>72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11.08</v>
      </c>
      <c r="U3173" s="18">
        <v>0.70046296296296295</v>
      </c>
      <c r="V3173">
        <v>0.1474403</v>
      </c>
      <c r="AB3173" t="s">
        <v>85</v>
      </c>
      <c r="AC3173" t="str">
        <f t="shared" si="68"/>
        <v>h-4RT-G5</v>
      </c>
      <c r="AF3173" t="s">
        <v>337</v>
      </c>
    </row>
    <row r="3174" spans="1:32" x14ac:dyDescent="0.25">
      <c r="A3174">
        <v>73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6.9630000000000001</v>
      </c>
      <c r="U3174" s="18">
        <v>0.7012152777777777</v>
      </c>
      <c r="V3174" s="19">
        <v>7.5755950000000002E-2</v>
      </c>
      <c r="AB3174" t="s">
        <v>85</v>
      </c>
      <c r="AC3174" t="str">
        <f t="shared" si="68"/>
        <v>h-4RT-D10</v>
      </c>
      <c r="AF3174" t="s">
        <v>371</v>
      </c>
    </row>
    <row r="3175" spans="1:32" x14ac:dyDescent="0.25">
      <c r="A3175">
        <v>74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3.3849999999999998</v>
      </c>
      <c r="U3175" s="18">
        <v>0.70192129629629629</v>
      </c>
      <c r="V3175">
        <v>0.11421099999999999</v>
      </c>
      <c r="AB3175" t="s">
        <v>86</v>
      </c>
      <c r="AC3175" t="str">
        <f t="shared" si="68"/>
        <v>h-4SO-A6</v>
      </c>
      <c r="AF3175" t="s">
        <v>244</v>
      </c>
    </row>
    <row r="3176" spans="1:32" x14ac:dyDescent="0.25">
      <c r="A3176">
        <v>75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12.66</v>
      </c>
      <c r="U3176" s="18">
        <v>0.70262731481481477</v>
      </c>
      <c r="V3176">
        <v>0.1292692</v>
      </c>
      <c r="AB3176" t="s">
        <v>85</v>
      </c>
      <c r="AC3176" t="str">
        <f t="shared" si="68"/>
        <v>h-4RT-A8</v>
      </c>
      <c r="AF3176" t="s">
        <v>166</v>
      </c>
    </row>
    <row r="3177" spans="1:32" x14ac:dyDescent="0.25">
      <c r="A3177">
        <v>76</v>
      </c>
      <c r="B3177" t="s">
        <v>293</v>
      </c>
      <c r="C3177" t="s">
        <v>608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U3177" s="18">
        <v>0.70335648148148155</v>
      </c>
      <c r="V3177" s="19">
        <v>1.261136E-2</v>
      </c>
    </row>
    <row r="3178" spans="1:32" x14ac:dyDescent="0.25">
      <c r="A3178">
        <v>77</v>
      </c>
      <c r="B3178" t="s">
        <v>293</v>
      </c>
      <c r="C3178" t="s">
        <v>608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T3178" s="62">
        <v>0.4201388888888889</v>
      </c>
      <c r="U3178" s="18">
        <v>0.70403935185185185</v>
      </c>
      <c r="V3178" s="19">
        <v>1.5942520000000002E-2</v>
      </c>
    </row>
    <row r="3179" spans="1:32" x14ac:dyDescent="0.25">
      <c r="A3179">
        <v>51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5.4820000000000002</v>
      </c>
      <c r="T3179" s="62">
        <v>0.80833333333333324</v>
      </c>
      <c r="U3179" s="18">
        <v>0.46681712962962968</v>
      </c>
      <c r="V3179" s="19">
        <v>4.9700000000000001E-2</v>
      </c>
      <c r="AB3179" t="s">
        <v>86</v>
      </c>
      <c r="AC3179" t="str">
        <f t="shared" ref="AC3179:AC3203" si="69">"h-5"&amp;AB3179&amp;"-"&amp;AF3179</f>
        <v>h-5SO-B9</v>
      </c>
      <c r="AF3179" t="s">
        <v>125</v>
      </c>
    </row>
    <row r="3180" spans="1:32" x14ac:dyDescent="0.25">
      <c r="A3180">
        <v>52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2.9260000000000002</v>
      </c>
      <c r="U3180" s="18">
        <v>0.46780092592592593</v>
      </c>
      <c r="V3180" s="19">
        <v>4.9099999999999998E-2</v>
      </c>
      <c r="AB3180" t="s">
        <v>85</v>
      </c>
      <c r="AC3180" t="str">
        <f t="shared" si="69"/>
        <v>h-5RT-H8</v>
      </c>
      <c r="AF3180" t="s">
        <v>152</v>
      </c>
    </row>
    <row r="3181" spans="1:32" x14ac:dyDescent="0.25">
      <c r="A3181">
        <v>53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6.3330000000000002</v>
      </c>
      <c r="U3181" s="18">
        <v>0.46875</v>
      </c>
      <c r="V3181">
        <v>0.1204422</v>
      </c>
      <c r="AB3181" t="s">
        <v>86</v>
      </c>
      <c r="AC3181" t="str">
        <f t="shared" si="69"/>
        <v>h-5SO-C11</v>
      </c>
      <c r="AF3181" t="s">
        <v>144</v>
      </c>
    </row>
    <row r="3182" spans="1:32" x14ac:dyDescent="0.25">
      <c r="A3182">
        <v>54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2.8159999999999998</v>
      </c>
      <c r="U3182" s="18">
        <v>0.4697453703703704</v>
      </c>
      <c r="V3182">
        <v>1.7182329999999999</v>
      </c>
      <c r="AB3182" t="s">
        <v>85</v>
      </c>
      <c r="AC3182" t="str">
        <f t="shared" si="69"/>
        <v>h-5RT-D10</v>
      </c>
      <c r="AF3182" t="s">
        <v>371</v>
      </c>
    </row>
    <row r="3183" spans="1:32" x14ac:dyDescent="0.25">
      <c r="A3183">
        <v>55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7.7149999999999999</v>
      </c>
      <c r="U3183" s="18">
        <v>0.47085648148148151</v>
      </c>
      <c r="V3183">
        <v>0.17388529999999999</v>
      </c>
      <c r="AB3183" t="s">
        <v>86</v>
      </c>
      <c r="AC3183" t="str">
        <f t="shared" si="69"/>
        <v>h-5SO-A2</v>
      </c>
      <c r="AF3183" t="s">
        <v>120</v>
      </c>
    </row>
    <row r="3184" spans="1:32" x14ac:dyDescent="0.25">
      <c r="A3184">
        <v>56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5.0019999999999998</v>
      </c>
      <c r="U3184" s="18">
        <v>0.47184027777777776</v>
      </c>
      <c r="V3184">
        <v>1.1361479999999999</v>
      </c>
      <c r="AB3184" t="s">
        <v>86</v>
      </c>
      <c r="AC3184" t="str">
        <f t="shared" si="69"/>
        <v>h-5SO-E4</v>
      </c>
      <c r="AF3184" t="s">
        <v>304</v>
      </c>
    </row>
    <row r="3185" spans="1:32" x14ac:dyDescent="0.25">
      <c r="A3185">
        <v>57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3.0390000000000001</v>
      </c>
      <c r="U3185" s="18">
        <v>0.47290509259259261</v>
      </c>
      <c r="V3185">
        <v>5.6284000000000001E-2</v>
      </c>
      <c r="AB3185" t="s">
        <v>86</v>
      </c>
      <c r="AC3185" t="str">
        <f t="shared" si="69"/>
        <v>h-5SO-E12</v>
      </c>
      <c r="AF3185" t="s">
        <v>175</v>
      </c>
    </row>
    <row r="3186" spans="1:32" x14ac:dyDescent="0.25">
      <c r="A3186">
        <v>58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3.2610000000000001</v>
      </c>
      <c r="U3186" s="18">
        <v>0.47400462962962964</v>
      </c>
      <c r="V3186" s="19">
        <v>4.41E-2</v>
      </c>
      <c r="AB3186" t="s">
        <v>85</v>
      </c>
      <c r="AC3186" t="str">
        <f t="shared" si="69"/>
        <v>h-5RT-F4</v>
      </c>
      <c r="AF3186" t="s">
        <v>150</v>
      </c>
    </row>
    <row r="3187" spans="1:32" x14ac:dyDescent="0.25">
      <c r="A3187">
        <v>59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3.5270000000000001</v>
      </c>
      <c r="U3187" s="18">
        <v>0.47513888888888883</v>
      </c>
      <c r="V3187">
        <v>1.5221709999999999</v>
      </c>
      <c r="AB3187" t="s">
        <v>86</v>
      </c>
      <c r="AC3187" t="str">
        <f t="shared" si="69"/>
        <v>h-5SO-G12</v>
      </c>
      <c r="AF3187" t="s">
        <v>147</v>
      </c>
    </row>
    <row r="3188" spans="1:32" x14ac:dyDescent="0.25">
      <c r="A3188">
        <v>60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7.0960000000000001</v>
      </c>
      <c r="U3188" s="18">
        <v>0.47619212962962965</v>
      </c>
      <c r="V3188">
        <v>7.9280100000000006E-2</v>
      </c>
      <c r="AB3188" t="s">
        <v>85</v>
      </c>
      <c r="AC3188" t="str">
        <f t="shared" si="69"/>
        <v>h-5RT-C5</v>
      </c>
      <c r="AF3188" t="s">
        <v>123</v>
      </c>
    </row>
    <row r="3189" spans="1:32" x14ac:dyDescent="0.25">
      <c r="A3189">
        <v>61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3.4990000000000001</v>
      </c>
      <c r="U3189" s="18">
        <v>0.47754629629629625</v>
      </c>
      <c r="V3189" s="19">
        <v>5.5599999999999997E-2</v>
      </c>
      <c r="AB3189" t="s">
        <v>85</v>
      </c>
      <c r="AC3189" t="str">
        <f t="shared" si="69"/>
        <v>h-5RT-G4</v>
      </c>
      <c r="AF3189" t="s">
        <v>243</v>
      </c>
    </row>
    <row r="3190" spans="1:32" x14ac:dyDescent="0.25">
      <c r="A3190">
        <v>62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5.7080000000000002</v>
      </c>
      <c r="U3190" s="18">
        <v>0.47846064814814815</v>
      </c>
      <c r="V3190" s="19">
        <v>8.8999999999999996E-2</v>
      </c>
      <c r="AB3190" t="s">
        <v>86</v>
      </c>
      <c r="AC3190" t="str">
        <f t="shared" si="69"/>
        <v>h-5SO-D12</v>
      </c>
      <c r="AF3190" t="s">
        <v>162</v>
      </c>
    </row>
    <row r="3191" spans="1:32" x14ac:dyDescent="0.25">
      <c r="A3191">
        <v>63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4.1779999999999999</v>
      </c>
      <c r="U3191" s="18">
        <v>0.47943287037037036</v>
      </c>
      <c r="V3191" s="19">
        <v>7.8799999999999995E-2</v>
      </c>
      <c r="AB3191" t="s">
        <v>85</v>
      </c>
      <c r="AC3191" t="str">
        <f t="shared" si="69"/>
        <v>h-5RT-C7</v>
      </c>
      <c r="AF3191" t="s">
        <v>135</v>
      </c>
    </row>
    <row r="3192" spans="1:32" x14ac:dyDescent="0.25">
      <c r="A3192">
        <v>64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3.4769999999999999</v>
      </c>
      <c r="U3192" s="18">
        <v>0.48050925925925925</v>
      </c>
      <c r="V3192" s="19">
        <v>4.2000000000000003E-2</v>
      </c>
      <c r="AB3192" t="s">
        <v>86</v>
      </c>
      <c r="AC3192" t="str">
        <f t="shared" si="69"/>
        <v>h-5SO-D1</v>
      </c>
      <c r="AF3192" t="s">
        <v>288</v>
      </c>
    </row>
    <row r="3193" spans="1:32" x14ac:dyDescent="0.25">
      <c r="A3193">
        <v>65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9.5540000000000003</v>
      </c>
      <c r="U3193" s="18">
        <v>0.48146990740740742</v>
      </c>
      <c r="V3193">
        <v>0.1193486</v>
      </c>
      <c r="AB3193" t="s">
        <v>85</v>
      </c>
      <c r="AC3193" t="str">
        <f t="shared" si="69"/>
        <v>h-5RT-A3</v>
      </c>
      <c r="AF3193" t="s">
        <v>245</v>
      </c>
    </row>
    <row r="3194" spans="1:32" x14ac:dyDescent="0.25">
      <c r="A3194">
        <v>66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11.185</v>
      </c>
      <c r="U3194" s="18">
        <v>0.48248842592592589</v>
      </c>
      <c r="V3194" s="19">
        <v>8.9200000000000002E-2</v>
      </c>
      <c r="AB3194" t="s">
        <v>86</v>
      </c>
      <c r="AC3194" t="str">
        <f t="shared" si="69"/>
        <v>h-5SO-B2</v>
      </c>
      <c r="AF3194" t="s">
        <v>142</v>
      </c>
    </row>
    <row r="3195" spans="1:32" x14ac:dyDescent="0.25">
      <c r="A3195">
        <v>67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8.9879999999999995</v>
      </c>
      <c r="U3195" s="18">
        <v>0.48340277777777779</v>
      </c>
      <c r="V3195">
        <v>1.078149</v>
      </c>
      <c r="AB3195" t="s">
        <v>86</v>
      </c>
      <c r="AC3195" t="str">
        <f t="shared" si="69"/>
        <v>h-5SO-B4</v>
      </c>
      <c r="AF3195" t="s">
        <v>124</v>
      </c>
    </row>
    <row r="3196" spans="1:32" x14ac:dyDescent="0.25">
      <c r="A3196">
        <v>68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3.665</v>
      </c>
      <c r="U3196" s="18">
        <v>0.48436342592592596</v>
      </c>
      <c r="V3196" s="19">
        <v>5.5599999999999997E-2</v>
      </c>
      <c r="AB3196" t="s">
        <v>85</v>
      </c>
      <c r="AC3196" t="str">
        <f t="shared" si="69"/>
        <v>h-5RT-B11</v>
      </c>
      <c r="AF3196" t="s">
        <v>129</v>
      </c>
    </row>
    <row r="3197" spans="1:32" x14ac:dyDescent="0.25">
      <c r="A3197">
        <v>69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4.3090000000000002</v>
      </c>
      <c r="U3197" s="18">
        <v>0.48511574074074071</v>
      </c>
      <c r="V3197" s="19">
        <v>2.23E-2</v>
      </c>
      <c r="AB3197" t="s">
        <v>85</v>
      </c>
      <c r="AC3197" t="str">
        <f t="shared" si="69"/>
        <v>h-5RT-E1</v>
      </c>
      <c r="AF3197" t="s">
        <v>137</v>
      </c>
    </row>
    <row r="3198" spans="1:32" x14ac:dyDescent="0.25">
      <c r="A3198">
        <v>70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10.467000000000001</v>
      </c>
      <c r="U3198" s="18">
        <v>0.48594907407407412</v>
      </c>
      <c r="V3198" s="19">
        <v>5.4699999999999999E-2</v>
      </c>
      <c r="AB3198" t="s">
        <v>86</v>
      </c>
      <c r="AC3198" t="str">
        <f t="shared" si="69"/>
        <v>h-5SO-B5</v>
      </c>
      <c r="AF3198" t="s">
        <v>163</v>
      </c>
    </row>
    <row r="3199" spans="1:32" x14ac:dyDescent="0.25">
      <c r="A3199">
        <v>71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5.1189999999999998</v>
      </c>
      <c r="U3199" s="18">
        <v>0.48677083333333332</v>
      </c>
      <c r="V3199">
        <v>1.3576980000000001</v>
      </c>
      <c r="AB3199" t="s">
        <v>85</v>
      </c>
      <c r="AC3199" t="str">
        <f t="shared" si="69"/>
        <v>h-5RT-F12</v>
      </c>
      <c r="AF3199" t="s">
        <v>121</v>
      </c>
    </row>
    <row r="3200" spans="1:32" x14ac:dyDescent="0.25">
      <c r="A3200">
        <v>72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8.4179999999999993</v>
      </c>
      <c r="U3200" s="18">
        <v>0.48771990740740739</v>
      </c>
      <c r="V3200" s="19">
        <v>4.7300000000000002E-2</v>
      </c>
      <c r="AB3200" t="s">
        <v>86</v>
      </c>
      <c r="AC3200" t="str">
        <f t="shared" si="69"/>
        <v>h-5SO-G5</v>
      </c>
      <c r="AF3200" t="s">
        <v>337</v>
      </c>
    </row>
    <row r="3201" spans="1:44" x14ac:dyDescent="0.25">
      <c r="A3201">
        <v>73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7.7880000000000003</v>
      </c>
      <c r="U3201" s="18">
        <v>0.48849537037037033</v>
      </c>
      <c r="V3201" s="19">
        <v>6.3899999999999998E-2</v>
      </c>
      <c r="AB3201" t="s">
        <v>85</v>
      </c>
      <c r="AC3201" t="str">
        <f t="shared" si="69"/>
        <v>h-5RT-C9</v>
      </c>
      <c r="AF3201" t="s">
        <v>176</v>
      </c>
    </row>
    <row r="3202" spans="1:44" x14ac:dyDescent="0.25">
      <c r="A3202">
        <v>74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7.68</v>
      </c>
      <c r="U3202" s="18">
        <v>0.48942129629629627</v>
      </c>
      <c r="V3202" s="19">
        <v>5.8000000000000003E-2</v>
      </c>
      <c r="AB3202" t="s">
        <v>86</v>
      </c>
      <c r="AC3202" t="str">
        <f t="shared" si="69"/>
        <v>h-5SO-G2</v>
      </c>
      <c r="AF3202" t="s">
        <v>127</v>
      </c>
    </row>
    <row r="3203" spans="1:44" x14ac:dyDescent="0.25">
      <c r="A3203">
        <v>75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4.8630000000000004</v>
      </c>
      <c r="U3203" s="18">
        <v>0.49020833333333336</v>
      </c>
      <c r="V3203" s="19">
        <v>3.6400000000000002E-2</v>
      </c>
      <c r="AB3203" t="s">
        <v>86</v>
      </c>
      <c r="AC3203" t="str">
        <f t="shared" si="69"/>
        <v>h-5SO-H11</v>
      </c>
      <c r="AF3203" t="s">
        <v>141</v>
      </c>
    </row>
    <row r="3204" spans="1:44" x14ac:dyDescent="0.25">
      <c r="A3204">
        <v>76</v>
      </c>
      <c r="B3204" t="s">
        <v>293</v>
      </c>
      <c r="C3204" t="s">
        <v>608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U3204" s="18">
        <v>0.49091435185185189</v>
      </c>
      <c r="V3204" s="19">
        <v>1.26E-2</v>
      </c>
    </row>
    <row r="3205" spans="1:44" x14ac:dyDescent="0.25">
      <c r="A3205">
        <v>77</v>
      </c>
      <c r="B3205" t="s">
        <v>293</v>
      </c>
      <c r="C3205" t="s">
        <v>608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T3205" s="62">
        <v>0.81319444444444444</v>
      </c>
      <c r="U3205" s="18">
        <v>0.49164351851851856</v>
      </c>
      <c r="V3205" s="19">
        <v>1.0200000000000001E-2</v>
      </c>
    </row>
    <row r="3206" spans="1:44" x14ac:dyDescent="0.25">
      <c r="A3206">
        <v>51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6.1340000000000003</v>
      </c>
      <c r="T3206" s="62">
        <v>0.8027777777777777</v>
      </c>
      <c r="U3206" s="18">
        <v>0.46681712962962968</v>
      </c>
      <c r="V3206">
        <v>0.76052730000000002</v>
      </c>
      <c r="AB3206" t="s">
        <v>85</v>
      </c>
      <c r="AC3206" t="str">
        <f t="shared" ref="AC3206:AC3230" si="70">"h-5"&amp;AB3206&amp;"-"&amp;AF3206</f>
        <v>h-5RT-A5</v>
      </c>
      <c r="AF3206" t="s">
        <v>246</v>
      </c>
    </row>
    <row r="3207" spans="1:44" x14ac:dyDescent="0.25">
      <c r="A3207">
        <v>52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9.9659999999999993</v>
      </c>
      <c r="U3207" s="18">
        <v>0.46780092592592593</v>
      </c>
      <c r="V3207">
        <v>0.61786750000000001</v>
      </c>
      <c r="AB3207" t="s">
        <v>85</v>
      </c>
      <c r="AC3207" t="str">
        <f t="shared" si="70"/>
        <v>h-5RT-G2</v>
      </c>
      <c r="AD3207" s="8">
        <v>43400</v>
      </c>
      <c r="AE3207">
        <v>32</v>
      </c>
      <c r="AF3207" t="s">
        <v>127</v>
      </c>
      <c r="AG3207" t="s">
        <v>956</v>
      </c>
      <c r="AH3207" s="8">
        <v>43400</v>
      </c>
      <c r="AI3207">
        <v>22</v>
      </c>
      <c r="AJ3207">
        <v>1</v>
      </c>
      <c r="AK3207" s="62">
        <v>0.74652777777777779</v>
      </c>
      <c r="AL3207" s="8">
        <v>43408</v>
      </c>
      <c r="AM3207" s="62">
        <v>0.85416666666666663</v>
      </c>
      <c r="AO3207">
        <v>6</v>
      </c>
      <c r="AP3207">
        <v>26</v>
      </c>
      <c r="AQ3207" s="8">
        <v>43408</v>
      </c>
      <c r="AR3207" s="62">
        <v>0.85416666666666663</v>
      </c>
    </row>
    <row r="3208" spans="1:44" x14ac:dyDescent="0.25">
      <c r="A3208">
        <v>53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4.4660000000000002</v>
      </c>
      <c r="U3208" s="18">
        <v>0.46875</v>
      </c>
      <c r="V3208" s="19">
        <v>6.3200000000000006E-2</v>
      </c>
      <c r="AB3208" t="s">
        <v>86</v>
      </c>
      <c r="AC3208" t="str">
        <f t="shared" si="70"/>
        <v>h-5SO-B8</v>
      </c>
      <c r="AF3208" t="s">
        <v>173</v>
      </c>
    </row>
    <row r="3209" spans="1:44" x14ac:dyDescent="0.25">
      <c r="A3209">
        <v>54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9.1959999999999997</v>
      </c>
      <c r="U3209" s="18">
        <v>0.4697453703703704</v>
      </c>
      <c r="V3209" s="19">
        <v>3.4500000000000003E-2</v>
      </c>
      <c r="AB3209" t="s">
        <v>85</v>
      </c>
      <c r="AC3209" t="str">
        <f t="shared" si="70"/>
        <v>h-5RT-G12</v>
      </c>
      <c r="AF3209" t="s">
        <v>147</v>
      </c>
    </row>
    <row r="3210" spans="1:44" x14ac:dyDescent="0.25">
      <c r="A3210">
        <v>55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8.7850000000000001</v>
      </c>
      <c r="U3210" s="18">
        <v>0.47085648148148151</v>
      </c>
      <c r="V3210" s="19">
        <v>5.1400000000000001E-2</v>
      </c>
      <c r="AB3210" t="s">
        <v>86</v>
      </c>
      <c r="AC3210" t="str">
        <f t="shared" si="70"/>
        <v>h-5SO-G11</v>
      </c>
      <c r="AF3210" t="s">
        <v>249</v>
      </c>
    </row>
    <row r="3211" spans="1:44" x14ac:dyDescent="0.25">
      <c r="A3211">
        <v>56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9.7200000000000006</v>
      </c>
      <c r="U3211" s="18">
        <v>0.47184027777777776</v>
      </c>
      <c r="V3211" s="19">
        <v>5.45E-2</v>
      </c>
      <c r="AB3211" t="s">
        <v>86</v>
      </c>
      <c r="AC3211" t="str">
        <f t="shared" si="70"/>
        <v>h-5SO-C6</v>
      </c>
      <c r="AF3211" t="s">
        <v>168</v>
      </c>
    </row>
    <row r="3212" spans="1:44" x14ac:dyDescent="0.25">
      <c r="A3212">
        <v>57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10.208</v>
      </c>
      <c r="U3212" s="18">
        <v>0.47290509259259261</v>
      </c>
      <c r="V3212">
        <v>0.66443319999999995</v>
      </c>
      <c r="AB3212" t="s">
        <v>85</v>
      </c>
      <c r="AC3212" t="str">
        <f t="shared" si="70"/>
        <v>h-5RT-H1</v>
      </c>
      <c r="AF3212" t="s">
        <v>239</v>
      </c>
    </row>
    <row r="3213" spans="1:44" x14ac:dyDescent="0.25">
      <c r="A3213">
        <v>58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5.9829999999999997</v>
      </c>
      <c r="U3213" s="18">
        <v>0.47400462962962964</v>
      </c>
      <c r="V3213">
        <v>0.77263740000000003</v>
      </c>
      <c r="AB3213" t="s">
        <v>85</v>
      </c>
      <c r="AC3213" t="str">
        <f t="shared" si="70"/>
        <v>h-5RT-D12</v>
      </c>
      <c r="AF3213" t="s">
        <v>162</v>
      </c>
    </row>
    <row r="3214" spans="1:44" x14ac:dyDescent="0.25">
      <c r="A3214">
        <v>59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7.2060000000000004</v>
      </c>
      <c r="U3214" s="18">
        <v>0.47513888888888883</v>
      </c>
      <c r="V3214" s="19">
        <v>5.0500000000000003E-2</v>
      </c>
      <c r="AB3214" t="s">
        <v>85</v>
      </c>
      <c r="AC3214" t="str">
        <f t="shared" si="70"/>
        <v>h-5RT-B4</v>
      </c>
      <c r="AF3214" t="s">
        <v>124</v>
      </c>
    </row>
    <row r="3215" spans="1:44" x14ac:dyDescent="0.25">
      <c r="A3215">
        <v>60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9.7360000000000007</v>
      </c>
      <c r="U3215" s="18">
        <v>0.47619212962962965</v>
      </c>
      <c r="V3215" s="19">
        <v>3.7199999999999997E-2</v>
      </c>
      <c r="AB3215" t="s">
        <v>85</v>
      </c>
      <c r="AC3215" t="str">
        <f t="shared" si="70"/>
        <v>h-5RT-E9</v>
      </c>
      <c r="AF3215" t="s">
        <v>167</v>
      </c>
    </row>
    <row r="3216" spans="1:44" x14ac:dyDescent="0.25">
      <c r="A3216">
        <v>61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6.6580000000000004</v>
      </c>
      <c r="U3216" s="18">
        <v>0.47754629629629625</v>
      </c>
      <c r="V3216" s="19">
        <v>9.4200000000000006E-2</v>
      </c>
      <c r="AB3216" t="s">
        <v>86</v>
      </c>
      <c r="AC3216" t="str">
        <f t="shared" si="70"/>
        <v>h-5SO-E5</v>
      </c>
      <c r="AF3216" t="s">
        <v>305</v>
      </c>
    </row>
    <row r="3217" spans="1:44" x14ac:dyDescent="0.25">
      <c r="A3217">
        <v>62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5.4279999999999999</v>
      </c>
      <c r="U3217" s="18">
        <v>0.47846064814814815</v>
      </c>
      <c r="V3217" s="19">
        <v>1.84E-2</v>
      </c>
      <c r="AB3217" t="s">
        <v>86</v>
      </c>
      <c r="AC3217" t="str">
        <f t="shared" si="70"/>
        <v>h-5SO-C1</v>
      </c>
      <c r="AF3217" t="s">
        <v>146</v>
      </c>
    </row>
    <row r="3218" spans="1:44" x14ac:dyDescent="0.25">
      <c r="A3218">
        <v>63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4.9809999999999999</v>
      </c>
      <c r="U3218" s="18">
        <v>0.47943287037037036</v>
      </c>
      <c r="V3218" s="19">
        <v>4.36E-2</v>
      </c>
      <c r="AB3218" t="s">
        <v>86</v>
      </c>
      <c r="AC3218" t="str">
        <f t="shared" si="70"/>
        <v>h-5SO-A3</v>
      </c>
      <c r="AF3218" t="s">
        <v>245</v>
      </c>
    </row>
    <row r="3219" spans="1:44" x14ac:dyDescent="0.25">
      <c r="A3219">
        <v>64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7.5830000000000002</v>
      </c>
      <c r="U3219" s="18">
        <v>0.48050925925925925</v>
      </c>
      <c r="V3219" s="19">
        <v>5.4100000000000002E-2</v>
      </c>
      <c r="AB3219" t="s">
        <v>86</v>
      </c>
      <c r="AC3219" t="str">
        <f t="shared" si="70"/>
        <v>h-5SO-E11</v>
      </c>
      <c r="AF3219" t="s">
        <v>338</v>
      </c>
    </row>
    <row r="3220" spans="1:44" x14ac:dyDescent="0.25">
      <c r="A3220">
        <v>65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3.2669999999999999</v>
      </c>
      <c r="U3220" s="18">
        <v>0.48146990740740742</v>
      </c>
      <c r="V3220">
        <v>0.47085739999999998</v>
      </c>
      <c r="AB3220" t="s">
        <v>86</v>
      </c>
      <c r="AC3220" t="str">
        <f t="shared" si="70"/>
        <v>h-5SO-C12</v>
      </c>
      <c r="AF3220" t="s">
        <v>303</v>
      </c>
    </row>
    <row r="3221" spans="1:44" x14ac:dyDescent="0.25">
      <c r="A3221">
        <v>66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7.3979999999999997</v>
      </c>
      <c r="U3221" s="18">
        <v>0.48248842592592589</v>
      </c>
      <c r="V3221" s="19">
        <v>4.0300000000000002E-2</v>
      </c>
      <c r="AB3221" t="s">
        <v>85</v>
      </c>
      <c r="AC3221" t="str">
        <f t="shared" si="70"/>
        <v>h-5RT-F2</v>
      </c>
      <c r="AF3221" t="s">
        <v>370</v>
      </c>
    </row>
    <row r="3222" spans="1:44" x14ac:dyDescent="0.25">
      <c r="A3222">
        <v>67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11.009</v>
      </c>
      <c r="U3222" s="18">
        <v>0.48340277777777779</v>
      </c>
      <c r="V3222" s="19">
        <v>5.1200000000000002E-2</v>
      </c>
      <c r="AB3222" t="s">
        <v>86</v>
      </c>
      <c r="AC3222" t="str">
        <f t="shared" si="70"/>
        <v>h-5SO-G1</v>
      </c>
      <c r="AF3222" t="s">
        <v>290</v>
      </c>
    </row>
    <row r="3223" spans="1:44" x14ac:dyDescent="0.25">
      <c r="A3223">
        <v>68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9.2880000000000003</v>
      </c>
      <c r="U3223" s="18">
        <v>0.48436342592592596</v>
      </c>
      <c r="V3223" s="19">
        <v>2.75E-2</v>
      </c>
      <c r="AB3223" t="s">
        <v>85</v>
      </c>
      <c r="AC3223" t="str">
        <f t="shared" si="70"/>
        <v>h-5RT-F3</v>
      </c>
      <c r="AF3223" t="s">
        <v>241</v>
      </c>
    </row>
    <row r="3224" spans="1:44" x14ac:dyDescent="0.25">
      <c r="A3224">
        <v>69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11.135999999999999</v>
      </c>
      <c r="U3224" s="18">
        <v>0.48511574074074071</v>
      </c>
      <c r="V3224" s="19">
        <v>6.1699999999999998E-2</v>
      </c>
      <c r="AB3224" t="s">
        <v>85</v>
      </c>
      <c r="AC3224" t="str">
        <f t="shared" si="70"/>
        <v>h-5RT-B9</v>
      </c>
      <c r="AF3224" t="s">
        <v>125</v>
      </c>
    </row>
    <row r="3225" spans="1:44" x14ac:dyDescent="0.25">
      <c r="A3225">
        <v>70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6.5620000000000003</v>
      </c>
      <c r="U3225" s="18">
        <v>0.48594907407407412</v>
      </c>
      <c r="V3225" s="19">
        <v>2.1399999999999999E-2</v>
      </c>
      <c r="AB3225" t="s">
        <v>85</v>
      </c>
      <c r="AC3225" t="str">
        <f t="shared" si="70"/>
        <v>h-5RT-A1</v>
      </c>
      <c r="AF3225" t="s">
        <v>247</v>
      </c>
    </row>
    <row r="3226" spans="1:44" x14ac:dyDescent="0.25">
      <c r="A3226">
        <v>71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7.9279999999999999</v>
      </c>
      <c r="U3226" s="18">
        <v>0.48677083333333332</v>
      </c>
      <c r="V3226" s="19">
        <v>3.6900000000000002E-2</v>
      </c>
      <c r="AB3226" t="s">
        <v>86</v>
      </c>
      <c r="AC3226" t="str">
        <f t="shared" si="70"/>
        <v>h-5SO-A7</v>
      </c>
      <c r="AF3226" t="s">
        <v>164</v>
      </c>
    </row>
    <row r="3227" spans="1:44" x14ac:dyDescent="0.25">
      <c r="A3227">
        <v>72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9.3379999999999992</v>
      </c>
      <c r="U3227" s="18">
        <v>0.48771990740740739</v>
      </c>
      <c r="V3227">
        <v>6.0512099999999999E-2</v>
      </c>
      <c r="AB3227" t="s">
        <v>85</v>
      </c>
      <c r="AC3227" t="str">
        <f t="shared" si="70"/>
        <v>h-5RT-B1</v>
      </c>
      <c r="AD3227" s="8">
        <v>43403</v>
      </c>
      <c r="AE3227" s="98">
        <f>AD3227-I3227</f>
        <v>35</v>
      </c>
      <c r="AF3227" t="s">
        <v>169</v>
      </c>
      <c r="AG3227" t="s">
        <v>956</v>
      </c>
      <c r="AH3227" s="8">
        <v>43403</v>
      </c>
      <c r="AI3227">
        <v>10</v>
      </c>
      <c r="AJ3227">
        <v>2</v>
      </c>
      <c r="AK3227" s="62">
        <v>0.55555555555555558</v>
      </c>
      <c r="AL3227" s="8">
        <v>43412</v>
      </c>
      <c r="AM3227" s="62">
        <v>0.84375</v>
      </c>
      <c r="AO3227">
        <v>6</v>
      </c>
      <c r="AP3227">
        <v>4</v>
      </c>
      <c r="AQ3227" s="8">
        <v>43412</v>
      </c>
      <c r="AR3227" s="62">
        <v>0.84375</v>
      </c>
    </row>
    <row r="3228" spans="1:44" x14ac:dyDescent="0.25">
      <c r="A3228">
        <v>73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6.476</v>
      </c>
      <c r="U3228" s="18">
        <v>0.48849537037037033</v>
      </c>
      <c r="V3228">
        <v>0.66005250000000004</v>
      </c>
      <c r="AB3228" t="s">
        <v>86</v>
      </c>
      <c r="AC3228" t="str">
        <f t="shared" si="70"/>
        <v>h-5SO-A4</v>
      </c>
      <c r="AF3228" t="s">
        <v>252</v>
      </c>
    </row>
    <row r="3229" spans="1:44" x14ac:dyDescent="0.25">
      <c r="A3229">
        <v>74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9.67</v>
      </c>
      <c r="U3229" s="18">
        <v>0.48942129629629627</v>
      </c>
      <c r="V3229" s="19">
        <v>5.3999999999999999E-2</v>
      </c>
      <c r="AB3229" t="s">
        <v>86</v>
      </c>
      <c r="AC3229" t="str">
        <f t="shared" si="70"/>
        <v>h-5SO-F9</v>
      </c>
      <c r="AF3229" t="s">
        <v>240</v>
      </c>
    </row>
    <row r="3230" spans="1:44" x14ac:dyDescent="0.25">
      <c r="A3230">
        <v>75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7.58</v>
      </c>
      <c r="U3230" s="18">
        <v>0.49020833333333336</v>
      </c>
      <c r="V3230" s="19">
        <v>3.73E-2</v>
      </c>
      <c r="AB3230" t="s">
        <v>85</v>
      </c>
      <c r="AC3230" t="str">
        <f t="shared" si="70"/>
        <v>h-5RT-B12</v>
      </c>
      <c r="AD3230" s="8">
        <v>43434</v>
      </c>
      <c r="AE3230">
        <v>66</v>
      </c>
      <c r="AF3230" t="s">
        <v>132</v>
      </c>
      <c r="AG3230" t="s">
        <v>956</v>
      </c>
      <c r="AH3230" s="8">
        <v>43434</v>
      </c>
      <c r="AI3230">
        <v>3</v>
      </c>
      <c r="AJ3230">
        <v>1</v>
      </c>
      <c r="AK3230" s="62">
        <v>0.64236111111111105</v>
      </c>
    </row>
    <row r="3231" spans="1:44" x14ac:dyDescent="0.25">
      <c r="A3231">
        <v>76</v>
      </c>
      <c r="B3231" t="s">
        <v>89</v>
      </c>
      <c r="C3231" t="s">
        <v>608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U3231" s="18">
        <v>0.49091435185185189</v>
      </c>
      <c r="V3231" s="19">
        <v>3.5100000000000001E-3</v>
      </c>
    </row>
    <row r="3232" spans="1:44" x14ac:dyDescent="0.25">
      <c r="A3232">
        <v>77</v>
      </c>
      <c r="B3232" t="s">
        <v>89</v>
      </c>
      <c r="C3232" t="s">
        <v>608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T3232" s="62">
        <v>0.80694444444444446</v>
      </c>
      <c r="U3232" s="18">
        <v>0.49164351851851856</v>
      </c>
      <c r="V3232" s="19">
        <v>4.5199999999999997E-3</v>
      </c>
    </row>
    <row r="3233" spans="1:37" x14ac:dyDescent="0.25">
      <c r="A3233">
        <v>1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ref="AC3233:AC3238" si="71">"A3-7"&amp;AB3233&amp;"-"&amp;AF3233</f>
        <v>A3-7RT-A1</v>
      </c>
      <c r="AF3233" t="s">
        <v>247</v>
      </c>
    </row>
    <row r="3234" spans="1:37" x14ac:dyDescent="0.25">
      <c r="A3234">
        <v>2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 t="shared" si="71"/>
        <v>A3-7RT-A2</v>
      </c>
      <c r="AD3234" s="8">
        <v>43402</v>
      </c>
      <c r="AE3234">
        <v>32</v>
      </c>
      <c r="AF3234" t="s">
        <v>120</v>
      </c>
      <c r="AG3234" t="s">
        <v>956</v>
      </c>
      <c r="AH3234" s="8">
        <v>43410</v>
      </c>
      <c r="AI3234">
        <v>17</v>
      </c>
      <c r="AJ3234">
        <v>1</v>
      </c>
      <c r="AK3234" s="62">
        <v>0.52430555555555558</v>
      </c>
    </row>
    <row r="3235" spans="1:37" x14ac:dyDescent="0.25">
      <c r="A3235">
        <v>3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si="71"/>
        <v>A3-7RT-A3</v>
      </c>
      <c r="AF3235" t="s">
        <v>245</v>
      </c>
    </row>
    <row r="3236" spans="1:37" x14ac:dyDescent="0.25">
      <c r="A3236">
        <v>4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A3-7SO-A1</v>
      </c>
      <c r="AF3236" t="s">
        <v>247</v>
      </c>
    </row>
    <row r="3237" spans="1:37" x14ac:dyDescent="0.25">
      <c r="A3237">
        <v>5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86</v>
      </c>
      <c r="AC3237" t="str">
        <f t="shared" si="71"/>
        <v>A3-7SO-A2</v>
      </c>
      <c r="AF3237" t="s">
        <v>120</v>
      </c>
    </row>
    <row r="3238" spans="1:37" x14ac:dyDescent="0.25">
      <c r="A3238">
        <v>6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A3-7SO-A3</v>
      </c>
      <c r="AF3238" t="s">
        <v>245</v>
      </c>
    </row>
    <row r="3239" spans="1:37" x14ac:dyDescent="0.25">
      <c r="A3239">
        <v>7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1591</v>
      </c>
    </row>
    <row r="3240" spans="1:37" x14ac:dyDescent="0.25">
      <c r="A3240">
        <v>8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1592</v>
      </c>
    </row>
    <row r="3241" spans="1:37" x14ac:dyDescent="0.25">
      <c r="A3241">
        <v>9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1593</v>
      </c>
    </row>
    <row r="3242" spans="1:37" x14ac:dyDescent="0.25">
      <c r="A3242">
        <v>10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1594</v>
      </c>
    </row>
    <row r="3243" spans="1:37" x14ac:dyDescent="0.25">
      <c r="A3243">
        <v>11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>"A3-7"&amp;AB3243&amp;"-"&amp;AF3243</f>
        <v>A3-7RT-B1</v>
      </c>
      <c r="AF3243" t="s">
        <v>169</v>
      </c>
    </row>
    <row r="3244" spans="1:37" x14ac:dyDescent="0.25">
      <c r="A3244">
        <v>12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85</v>
      </c>
      <c r="AC3244" t="str">
        <f>"A3-7"&amp;AB3244&amp;"-"&amp;AF3244</f>
        <v>A3-7RT-B2</v>
      </c>
      <c r="AF3244" t="s">
        <v>142</v>
      </c>
    </row>
    <row r="3245" spans="1:37" x14ac:dyDescent="0.25">
      <c r="A3245">
        <v>13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86</v>
      </c>
      <c r="AC3245" t="str">
        <f>"A3-7"&amp;AB3245&amp;"-"&amp;AF3245</f>
        <v>A3-7SO-B1</v>
      </c>
      <c r="AF3245" t="s">
        <v>169</v>
      </c>
    </row>
    <row r="3246" spans="1:37" x14ac:dyDescent="0.25">
      <c r="A3246">
        <v>14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86</v>
      </c>
      <c r="AC3246" t="str">
        <f>"A3-7"&amp;AB3246&amp;"-"&amp;AF3246</f>
        <v>A3-7SO-B2</v>
      </c>
      <c r="AF3246" t="s">
        <v>142</v>
      </c>
    </row>
    <row r="3247" spans="1:37" x14ac:dyDescent="0.25">
      <c r="A3247">
        <v>1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ref="AC3247:AC3278" si="72">"h-7"&amp;AB3247&amp;"-"&amp;AF3247</f>
        <v>h-7RT-B6</v>
      </c>
      <c r="AF3247" t="s">
        <v>130</v>
      </c>
    </row>
    <row r="3248" spans="1:37" x14ac:dyDescent="0.25">
      <c r="A3248">
        <v>2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h-7RT-D2</v>
      </c>
      <c r="AF3248" t="s">
        <v>172</v>
      </c>
    </row>
    <row r="3249" spans="1:49" x14ac:dyDescent="0.25">
      <c r="A3249">
        <v>3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h-7RT-C6</v>
      </c>
      <c r="AF3249" t="s">
        <v>168</v>
      </c>
    </row>
    <row r="3250" spans="1:49" x14ac:dyDescent="0.25">
      <c r="A3250">
        <v>4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h-7RT-G3</v>
      </c>
      <c r="AF3250" t="s">
        <v>139</v>
      </c>
    </row>
    <row r="3251" spans="1:49" x14ac:dyDescent="0.25">
      <c r="A3251">
        <v>5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h-7RT-A8</v>
      </c>
      <c r="AF3251" t="s">
        <v>166</v>
      </c>
    </row>
    <row r="3252" spans="1:49" x14ac:dyDescent="0.25">
      <c r="A3252">
        <v>6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h-7RT-B12</v>
      </c>
      <c r="AF3252" t="s">
        <v>132</v>
      </c>
    </row>
    <row r="3253" spans="1:49" x14ac:dyDescent="0.25">
      <c r="A3253">
        <v>7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h-7RT-H10</v>
      </c>
      <c r="AF3253" t="s">
        <v>174</v>
      </c>
    </row>
    <row r="3254" spans="1:49" x14ac:dyDescent="0.25">
      <c r="A3254">
        <v>8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h-7RT-A7</v>
      </c>
      <c r="AF3254" t="s">
        <v>164</v>
      </c>
    </row>
    <row r="3255" spans="1:49" x14ac:dyDescent="0.25">
      <c r="A3255">
        <v>9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h-7RT-D10</v>
      </c>
      <c r="AD3255" s="8">
        <v>43399</v>
      </c>
      <c r="AE3255">
        <v>29</v>
      </c>
      <c r="AF3255" t="s">
        <v>371</v>
      </c>
      <c r="AG3255" t="s">
        <v>593</v>
      </c>
      <c r="AH3255" s="8">
        <v>43399</v>
      </c>
      <c r="AI3255">
        <v>10</v>
      </c>
      <c r="AJ3255">
        <v>1</v>
      </c>
      <c r="AK3255" s="62">
        <v>0.44791666666666669</v>
      </c>
      <c r="AL3255" s="8">
        <v>43400</v>
      </c>
      <c r="AM3255" s="62">
        <v>0.74652777777777779</v>
      </c>
      <c r="AN3255" t="s">
        <v>1758</v>
      </c>
      <c r="AV3255" s="8">
        <v>43400</v>
      </c>
      <c r="AW3255">
        <v>1</v>
      </c>
    </row>
    <row r="3256" spans="1:49" x14ac:dyDescent="0.25">
      <c r="A3256">
        <v>10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h-7RT-F2</v>
      </c>
      <c r="AF3256" t="s">
        <v>370</v>
      </c>
    </row>
    <row r="3257" spans="1:49" x14ac:dyDescent="0.25">
      <c r="A3257">
        <v>11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h-7RT-G2</v>
      </c>
      <c r="AF3257" t="s">
        <v>127</v>
      </c>
    </row>
    <row r="3258" spans="1:49" x14ac:dyDescent="0.25">
      <c r="A3258">
        <v>12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h-7RT-H7</v>
      </c>
      <c r="AF3258" t="s">
        <v>286</v>
      </c>
    </row>
    <row r="3259" spans="1:49" x14ac:dyDescent="0.25">
      <c r="A3259">
        <v>13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h-7RT-C7</v>
      </c>
      <c r="AF3259" t="s">
        <v>135</v>
      </c>
    </row>
    <row r="3260" spans="1:49" x14ac:dyDescent="0.25">
      <c r="A3260">
        <v>14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h-7RT-B9</v>
      </c>
      <c r="AF3260" t="s">
        <v>125</v>
      </c>
    </row>
    <row r="3261" spans="1:49" x14ac:dyDescent="0.25">
      <c r="A3261">
        <v>15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h-7RT-D1</v>
      </c>
      <c r="AD3261" s="8">
        <v>43430</v>
      </c>
      <c r="AE3261">
        <v>60</v>
      </c>
      <c r="AF3261" t="s">
        <v>288</v>
      </c>
      <c r="AG3261" t="s">
        <v>956</v>
      </c>
    </row>
    <row r="3262" spans="1:49" x14ac:dyDescent="0.25">
      <c r="A3262">
        <v>16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h-7RT-A9</v>
      </c>
      <c r="AF3262" t="s">
        <v>133</v>
      </c>
    </row>
    <row r="3263" spans="1:49" x14ac:dyDescent="0.25">
      <c r="A3263">
        <v>17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h-7RT-D4</v>
      </c>
      <c r="AF3263" t="s">
        <v>236</v>
      </c>
    </row>
    <row r="3264" spans="1:49" x14ac:dyDescent="0.25">
      <c r="A3264">
        <v>18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h-7RT-C2</v>
      </c>
      <c r="AF3264" t="s">
        <v>149</v>
      </c>
    </row>
    <row r="3265" spans="1:49" x14ac:dyDescent="0.25">
      <c r="A3265">
        <v>19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h-7RT-E2</v>
      </c>
      <c r="AF3265" t="s">
        <v>178</v>
      </c>
    </row>
    <row r="3266" spans="1:49" x14ac:dyDescent="0.25">
      <c r="A3266">
        <v>20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h-7RT-F11</v>
      </c>
      <c r="AF3266" t="s">
        <v>158</v>
      </c>
    </row>
    <row r="3267" spans="1:49" x14ac:dyDescent="0.25">
      <c r="A3267">
        <v>21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h-7RT-A5</v>
      </c>
      <c r="AF3267" t="s">
        <v>246</v>
      </c>
    </row>
    <row r="3268" spans="1:49" x14ac:dyDescent="0.25">
      <c r="A3268">
        <v>22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h-7RT-B4</v>
      </c>
      <c r="AD3268" s="8">
        <v>43430</v>
      </c>
      <c r="AE3268" s="98">
        <f>AD3268-I3268</f>
        <v>60</v>
      </c>
      <c r="AF3268" t="s">
        <v>124</v>
      </c>
      <c r="AG3268" t="s">
        <v>956</v>
      </c>
    </row>
    <row r="3269" spans="1:49" x14ac:dyDescent="0.25">
      <c r="A3269">
        <v>23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h-7RT-E12</v>
      </c>
      <c r="AF3269" t="s">
        <v>175</v>
      </c>
    </row>
    <row r="3270" spans="1:49" x14ac:dyDescent="0.25">
      <c r="A3270">
        <v>24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h-7RT-G11</v>
      </c>
      <c r="AD3270" s="8">
        <v>43401</v>
      </c>
      <c r="AE3270">
        <v>31</v>
      </c>
      <c r="AF3270" t="s">
        <v>249</v>
      </c>
      <c r="AG3270" t="s">
        <v>593</v>
      </c>
      <c r="AH3270" s="8">
        <v>43401</v>
      </c>
      <c r="AI3270">
        <v>4</v>
      </c>
      <c r="AJ3270">
        <v>1</v>
      </c>
      <c r="AK3270" s="62">
        <v>0.70833333333333337</v>
      </c>
      <c r="AL3270" s="8">
        <v>43410</v>
      </c>
      <c r="AM3270" s="62">
        <v>0.52430555555555558</v>
      </c>
      <c r="AN3270" t="s">
        <v>1782</v>
      </c>
      <c r="AV3270" s="8">
        <v>43410</v>
      </c>
      <c r="AW3270">
        <v>1</v>
      </c>
    </row>
    <row r="3271" spans="1:49" x14ac:dyDescent="0.25">
      <c r="A3271">
        <v>25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h-7RT-G8</v>
      </c>
      <c r="AD3271" s="8">
        <v>43403</v>
      </c>
      <c r="AE3271" s="98">
        <f>AD3271-I3271</f>
        <v>33</v>
      </c>
      <c r="AF3271" t="s">
        <v>148</v>
      </c>
      <c r="AG3271" t="s">
        <v>956</v>
      </c>
      <c r="AN3271" t="s">
        <v>1766</v>
      </c>
      <c r="AV3271" s="8">
        <v>43403</v>
      </c>
      <c r="AW3271">
        <v>1</v>
      </c>
    </row>
    <row r="3272" spans="1:49" x14ac:dyDescent="0.25">
      <c r="A3272">
        <v>26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h-7SO-G5</v>
      </c>
      <c r="AF3272" t="s">
        <v>337</v>
      </c>
    </row>
    <row r="3273" spans="1:49" x14ac:dyDescent="0.25">
      <c r="A3273">
        <v>27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h-7SO-G10</v>
      </c>
      <c r="AF3273" t="s">
        <v>302</v>
      </c>
    </row>
    <row r="3274" spans="1:49" x14ac:dyDescent="0.25">
      <c r="A3274">
        <v>28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h-7SO-C11</v>
      </c>
      <c r="AF3274" t="s">
        <v>144</v>
      </c>
    </row>
    <row r="3275" spans="1:49" x14ac:dyDescent="0.25">
      <c r="A3275">
        <v>29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h-7SO-F7</v>
      </c>
      <c r="AF3275" t="s">
        <v>171</v>
      </c>
    </row>
    <row r="3276" spans="1:49" x14ac:dyDescent="0.25">
      <c r="A3276">
        <v>30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h-7SO-E11</v>
      </c>
      <c r="AF3276" t="s">
        <v>338</v>
      </c>
    </row>
    <row r="3277" spans="1:49" x14ac:dyDescent="0.25">
      <c r="A3277">
        <v>31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h-7SO-E7</v>
      </c>
      <c r="AF3277" t="s">
        <v>131</v>
      </c>
    </row>
    <row r="3278" spans="1:49" x14ac:dyDescent="0.25">
      <c r="A3278">
        <v>32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h-7SO-C8</v>
      </c>
      <c r="AF3278" t="s">
        <v>238</v>
      </c>
    </row>
    <row r="3279" spans="1:49" x14ac:dyDescent="0.25">
      <c r="A3279">
        <v>33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ref="AC3279:AC3296" si="73">"h-7"&amp;AB3279&amp;"-"&amp;AF3279</f>
        <v>h-7SO-D9</v>
      </c>
      <c r="AF3279" t="s">
        <v>151</v>
      </c>
    </row>
    <row r="3280" spans="1:49" x14ac:dyDescent="0.25">
      <c r="A3280">
        <v>34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h-7SO-D8</v>
      </c>
      <c r="AF3280" t="s">
        <v>170</v>
      </c>
    </row>
    <row r="3281" spans="1:32" x14ac:dyDescent="0.25">
      <c r="A3281">
        <v>35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h-7SO-E1</v>
      </c>
      <c r="AF3281" t="s">
        <v>137</v>
      </c>
    </row>
    <row r="3282" spans="1:32" x14ac:dyDescent="0.25">
      <c r="A3282">
        <v>36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h-7SO-F12</v>
      </c>
      <c r="AF3282" t="s">
        <v>121</v>
      </c>
    </row>
    <row r="3283" spans="1:32" x14ac:dyDescent="0.25">
      <c r="A3283">
        <v>37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h-7SO-C9</v>
      </c>
      <c r="AF3283" t="s">
        <v>176</v>
      </c>
    </row>
    <row r="3284" spans="1:32" x14ac:dyDescent="0.25">
      <c r="A3284">
        <v>38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h-7SO-D6</v>
      </c>
      <c r="AF3284" t="s">
        <v>160</v>
      </c>
    </row>
    <row r="3285" spans="1:32" x14ac:dyDescent="0.25">
      <c r="A3285">
        <v>39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h-7SO-A6</v>
      </c>
      <c r="AF3285" t="s">
        <v>244</v>
      </c>
    </row>
    <row r="3286" spans="1:32" x14ac:dyDescent="0.25">
      <c r="A3286">
        <v>40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h-7SO-G6</v>
      </c>
      <c r="AF3286" t="s">
        <v>235</v>
      </c>
    </row>
    <row r="3287" spans="1:32" x14ac:dyDescent="0.25">
      <c r="A3287">
        <v>41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h-7SO-E5</v>
      </c>
      <c r="AF3287" t="s">
        <v>305</v>
      </c>
    </row>
    <row r="3288" spans="1:32" x14ac:dyDescent="0.25">
      <c r="A3288">
        <v>42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h-7SO-D5</v>
      </c>
      <c r="AF3288" t="s">
        <v>251</v>
      </c>
    </row>
    <row r="3289" spans="1:32" x14ac:dyDescent="0.25">
      <c r="A3289">
        <v>43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h-7SO-D11</v>
      </c>
      <c r="AF3289" t="s">
        <v>128</v>
      </c>
    </row>
    <row r="3290" spans="1:32" x14ac:dyDescent="0.25">
      <c r="A3290">
        <v>44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h-7SO-E8</v>
      </c>
      <c r="AF3290" t="s">
        <v>292</v>
      </c>
    </row>
    <row r="3291" spans="1:32" x14ac:dyDescent="0.25">
      <c r="A3291">
        <v>45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h-7SO-A4</v>
      </c>
      <c r="AF3291" t="s">
        <v>252</v>
      </c>
    </row>
    <row r="3292" spans="1:32" x14ac:dyDescent="0.25">
      <c r="A3292">
        <v>46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h-7SO-F10</v>
      </c>
      <c r="AF3292" t="s">
        <v>289</v>
      </c>
    </row>
    <row r="3293" spans="1:32" x14ac:dyDescent="0.25">
      <c r="A3293">
        <v>47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h-7SO-G1</v>
      </c>
      <c r="AF3293" t="s">
        <v>290</v>
      </c>
    </row>
    <row r="3294" spans="1:32" x14ac:dyDescent="0.25">
      <c r="A3294">
        <v>48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h-7SO-H2</v>
      </c>
      <c r="AF3294" t="s">
        <v>122</v>
      </c>
    </row>
    <row r="3295" spans="1:32" x14ac:dyDescent="0.25">
      <c r="A3295">
        <v>49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h-7SO-F9</v>
      </c>
      <c r="AF3295" t="s">
        <v>240</v>
      </c>
    </row>
    <row r="3296" spans="1:32" x14ac:dyDescent="0.25">
      <c r="A3296">
        <v>50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h-7SO-B7</v>
      </c>
      <c r="AF3296" t="s">
        <v>177</v>
      </c>
    </row>
    <row r="3297" spans="1:49" x14ac:dyDescent="0.25">
      <c r="A3297">
        <v>51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1595</v>
      </c>
    </row>
    <row r="3298" spans="1:49" x14ac:dyDescent="0.25">
      <c r="A3298">
        <v>52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1596</v>
      </c>
    </row>
    <row r="3299" spans="1:49" x14ac:dyDescent="0.25">
      <c r="A3299">
        <v>53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1597</v>
      </c>
    </row>
    <row r="3300" spans="1:49" x14ac:dyDescent="0.25">
      <c r="A3300">
        <v>54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1598</v>
      </c>
    </row>
    <row r="3301" spans="1:49" x14ac:dyDescent="0.25">
      <c r="A3301">
        <v>55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1599</v>
      </c>
    </row>
    <row r="3302" spans="1:49" x14ac:dyDescent="0.25">
      <c r="A3302">
        <v>56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1600</v>
      </c>
    </row>
    <row r="3303" spans="1:49" x14ac:dyDescent="0.25">
      <c r="A3303">
        <v>57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1601</v>
      </c>
    </row>
    <row r="3304" spans="1:49" x14ac:dyDescent="0.25">
      <c r="A3304">
        <v>58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1602</v>
      </c>
    </row>
    <row r="3305" spans="1:49" x14ac:dyDescent="0.25">
      <c r="A3305">
        <v>59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1603</v>
      </c>
    </row>
    <row r="3306" spans="1:49" x14ac:dyDescent="0.25">
      <c r="A3306">
        <v>60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1604</v>
      </c>
    </row>
    <row r="3307" spans="1:49" x14ac:dyDescent="0.25">
      <c r="A3307">
        <v>1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ref="AC3307:AC3315" si="74">"A3-8"&amp;AB3307&amp;"-"&amp;AF3307</f>
        <v>A3-8RT-A1</v>
      </c>
      <c r="AF3307" t="s">
        <v>247</v>
      </c>
    </row>
    <row r="3308" spans="1:49" x14ac:dyDescent="0.25">
      <c r="A3308">
        <v>2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A3-8RT-B1</v>
      </c>
      <c r="AD3308" s="8">
        <v>43430</v>
      </c>
      <c r="AE3308" s="98">
        <f>AD3308-I3308</f>
        <v>59</v>
      </c>
      <c r="AF3308" t="s">
        <v>169</v>
      </c>
      <c r="AG3308" t="s">
        <v>956</v>
      </c>
      <c r="AN3308" t="s">
        <v>1804</v>
      </c>
      <c r="AV3308" s="8">
        <v>43430</v>
      </c>
      <c r="AW3308">
        <v>0</v>
      </c>
    </row>
    <row r="3309" spans="1:49" x14ac:dyDescent="0.25">
      <c r="A3309">
        <v>3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si="74"/>
        <v>A3-8RT-B2</v>
      </c>
      <c r="AF3309" t="s">
        <v>142</v>
      </c>
    </row>
    <row r="3310" spans="1:49" x14ac:dyDescent="0.25">
      <c r="A3310">
        <v>4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A3-8RT-B3</v>
      </c>
      <c r="AF3310" t="s">
        <v>242</v>
      </c>
    </row>
    <row r="3311" spans="1:49" x14ac:dyDescent="0.25">
      <c r="A3311">
        <v>5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A3-8SO-A1</v>
      </c>
      <c r="AF3311" t="s">
        <v>247</v>
      </c>
    </row>
    <row r="3312" spans="1:49" x14ac:dyDescent="0.25">
      <c r="A3312">
        <v>6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A3-8SO-B1</v>
      </c>
      <c r="AF3312" t="s">
        <v>169</v>
      </c>
    </row>
    <row r="3313" spans="1:49" x14ac:dyDescent="0.25">
      <c r="A3313">
        <v>7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A3-8SO-B2</v>
      </c>
      <c r="AF3313" t="s">
        <v>142</v>
      </c>
    </row>
    <row r="3314" spans="1:49" x14ac:dyDescent="0.25">
      <c r="A3314">
        <v>8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A3-8SO-B3</v>
      </c>
      <c r="AF3314" t="s">
        <v>242</v>
      </c>
    </row>
    <row r="3315" spans="1:49" x14ac:dyDescent="0.25">
      <c r="A3315">
        <v>9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A3-8SO-B4</v>
      </c>
      <c r="AF3315" t="s">
        <v>124</v>
      </c>
    </row>
    <row r="3316" spans="1:49" x14ac:dyDescent="0.25">
      <c r="A3316">
        <v>1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ref="AC3316:AC3347" si="75">"h-8"&amp;AB3316&amp;"-"&amp;AF3316</f>
        <v>h-8RT-C11</v>
      </c>
      <c r="AF3316" t="s">
        <v>144</v>
      </c>
    </row>
    <row r="3317" spans="1:49" x14ac:dyDescent="0.25">
      <c r="A3317">
        <v>2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h-8RT-E4</v>
      </c>
      <c r="AF3317" t="s">
        <v>304</v>
      </c>
    </row>
    <row r="3318" spans="1:49" x14ac:dyDescent="0.25">
      <c r="A3318">
        <v>3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h-8RT-G2</v>
      </c>
      <c r="AD3318" s="8">
        <v>43418</v>
      </c>
      <c r="AE3318" s="98">
        <f>AD3318-I3318</f>
        <v>47</v>
      </c>
      <c r="AF3318" t="s">
        <v>127</v>
      </c>
      <c r="AG3318" t="s">
        <v>956</v>
      </c>
    </row>
    <row r="3319" spans="1:49" x14ac:dyDescent="0.25">
      <c r="A3319">
        <v>4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h-8RT-G6</v>
      </c>
      <c r="AF3319" t="s">
        <v>235</v>
      </c>
    </row>
    <row r="3320" spans="1:49" x14ac:dyDescent="0.25">
      <c r="A3320">
        <v>5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h-8RT-F9</v>
      </c>
      <c r="AF3320" t="s">
        <v>240</v>
      </c>
    </row>
    <row r="3321" spans="1:49" x14ac:dyDescent="0.25">
      <c r="A3321">
        <v>6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h-8RT-F3</v>
      </c>
      <c r="AF3321" t="s">
        <v>241</v>
      </c>
    </row>
    <row r="3322" spans="1:49" x14ac:dyDescent="0.25">
      <c r="A3322">
        <v>7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h-8RT-F7</v>
      </c>
      <c r="AF3322" t="s">
        <v>171</v>
      </c>
    </row>
    <row r="3323" spans="1:49" x14ac:dyDescent="0.25">
      <c r="A3323">
        <v>8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h-8RT-E12</v>
      </c>
      <c r="AF3323" t="s">
        <v>175</v>
      </c>
    </row>
    <row r="3324" spans="1:49" x14ac:dyDescent="0.25">
      <c r="A3324">
        <v>9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h-8RT-A5</v>
      </c>
      <c r="AF3324" t="s">
        <v>246</v>
      </c>
    </row>
    <row r="3325" spans="1:49" x14ac:dyDescent="0.25">
      <c r="A3325">
        <v>10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h-8RT-G9</v>
      </c>
      <c r="AD3325" s="8">
        <v>43404</v>
      </c>
      <c r="AE3325">
        <v>33</v>
      </c>
      <c r="AF3325" t="s">
        <v>159</v>
      </c>
      <c r="AG3325" t="s">
        <v>956</v>
      </c>
      <c r="AN3325" t="s">
        <v>1766</v>
      </c>
      <c r="AV3325" s="8">
        <v>43404</v>
      </c>
      <c r="AW3325">
        <v>1</v>
      </c>
    </row>
    <row r="3326" spans="1:49" x14ac:dyDescent="0.25">
      <c r="A3326">
        <v>11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h-8RT-A12</v>
      </c>
      <c r="AF3326" t="s">
        <v>284</v>
      </c>
    </row>
    <row r="3327" spans="1:49" x14ac:dyDescent="0.25">
      <c r="A3327">
        <v>12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h-8RT-C2</v>
      </c>
      <c r="AF3327" t="s">
        <v>149</v>
      </c>
    </row>
    <row r="3328" spans="1:49" x14ac:dyDescent="0.25">
      <c r="A3328">
        <v>13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h-8RT-G11</v>
      </c>
      <c r="AF3328" t="s">
        <v>249</v>
      </c>
    </row>
    <row r="3329" spans="1:49" x14ac:dyDescent="0.25">
      <c r="A3329">
        <v>14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h-8RT-D11</v>
      </c>
      <c r="AD3329" s="8">
        <v>43404</v>
      </c>
      <c r="AE3329" s="98" t="s">
        <v>1769</v>
      </c>
      <c r="AF3329" t="s">
        <v>128</v>
      </c>
      <c r="AG3329" t="s">
        <v>956</v>
      </c>
      <c r="AN3329" t="s">
        <v>1766</v>
      </c>
      <c r="AV3329" s="8">
        <v>43404</v>
      </c>
      <c r="AW3329">
        <v>1</v>
      </c>
    </row>
    <row r="3330" spans="1:49" x14ac:dyDescent="0.25">
      <c r="A3330">
        <v>15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h-8RT-A11</v>
      </c>
      <c r="AF3330" t="s">
        <v>237</v>
      </c>
    </row>
    <row r="3331" spans="1:49" x14ac:dyDescent="0.25">
      <c r="A3331">
        <v>16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h-8RT-F4</v>
      </c>
      <c r="AD3331" s="8">
        <v>43403</v>
      </c>
      <c r="AE3331" s="98">
        <f>AD3331-I3331</f>
        <v>32</v>
      </c>
      <c r="AF3331" t="s">
        <v>150</v>
      </c>
      <c r="AG3331" t="s">
        <v>956</v>
      </c>
      <c r="AN3331" t="s">
        <v>1766</v>
      </c>
      <c r="AV3331" s="8">
        <v>43403</v>
      </c>
      <c r="AW3331">
        <v>1</v>
      </c>
    </row>
    <row r="3332" spans="1:49" x14ac:dyDescent="0.25">
      <c r="A3332">
        <v>17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h-8RT-F2</v>
      </c>
      <c r="AF3332" t="s">
        <v>370</v>
      </c>
    </row>
    <row r="3333" spans="1:49" x14ac:dyDescent="0.25">
      <c r="A3333">
        <v>18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h-8RT-C3</v>
      </c>
      <c r="AD3333" s="8">
        <v>43403</v>
      </c>
      <c r="AE3333" s="98">
        <f>AD3333-I3333</f>
        <v>32</v>
      </c>
      <c r="AF3333" t="s">
        <v>301</v>
      </c>
      <c r="AG3333" t="s">
        <v>956</v>
      </c>
      <c r="AN3333" t="s">
        <v>1766</v>
      </c>
      <c r="AV3333" s="8">
        <v>43403</v>
      </c>
      <c r="AW3333">
        <v>1</v>
      </c>
    </row>
    <row r="3334" spans="1:49" x14ac:dyDescent="0.25">
      <c r="A3334">
        <v>19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h-8RT-H1</v>
      </c>
      <c r="AF3334" t="s">
        <v>239</v>
      </c>
    </row>
    <row r="3335" spans="1:49" x14ac:dyDescent="0.25">
      <c r="A3335">
        <v>20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h-8RT-B4</v>
      </c>
      <c r="AF3335" t="s">
        <v>124</v>
      </c>
    </row>
    <row r="3336" spans="1:49" x14ac:dyDescent="0.25">
      <c r="A3336">
        <v>21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h-8RT-B11</v>
      </c>
      <c r="AF3336" t="s">
        <v>129</v>
      </c>
    </row>
    <row r="3337" spans="1:49" x14ac:dyDescent="0.25">
      <c r="A3337">
        <v>22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h-8RT-H7</v>
      </c>
      <c r="AF3337" t="s">
        <v>286</v>
      </c>
    </row>
    <row r="3338" spans="1:49" x14ac:dyDescent="0.25">
      <c r="A3338">
        <v>23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h-8RT-A10</v>
      </c>
      <c r="AF3338" t="s">
        <v>138</v>
      </c>
    </row>
    <row r="3339" spans="1:49" x14ac:dyDescent="0.25">
      <c r="A3339">
        <v>24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h-8RT-H10</v>
      </c>
      <c r="AF3339" t="s">
        <v>174</v>
      </c>
    </row>
    <row r="3340" spans="1:49" x14ac:dyDescent="0.25">
      <c r="A3340">
        <v>25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h-8RT-E6</v>
      </c>
      <c r="AF3340" t="s">
        <v>156</v>
      </c>
    </row>
    <row r="3341" spans="1:49" x14ac:dyDescent="0.25">
      <c r="A3341">
        <v>26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h-8SO-D10</v>
      </c>
      <c r="AF3341" t="s">
        <v>371</v>
      </c>
    </row>
    <row r="3342" spans="1:49" x14ac:dyDescent="0.25">
      <c r="A3342">
        <v>27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h-8SO-H4</v>
      </c>
      <c r="AF3342" t="s">
        <v>140</v>
      </c>
    </row>
    <row r="3343" spans="1:49" x14ac:dyDescent="0.25">
      <c r="A3343">
        <v>28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h-8SO-H1</v>
      </c>
      <c r="AF3343" t="s">
        <v>239</v>
      </c>
    </row>
    <row r="3344" spans="1:49" x14ac:dyDescent="0.25">
      <c r="A3344">
        <v>29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h-8SO-A7</v>
      </c>
      <c r="AF3344" t="s">
        <v>164</v>
      </c>
    </row>
    <row r="3345" spans="1:32" x14ac:dyDescent="0.25">
      <c r="A3345">
        <v>30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h-8SO-C2</v>
      </c>
      <c r="AF3345" t="s">
        <v>149</v>
      </c>
    </row>
    <row r="3346" spans="1:32" x14ac:dyDescent="0.25">
      <c r="A3346">
        <v>31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h-8SO-D1</v>
      </c>
      <c r="AF3346" t="s">
        <v>288</v>
      </c>
    </row>
    <row r="3347" spans="1:32" x14ac:dyDescent="0.25">
      <c r="A3347">
        <v>32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h-8SO-F10</v>
      </c>
      <c r="AF3347" t="s">
        <v>289</v>
      </c>
    </row>
    <row r="3348" spans="1:32" x14ac:dyDescent="0.25">
      <c r="A3348">
        <v>33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ref="AC3348:AC3365" si="76">"h-8"&amp;AB3348&amp;"-"&amp;AF3348</f>
        <v>h-8SO-C1</v>
      </c>
      <c r="AF3348" t="s">
        <v>146</v>
      </c>
    </row>
    <row r="3349" spans="1:32" x14ac:dyDescent="0.25">
      <c r="A3349">
        <v>34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h-8SO-A3</v>
      </c>
      <c r="AF3349" t="s">
        <v>245</v>
      </c>
    </row>
    <row r="3350" spans="1:32" x14ac:dyDescent="0.25">
      <c r="A3350">
        <v>35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h-8SO-C8</v>
      </c>
      <c r="AF3350" t="s">
        <v>238</v>
      </c>
    </row>
    <row r="3351" spans="1:32" x14ac:dyDescent="0.25">
      <c r="A3351">
        <v>36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h-8SO-D2</v>
      </c>
      <c r="AF3351" t="s">
        <v>172</v>
      </c>
    </row>
    <row r="3352" spans="1:32" x14ac:dyDescent="0.25">
      <c r="A3352">
        <v>37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h-8SO-D3</v>
      </c>
      <c r="AF3352" t="s">
        <v>155</v>
      </c>
    </row>
    <row r="3353" spans="1:32" x14ac:dyDescent="0.25">
      <c r="A3353">
        <v>38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h-8SO-G12</v>
      </c>
      <c r="AF3353" t="s">
        <v>147</v>
      </c>
    </row>
    <row r="3354" spans="1:32" x14ac:dyDescent="0.25">
      <c r="A3354">
        <v>39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h-8SO-G7</v>
      </c>
      <c r="AF3354" t="s">
        <v>136</v>
      </c>
    </row>
    <row r="3355" spans="1:32" x14ac:dyDescent="0.25">
      <c r="A3355">
        <v>40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h-8SO-D7</v>
      </c>
      <c r="AF3355" t="s">
        <v>285</v>
      </c>
    </row>
    <row r="3356" spans="1:32" x14ac:dyDescent="0.25">
      <c r="A3356">
        <v>41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h-8SO-F3</v>
      </c>
      <c r="AF3356" t="s">
        <v>241</v>
      </c>
    </row>
    <row r="3357" spans="1:32" x14ac:dyDescent="0.25">
      <c r="A3357">
        <v>42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h-8SO-D9</v>
      </c>
      <c r="AF3357" t="s">
        <v>151</v>
      </c>
    </row>
    <row r="3358" spans="1:32" x14ac:dyDescent="0.25">
      <c r="A3358">
        <v>43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h-8SO-H12</v>
      </c>
      <c r="AF3358" t="s">
        <v>153</v>
      </c>
    </row>
    <row r="3359" spans="1:32" x14ac:dyDescent="0.25">
      <c r="A3359">
        <v>44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h-8SO-A8</v>
      </c>
      <c r="AF3359" t="s">
        <v>166</v>
      </c>
    </row>
    <row r="3360" spans="1:32" x14ac:dyDescent="0.25">
      <c r="A3360">
        <v>45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h-8SO-G10</v>
      </c>
      <c r="AF3360" t="s">
        <v>302</v>
      </c>
    </row>
    <row r="3361" spans="1:32" x14ac:dyDescent="0.25">
      <c r="A3361">
        <v>46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h-8SO-H11</v>
      </c>
      <c r="AF3361" t="s">
        <v>141</v>
      </c>
    </row>
    <row r="3362" spans="1:32" x14ac:dyDescent="0.25">
      <c r="A3362">
        <v>47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h-8SO-C6</v>
      </c>
      <c r="AF3362" t="s">
        <v>168</v>
      </c>
    </row>
    <row r="3363" spans="1:32" x14ac:dyDescent="0.25">
      <c r="A3363">
        <v>48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h-8SO-B12</v>
      </c>
      <c r="AF3363" t="s">
        <v>132</v>
      </c>
    </row>
    <row r="3364" spans="1:32" x14ac:dyDescent="0.25">
      <c r="A3364">
        <v>49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h-8SO-C9</v>
      </c>
      <c r="AF3364" t="s">
        <v>176</v>
      </c>
    </row>
    <row r="3365" spans="1:32" x14ac:dyDescent="0.25">
      <c r="A3365">
        <v>50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h-8SO-H5</v>
      </c>
      <c r="AF3365" t="s">
        <v>145</v>
      </c>
    </row>
    <row r="3366" spans="1:32" x14ac:dyDescent="0.25">
      <c r="A3366">
        <v>51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1605</v>
      </c>
    </row>
    <row r="3367" spans="1:32" x14ac:dyDescent="0.25">
      <c r="A3367">
        <v>52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1606</v>
      </c>
    </row>
    <row r="3368" spans="1:32" x14ac:dyDescent="0.25">
      <c r="A3368">
        <v>53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1607</v>
      </c>
    </row>
    <row r="3369" spans="1:32" x14ac:dyDescent="0.25">
      <c r="A3369">
        <v>54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1608</v>
      </c>
    </row>
    <row r="3370" spans="1:32" x14ac:dyDescent="0.25">
      <c r="A3370">
        <v>55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1609</v>
      </c>
    </row>
    <row r="3371" spans="1:32" x14ac:dyDescent="0.25">
      <c r="A3371">
        <v>56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1610</v>
      </c>
    </row>
    <row r="3372" spans="1:32" x14ac:dyDescent="0.25">
      <c r="A3372">
        <v>57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1611</v>
      </c>
    </row>
    <row r="3373" spans="1:32" x14ac:dyDescent="0.25">
      <c r="A3373">
        <v>58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1612</v>
      </c>
    </row>
    <row r="3374" spans="1:32" x14ac:dyDescent="0.25">
      <c r="A3374">
        <v>59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1613</v>
      </c>
    </row>
    <row r="3375" spans="1:32" x14ac:dyDescent="0.25">
      <c r="A3375">
        <v>60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1614</v>
      </c>
    </row>
    <row r="3376" spans="1:32" x14ac:dyDescent="0.25">
      <c r="A3376">
        <v>1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1616</v>
      </c>
    </row>
    <row r="3377" spans="1:32" x14ac:dyDescent="0.25">
      <c r="A3377">
        <v>2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1617</v>
      </c>
    </row>
    <row r="3378" spans="1:32" x14ac:dyDescent="0.25">
      <c r="A3378">
        <v>3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1618</v>
      </c>
    </row>
    <row r="3379" spans="1:32" x14ac:dyDescent="0.25">
      <c r="A3379">
        <v>4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1619</v>
      </c>
    </row>
    <row r="3380" spans="1:32" x14ac:dyDescent="0.25">
      <c r="A3380">
        <v>5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1620</v>
      </c>
    </row>
    <row r="3381" spans="1:32" x14ac:dyDescent="0.25">
      <c r="A3381">
        <v>6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1621</v>
      </c>
    </row>
    <row r="3382" spans="1:32" x14ac:dyDescent="0.25">
      <c r="A3382">
        <v>7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1622</v>
      </c>
    </row>
    <row r="3383" spans="1:32" x14ac:dyDescent="0.25">
      <c r="A3383">
        <v>8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1623</v>
      </c>
    </row>
    <row r="3384" spans="1:32" x14ac:dyDescent="0.25">
      <c r="A3384">
        <v>9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1624</v>
      </c>
    </row>
    <row r="3385" spans="1:32" x14ac:dyDescent="0.25">
      <c r="A3385">
        <v>10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1625</v>
      </c>
    </row>
    <row r="3386" spans="1:32" x14ac:dyDescent="0.25">
      <c r="A3386">
        <v>11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ref="AC3386:AC3417" si="77">"h-9"&amp;AB3386&amp;"-"&amp;AF3386</f>
        <v>h-9RT-F6</v>
      </c>
      <c r="AF3386" t="s">
        <v>291</v>
      </c>
    </row>
    <row r="3387" spans="1:32" x14ac:dyDescent="0.25">
      <c r="A3387">
        <v>12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h-9RT-B9</v>
      </c>
      <c r="AF3387" t="s">
        <v>125</v>
      </c>
    </row>
    <row r="3388" spans="1:32" x14ac:dyDescent="0.25">
      <c r="A3388">
        <v>13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h-9RT-F12</v>
      </c>
      <c r="AF3388" t="s">
        <v>121</v>
      </c>
    </row>
    <row r="3389" spans="1:32" x14ac:dyDescent="0.25">
      <c r="A3389">
        <v>14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h-9RT-H8</v>
      </c>
      <c r="AF3389" t="s">
        <v>152</v>
      </c>
    </row>
    <row r="3390" spans="1:32" x14ac:dyDescent="0.25">
      <c r="A3390">
        <v>15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h-9RT-G5</v>
      </c>
      <c r="AF3390" t="s">
        <v>337</v>
      </c>
    </row>
    <row r="3391" spans="1:32" x14ac:dyDescent="0.25">
      <c r="A3391">
        <v>16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h-9RT-G7</v>
      </c>
      <c r="AF3391" t="s">
        <v>136</v>
      </c>
    </row>
    <row r="3392" spans="1:32" x14ac:dyDescent="0.25">
      <c r="A3392">
        <v>17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h-9RT-A10</v>
      </c>
      <c r="AF3392" t="s">
        <v>138</v>
      </c>
    </row>
    <row r="3393" spans="1:32" x14ac:dyDescent="0.25">
      <c r="A3393">
        <v>18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h-9RT-B8</v>
      </c>
      <c r="AF3393" t="s">
        <v>173</v>
      </c>
    </row>
    <row r="3394" spans="1:32" x14ac:dyDescent="0.25">
      <c r="A3394">
        <v>19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h-9RT-H9</v>
      </c>
      <c r="AF3394" t="s">
        <v>287</v>
      </c>
    </row>
    <row r="3395" spans="1:32" x14ac:dyDescent="0.25">
      <c r="A3395">
        <v>20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h-9RT-C3</v>
      </c>
      <c r="AF3395" t="s">
        <v>301</v>
      </c>
    </row>
    <row r="3396" spans="1:32" x14ac:dyDescent="0.25">
      <c r="A3396">
        <v>21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h-9RT-A6</v>
      </c>
      <c r="AF3396" t="s">
        <v>244</v>
      </c>
    </row>
    <row r="3397" spans="1:32" x14ac:dyDescent="0.25">
      <c r="A3397">
        <v>22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h-9RT-D12</v>
      </c>
      <c r="AF3397" t="s">
        <v>162</v>
      </c>
    </row>
    <row r="3398" spans="1:32" x14ac:dyDescent="0.25">
      <c r="A3398">
        <v>23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h-9RT-A5</v>
      </c>
      <c r="AF3398" t="s">
        <v>246</v>
      </c>
    </row>
    <row r="3399" spans="1:32" x14ac:dyDescent="0.25">
      <c r="A3399">
        <v>24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h-9RT-E12</v>
      </c>
      <c r="AF3399" t="s">
        <v>175</v>
      </c>
    </row>
    <row r="3400" spans="1:32" x14ac:dyDescent="0.25">
      <c r="A3400">
        <v>25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h-9RT-E7</v>
      </c>
      <c r="AF3400" t="s">
        <v>131</v>
      </c>
    </row>
    <row r="3401" spans="1:32" x14ac:dyDescent="0.25">
      <c r="A3401">
        <v>26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h-9RT-D10</v>
      </c>
      <c r="AF3401" t="s">
        <v>371</v>
      </c>
    </row>
    <row r="3402" spans="1:32" x14ac:dyDescent="0.25">
      <c r="A3402">
        <v>27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h-9RT-C6</v>
      </c>
      <c r="AF3402" t="s">
        <v>168</v>
      </c>
    </row>
    <row r="3403" spans="1:32" x14ac:dyDescent="0.25">
      <c r="A3403">
        <v>28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h-9RT-D7</v>
      </c>
      <c r="AF3403" t="s">
        <v>285</v>
      </c>
    </row>
    <row r="3404" spans="1:32" x14ac:dyDescent="0.25">
      <c r="A3404">
        <v>29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h-9RT-B3</v>
      </c>
      <c r="AF3404" t="s">
        <v>242</v>
      </c>
    </row>
    <row r="3405" spans="1:32" x14ac:dyDescent="0.25">
      <c r="A3405">
        <v>30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h-9RT-B5</v>
      </c>
      <c r="AF3405" t="s">
        <v>163</v>
      </c>
    </row>
    <row r="3406" spans="1:32" x14ac:dyDescent="0.25">
      <c r="A3406">
        <v>31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h-9RT-D9</v>
      </c>
      <c r="AF3406" t="s">
        <v>151</v>
      </c>
    </row>
    <row r="3407" spans="1:32" x14ac:dyDescent="0.25">
      <c r="A3407">
        <v>32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h-9RT-F5</v>
      </c>
      <c r="AF3407" t="s">
        <v>250</v>
      </c>
    </row>
    <row r="3408" spans="1:32" x14ac:dyDescent="0.25">
      <c r="A3408">
        <v>33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h-9RT-H10</v>
      </c>
      <c r="AF3408" t="s">
        <v>174</v>
      </c>
    </row>
    <row r="3409" spans="1:49" x14ac:dyDescent="0.25">
      <c r="A3409">
        <v>34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h-9RT-E10</v>
      </c>
      <c r="AF3409" t="s">
        <v>248</v>
      </c>
    </row>
    <row r="3410" spans="1:49" x14ac:dyDescent="0.25">
      <c r="A3410">
        <v>35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h-9RT-A4</v>
      </c>
      <c r="AD3410" s="8">
        <v>43432</v>
      </c>
      <c r="AE3410" s="98">
        <f>AD3410-I3410</f>
        <v>60</v>
      </c>
      <c r="AF3410" t="s">
        <v>252</v>
      </c>
      <c r="AG3410" t="s">
        <v>956</v>
      </c>
    </row>
    <row r="3411" spans="1:49" x14ac:dyDescent="0.25">
      <c r="A3411">
        <v>36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h-9SO-A7</v>
      </c>
      <c r="AF3411" t="s">
        <v>164</v>
      </c>
    </row>
    <row r="3412" spans="1:49" x14ac:dyDescent="0.25">
      <c r="A3412">
        <v>37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h-9SO-G1</v>
      </c>
      <c r="AF3412" t="s">
        <v>290</v>
      </c>
    </row>
    <row r="3413" spans="1:49" x14ac:dyDescent="0.25">
      <c r="A3413">
        <v>38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h-9SO-B1</v>
      </c>
      <c r="AF3413" t="s">
        <v>169</v>
      </c>
    </row>
    <row r="3414" spans="1:49" x14ac:dyDescent="0.25">
      <c r="A3414">
        <v>39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h-9SO-B12</v>
      </c>
      <c r="AF3414" t="s">
        <v>132</v>
      </c>
    </row>
    <row r="3415" spans="1:49" x14ac:dyDescent="0.25">
      <c r="A3415">
        <v>40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h-9SO-E2</v>
      </c>
      <c r="AF3415" t="s">
        <v>178</v>
      </c>
    </row>
    <row r="3416" spans="1:49" x14ac:dyDescent="0.25">
      <c r="A3416">
        <v>41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h-9SO-G2</v>
      </c>
      <c r="AF3416" t="s">
        <v>127</v>
      </c>
    </row>
    <row r="3417" spans="1:49" x14ac:dyDescent="0.25">
      <c r="A3417">
        <v>42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h-9SO-B4</v>
      </c>
      <c r="AF3417" t="s">
        <v>124</v>
      </c>
    </row>
    <row r="3418" spans="1:49" x14ac:dyDescent="0.25">
      <c r="A3418">
        <v>43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ref="AC3418:AC3449" si="78">"h-9"&amp;AB3418&amp;"-"&amp;AF3418</f>
        <v>h-9SO-A11</v>
      </c>
      <c r="AF3418" t="s">
        <v>237</v>
      </c>
    </row>
    <row r="3419" spans="1:49" x14ac:dyDescent="0.25">
      <c r="A3419">
        <v>44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h-9SO-H1</v>
      </c>
      <c r="AF3419" t="s">
        <v>239</v>
      </c>
    </row>
    <row r="3420" spans="1:49" x14ac:dyDescent="0.25">
      <c r="A3420">
        <v>45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h-9SO-C1</v>
      </c>
      <c r="AF3420" t="s">
        <v>146</v>
      </c>
    </row>
    <row r="3421" spans="1:49" x14ac:dyDescent="0.25">
      <c r="A3421">
        <v>46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h-9SO-H12</v>
      </c>
      <c r="AF3421" t="s">
        <v>153</v>
      </c>
    </row>
    <row r="3422" spans="1:49" x14ac:dyDescent="0.25">
      <c r="A3422">
        <v>47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h-9SO-F8</v>
      </c>
      <c r="AF3422" t="s">
        <v>134</v>
      </c>
    </row>
    <row r="3423" spans="1:49" x14ac:dyDescent="0.25">
      <c r="A3423">
        <v>48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h-9SO-D8</v>
      </c>
      <c r="AF3423" t="s">
        <v>170</v>
      </c>
    </row>
    <row r="3424" spans="1:49" x14ac:dyDescent="0.25">
      <c r="A3424">
        <v>49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h-9RT-E9</v>
      </c>
      <c r="AD3424" s="8">
        <v>43405</v>
      </c>
      <c r="AE3424" s="1">
        <f>AD3424-I3426</f>
        <v>33</v>
      </c>
      <c r="AF3424" t="s">
        <v>167</v>
      </c>
      <c r="AG3424" t="s">
        <v>956</v>
      </c>
      <c r="AN3424" t="s">
        <v>1766</v>
      </c>
      <c r="AV3424" s="8">
        <v>43405</v>
      </c>
      <c r="AW3424">
        <v>1</v>
      </c>
    </row>
    <row r="3425" spans="1:49" x14ac:dyDescent="0.25">
      <c r="A3425">
        <v>50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h-9SO-G3</v>
      </c>
      <c r="AF3425" t="s">
        <v>139</v>
      </c>
    </row>
    <row r="3426" spans="1:49" x14ac:dyDescent="0.25">
      <c r="A3426">
        <v>51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h-9SO-C9</v>
      </c>
      <c r="AF3426" t="s">
        <v>176</v>
      </c>
    </row>
    <row r="3427" spans="1:49" x14ac:dyDescent="0.25">
      <c r="A3427">
        <v>52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h-9RT-H11</v>
      </c>
      <c r="AD3427" s="8">
        <v>43405</v>
      </c>
      <c r="AE3427">
        <v>33</v>
      </c>
      <c r="AF3427" t="s">
        <v>141</v>
      </c>
      <c r="AG3427" t="s">
        <v>956</v>
      </c>
      <c r="AN3427" t="s">
        <v>1766</v>
      </c>
      <c r="AV3427" s="8">
        <v>43405</v>
      </c>
      <c r="AW3427">
        <v>1</v>
      </c>
    </row>
    <row r="3428" spans="1:49" x14ac:dyDescent="0.25">
      <c r="A3428">
        <v>53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h-9SO-G4</v>
      </c>
      <c r="AF3428" t="s">
        <v>243</v>
      </c>
    </row>
    <row r="3429" spans="1:49" x14ac:dyDescent="0.25">
      <c r="A3429">
        <v>54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h-9SO-E8</v>
      </c>
      <c r="AF3429" t="s">
        <v>292</v>
      </c>
    </row>
    <row r="3430" spans="1:49" x14ac:dyDescent="0.25">
      <c r="A3430">
        <v>55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h-9SO-F4</v>
      </c>
      <c r="AF3430" t="s">
        <v>150</v>
      </c>
    </row>
    <row r="3431" spans="1:49" x14ac:dyDescent="0.25">
      <c r="A3431">
        <v>56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h-9SO-C4</v>
      </c>
      <c r="AF3431" t="s">
        <v>161</v>
      </c>
    </row>
    <row r="3432" spans="1:49" x14ac:dyDescent="0.25">
      <c r="A3432">
        <v>57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h-9SO-D11</v>
      </c>
      <c r="AF3432" t="s">
        <v>128</v>
      </c>
    </row>
    <row r="3433" spans="1:49" x14ac:dyDescent="0.25">
      <c r="A3433">
        <v>58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h-9SO-F2</v>
      </c>
      <c r="AF3433" t="s">
        <v>370</v>
      </c>
    </row>
    <row r="3434" spans="1:49" x14ac:dyDescent="0.25">
      <c r="A3434">
        <v>59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h-9SO-H3</v>
      </c>
      <c r="AF3434" t="s">
        <v>165</v>
      </c>
    </row>
    <row r="3435" spans="1:49" x14ac:dyDescent="0.25">
      <c r="A3435">
        <v>60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h-9SO-G10</v>
      </c>
      <c r="AF3435" t="s">
        <v>302</v>
      </c>
    </row>
    <row r="3436" spans="1:49" x14ac:dyDescent="0.25">
      <c r="A3436">
        <v>61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h-9RT-B11</v>
      </c>
      <c r="AF3436" t="s">
        <v>129</v>
      </c>
    </row>
    <row r="3437" spans="1:49" x14ac:dyDescent="0.25">
      <c r="A3437">
        <v>62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h-9RT-F6</v>
      </c>
      <c r="AF3437" t="s">
        <v>291</v>
      </c>
    </row>
    <row r="3438" spans="1:49" x14ac:dyDescent="0.25">
      <c r="A3438">
        <v>63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h-9RT-G8</v>
      </c>
      <c r="AF3438" t="s">
        <v>148</v>
      </c>
    </row>
    <row r="3439" spans="1:49" x14ac:dyDescent="0.25">
      <c r="A3439">
        <v>64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h-9RT-D2</v>
      </c>
      <c r="AF3439" t="s">
        <v>172</v>
      </c>
    </row>
    <row r="3440" spans="1:49" x14ac:dyDescent="0.25">
      <c r="A3440">
        <v>65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h-9RT-A12</v>
      </c>
      <c r="AF3440" t="s">
        <v>284</v>
      </c>
    </row>
    <row r="3441" spans="1:32" x14ac:dyDescent="0.25">
      <c r="A3441">
        <v>66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h-9RT-H6</v>
      </c>
      <c r="AF3441" t="s">
        <v>143</v>
      </c>
    </row>
    <row r="3442" spans="1:32" x14ac:dyDescent="0.25">
      <c r="A3442">
        <v>67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h-9RT-E7</v>
      </c>
      <c r="AF3442" t="s">
        <v>131</v>
      </c>
    </row>
    <row r="3443" spans="1:32" x14ac:dyDescent="0.25">
      <c r="A3443">
        <v>68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h-9RT-A10</v>
      </c>
      <c r="AF3443" t="s">
        <v>138</v>
      </c>
    </row>
    <row r="3444" spans="1:32" x14ac:dyDescent="0.25">
      <c r="A3444">
        <v>69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h-9RT-D6</v>
      </c>
      <c r="AF3444" t="s">
        <v>160</v>
      </c>
    </row>
    <row r="3445" spans="1:32" x14ac:dyDescent="0.25">
      <c r="A3445">
        <v>70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h-9RT-H8</v>
      </c>
      <c r="AF3445" t="s">
        <v>152</v>
      </c>
    </row>
    <row r="3446" spans="1:32" x14ac:dyDescent="0.25">
      <c r="A3446">
        <v>71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h-9RT-E11</v>
      </c>
      <c r="AF3446" t="s">
        <v>338</v>
      </c>
    </row>
    <row r="3447" spans="1:32" x14ac:dyDescent="0.25">
      <c r="A3447">
        <v>72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h-9SO-A1</v>
      </c>
      <c r="AF3447" t="s">
        <v>247</v>
      </c>
    </row>
    <row r="3448" spans="1:32" x14ac:dyDescent="0.25">
      <c r="A3448">
        <v>73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h-9SO-B11</v>
      </c>
      <c r="AF3448" t="s">
        <v>129</v>
      </c>
    </row>
    <row r="3449" spans="1:32" x14ac:dyDescent="0.25">
      <c r="A3449">
        <v>74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h-9SO-C10</v>
      </c>
      <c r="AF3449" t="s">
        <v>126</v>
      </c>
    </row>
    <row r="3450" spans="1:32" x14ac:dyDescent="0.25">
      <c r="A3450">
        <v>75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ref="AC3450:AC3457" si="79">"h-9"&amp;AB3450&amp;"-"&amp;AF3450</f>
        <v>h-9SO-C7</v>
      </c>
      <c r="AF3450" t="s">
        <v>135</v>
      </c>
    </row>
    <row r="3451" spans="1:32" x14ac:dyDescent="0.25">
      <c r="A3451">
        <v>76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h-9SO-B6</v>
      </c>
      <c r="AF3451" t="s">
        <v>130</v>
      </c>
    </row>
    <row r="3452" spans="1:32" x14ac:dyDescent="0.25">
      <c r="A3452">
        <v>77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h-9SO-H5</v>
      </c>
      <c r="AF3452" t="s">
        <v>145</v>
      </c>
    </row>
    <row r="3453" spans="1:32" x14ac:dyDescent="0.25">
      <c r="A3453">
        <v>78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h-9SO-H7</v>
      </c>
      <c r="AF3453" t="s">
        <v>286</v>
      </c>
    </row>
    <row r="3454" spans="1:32" x14ac:dyDescent="0.25">
      <c r="A3454">
        <v>79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h-9SO-D5</v>
      </c>
      <c r="AF3454" t="s">
        <v>251</v>
      </c>
    </row>
    <row r="3455" spans="1:32" x14ac:dyDescent="0.25">
      <c r="A3455">
        <v>80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h-9SO-G1</v>
      </c>
      <c r="AF3455" t="s">
        <v>290</v>
      </c>
    </row>
    <row r="3456" spans="1:32" x14ac:dyDescent="0.25">
      <c r="A3456">
        <v>81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h-9SO-D1</v>
      </c>
      <c r="AF3456" t="s">
        <v>288</v>
      </c>
    </row>
    <row r="3457" spans="1:49" x14ac:dyDescent="0.25">
      <c r="A3457">
        <v>82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h-9SO-B12</v>
      </c>
      <c r="AF3457" t="s">
        <v>132</v>
      </c>
    </row>
    <row r="3458" spans="1:49" x14ac:dyDescent="0.25">
      <c r="A3458">
        <v>1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ref="AC3458:AC3475" si="80">"A3-9"&amp;AB3458&amp;"-"&amp;AF3458</f>
        <v>A3-9RT-A1</v>
      </c>
      <c r="AD3458" s="8">
        <v>43421</v>
      </c>
      <c r="AE3458" s="98">
        <f>AD3458-I3458</f>
        <v>49</v>
      </c>
      <c r="AF3458" t="s">
        <v>247</v>
      </c>
      <c r="AG3458" t="s">
        <v>956</v>
      </c>
    </row>
    <row r="3459" spans="1:49" x14ac:dyDescent="0.25">
      <c r="A3459">
        <v>2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A3-9RT-A2</v>
      </c>
      <c r="AD3459" s="8">
        <v>43403</v>
      </c>
      <c r="AE3459" s="98">
        <f>AD3459-I3459</f>
        <v>31</v>
      </c>
      <c r="AF3459" t="s">
        <v>120</v>
      </c>
      <c r="AG3459" t="s">
        <v>956</v>
      </c>
      <c r="AN3459" t="s">
        <v>1766</v>
      </c>
      <c r="AV3459" s="8">
        <v>43403</v>
      </c>
      <c r="AW3459">
        <v>1</v>
      </c>
    </row>
    <row r="3460" spans="1:49" x14ac:dyDescent="0.25">
      <c r="A3460">
        <v>3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A3-9RT-A3</v>
      </c>
      <c r="AF3460" t="s">
        <v>245</v>
      </c>
    </row>
    <row r="3461" spans="1:49" x14ac:dyDescent="0.25">
      <c r="A3461">
        <v>4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A3-9RT-A4</v>
      </c>
      <c r="AF3461" t="s">
        <v>252</v>
      </c>
    </row>
    <row r="3462" spans="1:49" x14ac:dyDescent="0.25">
      <c r="A3462">
        <v>5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A3-9RT-A5</v>
      </c>
      <c r="AF3462" t="s">
        <v>246</v>
      </c>
    </row>
    <row r="3463" spans="1:49" x14ac:dyDescent="0.25">
      <c r="A3463">
        <v>6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A3-9RT-A6</v>
      </c>
      <c r="AF3463" t="s">
        <v>244</v>
      </c>
    </row>
    <row r="3464" spans="1:49" x14ac:dyDescent="0.25">
      <c r="A3464">
        <v>7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A3-9RT-A8</v>
      </c>
      <c r="AF3464" t="s">
        <v>166</v>
      </c>
    </row>
    <row r="3465" spans="1:49" x14ac:dyDescent="0.25">
      <c r="A3465">
        <v>8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A3-9RT-A9</v>
      </c>
      <c r="AF3465" t="s">
        <v>133</v>
      </c>
    </row>
    <row r="3466" spans="1:49" x14ac:dyDescent="0.25">
      <c r="A3466">
        <v>9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A3-9RT-B2</v>
      </c>
      <c r="AD3466" s="8">
        <v>43437</v>
      </c>
      <c r="AE3466" s="98">
        <f>AD3466-I3466</f>
        <v>65</v>
      </c>
      <c r="AF3466" t="s">
        <v>142</v>
      </c>
      <c r="AG3466" t="s">
        <v>956</v>
      </c>
    </row>
    <row r="3467" spans="1:49" x14ac:dyDescent="0.25">
      <c r="A3467">
        <v>10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A3-9SO-E1</v>
      </c>
      <c r="AF3467" t="s">
        <v>137</v>
      </c>
    </row>
    <row r="3468" spans="1:49" x14ac:dyDescent="0.25">
      <c r="A3468">
        <v>11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A3-9SO-E2</v>
      </c>
      <c r="AF3468" t="s">
        <v>178</v>
      </c>
    </row>
    <row r="3469" spans="1:49" x14ac:dyDescent="0.25">
      <c r="A3469">
        <v>12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A3-9SO-E3</v>
      </c>
      <c r="AF3469" t="s">
        <v>179</v>
      </c>
    </row>
    <row r="3470" spans="1:49" x14ac:dyDescent="0.25">
      <c r="A3470">
        <v>13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A3-9SO-E4</v>
      </c>
      <c r="AF3470" t="s">
        <v>304</v>
      </c>
    </row>
    <row r="3471" spans="1:49" x14ac:dyDescent="0.25">
      <c r="A3471">
        <v>14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A3-9SO-E5</v>
      </c>
      <c r="AF3471" t="s">
        <v>305</v>
      </c>
    </row>
    <row r="3472" spans="1:49" x14ac:dyDescent="0.25">
      <c r="A3472">
        <v>15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A3-9SO-E6</v>
      </c>
      <c r="AF3472" t="s">
        <v>156</v>
      </c>
    </row>
    <row r="3473" spans="1:32" x14ac:dyDescent="0.25">
      <c r="A3473">
        <v>16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A3-9SO-F1</v>
      </c>
      <c r="AF3473" t="s">
        <v>157</v>
      </c>
    </row>
    <row r="3474" spans="1:32" x14ac:dyDescent="0.25">
      <c r="A3474">
        <v>17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A3-9SO-F2</v>
      </c>
      <c r="AF3474" t="s">
        <v>370</v>
      </c>
    </row>
    <row r="3475" spans="1:32" x14ac:dyDescent="0.25">
      <c r="A3475">
        <v>18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A3-9SO-F3</v>
      </c>
      <c r="AF3475" t="s">
        <v>241</v>
      </c>
    </row>
    <row r="3476" spans="1:32" x14ac:dyDescent="0.25">
      <c r="A3476">
        <v>1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1626</v>
      </c>
    </row>
    <row r="3477" spans="1:32" x14ac:dyDescent="0.25">
      <c r="A3477">
        <v>2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1627</v>
      </c>
    </row>
    <row r="3478" spans="1:32" x14ac:dyDescent="0.25">
      <c r="A3478">
        <v>3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1628</v>
      </c>
    </row>
    <row r="3479" spans="1:32" x14ac:dyDescent="0.25">
      <c r="A3479">
        <v>4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1629</v>
      </c>
    </row>
    <row r="3480" spans="1:32" x14ac:dyDescent="0.25">
      <c r="A3480">
        <v>5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1630</v>
      </c>
    </row>
    <row r="3481" spans="1:32" x14ac:dyDescent="0.25">
      <c r="A3481">
        <v>6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1631</v>
      </c>
    </row>
    <row r="3482" spans="1:32" x14ac:dyDescent="0.25">
      <c r="A3482">
        <v>7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1632</v>
      </c>
    </row>
    <row r="3483" spans="1:32" x14ac:dyDescent="0.25">
      <c r="A3483">
        <v>8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1633</v>
      </c>
    </row>
    <row r="3484" spans="1:32" x14ac:dyDescent="0.25">
      <c r="A3484">
        <v>9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1634</v>
      </c>
    </row>
    <row r="3485" spans="1:32" x14ac:dyDescent="0.25">
      <c r="A3485">
        <v>10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1635</v>
      </c>
    </row>
    <row r="3486" spans="1:32" x14ac:dyDescent="0.25">
      <c r="A3486">
        <v>11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ref="AC3486:AC3517" si="81">"H-10"&amp;AB3486&amp;"-"&amp;AF3486</f>
        <v>H-10RT-A4</v>
      </c>
      <c r="AF3486" t="s">
        <v>252</v>
      </c>
    </row>
    <row r="3487" spans="1:32" x14ac:dyDescent="0.25">
      <c r="A3487">
        <v>12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H-10RT-B12</v>
      </c>
      <c r="AF3487" t="s">
        <v>132</v>
      </c>
    </row>
    <row r="3488" spans="1:32" x14ac:dyDescent="0.25">
      <c r="A3488">
        <v>13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H-10RT-A12</v>
      </c>
      <c r="AF3488" t="s">
        <v>284</v>
      </c>
    </row>
    <row r="3489" spans="1:49" x14ac:dyDescent="0.25">
      <c r="A3489">
        <v>14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H-10RT-F4</v>
      </c>
      <c r="AF3489" t="s">
        <v>150</v>
      </c>
    </row>
    <row r="3490" spans="1:49" x14ac:dyDescent="0.25">
      <c r="A3490">
        <v>15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H-10RT-F9</v>
      </c>
      <c r="AF3490" t="s">
        <v>240</v>
      </c>
    </row>
    <row r="3491" spans="1:49" x14ac:dyDescent="0.25">
      <c r="A3491">
        <v>16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H-10RT-E6</v>
      </c>
      <c r="AF3491" t="s">
        <v>156</v>
      </c>
    </row>
    <row r="3492" spans="1:49" x14ac:dyDescent="0.25">
      <c r="A3492">
        <v>17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H-10RT-G4</v>
      </c>
      <c r="AF3492" t="s">
        <v>243</v>
      </c>
    </row>
    <row r="3493" spans="1:49" x14ac:dyDescent="0.25">
      <c r="A3493">
        <v>18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H-10RT-A10</v>
      </c>
      <c r="AF3493" t="s">
        <v>138</v>
      </c>
    </row>
    <row r="3494" spans="1:49" x14ac:dyDescent="0.25">
      <c r="A3494">
        <v>19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H-10RT-C3</v>
      </c>
      <c r="AF3494" t="s">
        <v>301</v>
      </c>
    </row>
    <row r="3495" spans="1:49" x14ac:dyDescent="0.25">
      <c r="A3495">
        <v>20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H-10RT-G5</v>
      </c>
      <c r="AD3495" s="8">
        <v>43407</v>
      </c>
      <c r="AE3495">
        <v>34</v>
      </c>
      <c r="AF3495" t="s">
        <v>337</v>
      </c>
      <c r="AG3495" t="s">
        <v>956</v>
      </c>
      <c r="AN3495" t="s">
        <v>1766</v>
      </c>
      <c r="AV3495" s="8">
        <v>43407</v>
      </c>
      <c r="AW3495">
        <v>1</v>
      </c>
    </row>
    <row r="3496" spans="1:49" x14ac:dyDescent="0.25">
      <c r="A3496">
        <v>21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H-10RT-H5</v>
      </c>
      <c r="AF3496" t="s">
        <v>145</v>
      </c>
    </row>
    <row r="3497" spans="1:49" x14ac:dyDescent="0.25">
      <c r="A3497">
        <v>22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H-10RT-A3</v>
      </c>
      <c r="AF3497" t="s">
        <v>245</v>
      </c>
    </row>
    <row r="3498" spans="1:49" x14ac:dyDescent="0.25">
      <c r="A3498">
        <v>23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H-10RT-A5</v>
      </c>
      <c r="AF3498" t="s">
        <v>246</v>
      </c>
    </row>
    <row r="3499" spans="1:49" x14ac:dyDescent="0.25">
      <c r="A3499">
        <v>24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H-10RT-B7</v>
      </c>
      <c r="AD3499" s="8">
        <v>43404</v>
      </c>
      <c r="AE3499">
        <v>31</v>
      </c>
      <c r="AF3499" t="s">
        <v>177</v>
      </c>
      <c r="AG3499" t="s">
        <v>956</v>
      </c>
      <c r="AN3499" t="s">
        <v>1766</v>
      </c>
      <c r="AV3499" s="8">
        <v>43404</v>
      </c>
      <c r="AW3499">
        <v>1</v>
      </c>
    </row>
    <row r="3500" spans="1:49" x14ac:dyDescent="0.25">
      <c r="A3500">
        <v>25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H-10RT-F10</v>
      </c>
      <c r="AF3500" t="s">
        <v>289</v>
      </c>
    </row>
    <row r="3501" spans="1:49" x14ac:dyDescent="0.25">
      <c r="A3501">
        <v>26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H-10RT-D1</v>
      </c>
      <c r="AF3501" t="s">
        <v>288</v>
      </c>
    </row>
    <row r="3502" spans="1:49" x14ac:dyDescent="0.25">
      <c r="A3502">
        <v>27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H-10RT-F8</v>
      </c>
      <c r="AF3502" t="s">
        <v>134</v>
      </c>
    </row>
    <row r="3503" spans="1:49" x14ac:dyDescent="0.25">
      <c r="A3503">
        <v>28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H-10RT-H9</v>
      </c>
      <c r="AF3503" t="s">
        <v>287</v>
      </c>
    </row>
    <row r="3504" spans="1:49" x14ac:dyDescent="0.25">
      <c r="A3504">
        <v>29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H-10RT-E8</v>
      </c>
      <c r="AF3504" t="s">
        <v>292</v>
      </c>
    </row>
    <row r="3505" spans="1:49" x14ac:dyDescent="0.25">
      <c r="A3505">
        <v>30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H-10RT-C1</v>
      </c>
      <c r="AD3505" s="8">
        <v>43403</v>
      </c>
      <c r="AE3505" s="98">
        <f>AD3505-I3505</f>
        <v>30</v>
      </c>
      <c r="AF3505" t="s">
        <v>146</v>
      </c>
      <c r="AG3505" t="s">
        <v>956</v>
      </c>
      <c r="AN3505" t="s">
        <v>1766</v>
      </c>
      <c r="AV3505" s="8">
        <v>43403</v>
      </c>
      <c r="AW3505">
        <v>1</v>
      </c>
    </row>
    <row r="3506" spans="1:49" x14ac:dyDescent="0.25">
      <c r="A3506">
        <v>31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H-10RT-E1</v>
      </c>
      <c r="AF3506" t="s">
        <v>137</v>
      </c>
    </row>
    <row r="3507" spans="1:49" x14ac:dyDescent="0.25">
      <c r="A3507">
        <v>32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H-10RT-B3</v>
      </c>
      <c r="AD3507" s="8">
        <v>43403</v>
      </c>
      <c r="AE3507" s="98">
        <f>AD3507-I3507</f>
        <v>30</v>
      </c>
      <c r="AF3507" t="s">
        <v>242</v>
      </c>
      <c r="AG3507" t="s">
        <v>956</v>
      </c>
      <c r="AN3507" t="s">
        <v>1766</v>
      </c>
      <c r="AV3507" s="8">
        <v>43403</v>
      </c>
      <c r="AW3507">
        <v>1</v>
      </c>
    </row>
    <row r="3508" spans="1:49" x14ac:dyDescent="0.25">
      <c r="A3508">
        <v>33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H-10RT-D6</v>
      </c>
      <c r="AF3508" t="s">
        <v>160</v>
      </c>
    </row>
    <row r="3509" spans="1:49" x14ac:dyDescent="0.25">
      <c r="A3509">
        <v>34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H-10RT-G3</v>
      </c>
      <c r="AF3509" t="s">
        <v>139</v>
      </c>
    </row>
    <row r="3510" spans="1:49" x14ac:dyDescent="0.25">
      <c r="A3510">
        <v>35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H-10RT-H12</v>
      </c>
      <c r="AF3510" t="s">
        <v>153</v>
      </c>
    </row>
    <row r="3511" spans="1:49" x14ac:dyDescent="0.25">
      <c r="A3511">
        <v>36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H-10SO-D9</v>
      </c>
      <c r="AF3511" t="s">
        <v>151</v>
      </c>
    </row>
    <row r="3512" spans="1:49" x14ac:dyDescent="0.25">
      <c r="A3512">
        <v>37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H-10SO-C2</v>
      </c>
      <c r="AF3512" t="s">
        <v>149</v>
      </c>
    </row>
    <row r="3513" spans="1:49" x14ac:dyDescent="0.25">
      <c r="A3513">
        <v>38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H-10SO-B1</v>
      </c>
      <c r="AF3513" t="s">
        <v>169</v>
      </c>
    </row>
    <row r="3514" spans="1:49" x14ac:dyDescent="0.25">
      <c r="A3514">
        <v>39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H-10SO-B11</v>
      </c>
      <c r="AF3514" t="s">
        <v>129</v>
      </c>
    </row>
    <row r="3515" spans="1:49" x14ac:dyDescent="0.25">
      <c r="A3515">
        <v>40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H-10SO-F5</v>
      </c>
      <c r="AF3515" t="s">
        <v>250</v>
      </c>
    </row>
    <row r="3516" spans="1:49" x14ac:dyDescent="0.25">
      <c r="A3516">
        <v>41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H-10SO-G2</v>
      </c>
      <c r="AF3516" t="s">
        <v>127</v>
      </c>
    </row>
    <row r="3517" spans="1:49" x14ac:dyDescent="0.25">
      <c r="A3517">
        <v>42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H-10SO-G6</v>
      </c>
      <c r="AF3517" t="s">
        <v>235</v>
      </c>
    </row>
    <row r="3518" spans="1:49" x14ac:dyDescent="0.25">
      <c r="A3518">
        <v>43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ref="AC3518:AC3536" si="82">"H-10"&amp;AB3518&amp;"-"&amp;AF3518</f>
        <v>H-10SO-E3</v>
      </c>
      <c r="AF3518" t="s">
        <v>179</v>
      </c>
    </row>
    <row r="3519" spans="1:49" x14ac:dyDescent="0.25">
      <c r="A3519">
        <v>44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H-10SO-G12</v>
      </c>
      <c r="AF3519" t="s">
        <v>147</v>
      </c>
    </row>
    <row r="3520" spans="1:49" x14ac:dyDescent="0.25">
      <c r="A3520">
        <v>45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H-10SO-H6</v>
      </c>
      <c r="AF3520" t="s">
        <v>143</v>
      </c>
    </row>
    <row r="3521" spans="1:32" x14ac:dyDescent="0.25">
      <c r="A3521">
        <v>46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H-10SO-B5</v>
      </c>
      <c r="AF3521" t="s">
        <v>163</v>
      </c>
    </row>
    <row r="3522" spans="1:32" x14ac:dyDescent="0.25">
      <c r="A3522">
        <v>47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H-10SO-C12</v>
      </c>
      <c r="AF3522" t="s">
        <v>303</v>
      </c>
    </row>
    <row r="3523" spans="1:32" x14ac:dyDescent="0.25">
      <c r="A3523">
        <v>48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H-10SO-F6</v>
      </c>
      <c r="AF3523" t="s">
        <v>291</v>
      </c>
    </row>
    <row r="3524" spans="1:32" x14ac:dyDescent="0.25">
      <c r="A3524">
        <v>49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H-10SO-B12</v>
      </c>
      <c r="AF3524" t="s">
        <v>132</v>
      </c>
    </row>
    <row r="3525" spans="1:32" x14ac:dyDescent="0.25">
      <c r="A3525">
        <v>50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H-10SO-B2</v>
      </c>
      <c r="AF3525" t="s">
        <v>142</v>
      </c>
    </row>
    <row r="3526" spans="1:32" x14ac:dyDescent="0.25">
      <c r="A3526">
        <v>51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H-10SO-B8</v>
      </c>
      <c r="AF3526" t="s">
        <v>173</v>
      </c>
    </row>
    <row r="3527" spans="1:32" x14ac:dyDescent="0.25">
      <c r="A3527">
        <v>52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H-10SO-E12</v>
      </c>
      <c r="AF3527" t="s">
        <v>175</v>
      </c>
    </row>
    <row r="3528" spans="1:32" x14ac:dyDescent="0.25">
      <c r="A3528">
        <v>53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H-10SO-F3</v>
      </c>
      <c r="AF3528" t="s">
        <v>241</v>
      </c>
    </row>
    <row r="3529" spans="1:32" x14ac:dyDescent="0.25">
      <c r="A3529">
        <v>54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H-10SO-E7</v>
      </c>
      <c r="AF3529" t="s">
        <v>131</v>
      </c>
    </row>
    <row r="3530" spans="1:32" x14ac:dyDescent="0.25">
      <c r="A3530">
        <v>55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H-10SO-G8</v>
      </c>
      <c r="AF3530" t="s">
        <v>148</v>
      </c>
    </row>
    <row r="3531" spans="1:32" x14ac:dyDescent="0.25">
      <c r="A3531">
        <v>56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H-10SO-H1</v>
      </c>
      <c r="AF3531" t="s">
        <v>239</v>
      </c>
    </row>
    <row r="3532" spans="1:32" x14ac:dyDescent="0.25">
      <c r="A3532">
        <v>57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H-10SO-C4</v>
      </c>
      <c r="AF3532" t="s">
        <v>161</v>
      </c>
    </row>
    <row r="3533" spans="1:32" x14ac:dyDescent="0.25">
      <c r="A3533">
        <v>58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H-10SO-H11</v>
      </c>
      <c r="AF3533" t="s">
        <v>141</v>
      </c>
    </row>
    <row r="3534" spans="1:32" x14ac:dyDescent="0.25">
      <c r="A3534">
        <v>59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H-10SO-E1</v>
      </c>
      <c r="AF3534" t="s">
        <v>137</v>
      </c>
    </row>
    <row r="3535" spans="1:32" x14ac:dyDescent="0.25">
      <c r="A3535">
        <v>60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H-10SO-A7</v>
      </c>
      <c r="AF3535" t="s">
        <v>164</v>
      </c>
    </row>
    <row r="3536" spans="1:32" x14ac:dyDescent="0.25">
      <c r="A3536">
        <v>61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H-10SO-D6</v>
      </c>
      <c r="AF3536" t="s">
        <v>160</v>
      </c>
    </row>
    <row r="3537" spans="1:49" x14ac:dyDescent="0.25">
      <c r="A3537">
        <v>1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ref="AC3537:AC3549" si="83">"A3-10"&amp;AB3537&amp;"-"&amp;AF3537</f>
        <v>A3-10RT-B9</v>
      </c>
      <c r="AF3537" t="s">
        <v>125</v>
      </c>
    </row>
    <row r="3538" spans="1:49" x14ac:dyDescent="0.25">
      <c r="A3538">
        <v>2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A3-10RT-D4</v>
      </c>
      <c r="AF3538" t="s">
        <v>236</v>
      </c>
    </row>
    <row r="3539" spans="1:49" x14ac:dyDescent="0.25">
      <c r="A3539">
        <v>3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A3-10RT-F7</v>
      </c>
      <c r="AF3539" t="s">
        <v>171</v>
      </c>
    </row>
    <row r="3540" spans="1:49" x14ac:dyDescent="0.25">
      <c r="A3540">
        <v>4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A3-10RT-D9</v>
      </c>
      <c r="AF3540" t="s">
        <v>151</v>
      </c>
    </row>
    <row r="3541" spans="1:49" x14ac:dyDescent="0.25">
      <c r="A3541">
        <v>5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A3-10RT-F2</v>
      </c>
      <c r="AF3541" t="s">
        <v>370</v>
      </c>
    </row>
    <row r="3542" spans="1:49" x14ac:dyDescent="0.25">
      <c r="A3542">
        <v>6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A3-10RT-D11</v>
      </c>
      <c r="AF3542" t="s">
        <v>128</v>
      </c>
    </row>
    <row r="3543" spans="1:49" x14ac:dyDescent="0.25">
      <c r="A3543">
        <v>7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A3-10RT-C8</v>
      </c>
      <c r="AD3543" s="8">
        <v>43406</v>
      </c>
      <c r="AE3543" s="1">
        <f>AD3543-I3545</f>
        <v>33</v>
      </c>
      <c r="AF3543" t="s">
        <v>238</v>
      </c>
      <c r="AG3543" t="s">
        <v>956</v>
      </c>
      <c r="AN3543" t="s">
        <v>1766</v>
      </c>
      <c r="AV3543" s="8">
        <v>43406</v>
      </c>
      <c r="AW3543">
        <v>1</v>
      </c>
    </row>
    <row r="3544" spans="1:49" x14ac:dyDescent="0.25">
      <c r="A3544">
        <v>8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A3-10SO-F9</v>
      </c>
      <c r="AF3544" t="s">
        <v>240</v>
      </c>
    </row>
    <row r="3545" spans="1:49" x14ac:dyDescent="0.25">
      <c r="A3545">
        <v>9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A3-10SO-C7</v>
      </c>
      <c r="AF3545" t="s">
        <v>135</v>
      </c>
    </row>
    <row r="3546" spans="1:49" x14ac:dyDescent="0.25">
      <c r="A3546">
        <v>10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A3-10SO-G4</v>
      </c>
      <c r="AF3546" t="s">
        <v>243</v>
      </c>
    </row>
    <row r="3547" spans="1:49" x14ac:dyDescent="0.25">
      <c r="A3547">
        <v>11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A3-10SO-G10</v>
      </c>
      <c r="AF3547" t="s">
        <v>302</v>
      </c>
    </row>
    <row r="3548" spans="1:49" x14ac:dyDescent="0.25">
      <c r="A3548">
        <v>12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A3-10SO-D4</v>
      </c>
      <c r="AF3548" t="s">
        <v>236</v>
      </c>
    </row>
    <row r="3549" spans="1:49" x14ac:dyDescent="0.25">
      <c r="A3549">
        <v>13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A3-10SO-F8</v>
      </c>
      <c r="AF3549" t="s">
        <v>134</v>
      </c>
    </row>
    <row r="3550" spans="1:49" x14ac:dyDescent="0.25">
      <c r="A3550">
        <v>14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1636</v>
      </c>
    </row>
    <row r="3551" spans="1:49" x14ac:dyDescent="0.25">
      <c r="A3551">
        <v>15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1637</v>
      </c>
    </row>
    <row r="3552" spans="1:49" x14ac:dyDescent="0.25">
      <c r="A3552">
        <v>16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1638</v>
      </c>
    </row>
    <row r="3553" spans="1:49" x14ac:dyDescent="0.25">
      <c r="A3553">
        <v>17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1639</v>
      </c>
    </row>
    <row r="3554" spans="1:49" x14ac:dyDescent="0.25">
      <c r="A3554">
        <v>1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1646</v>
      </c>
      <c r="AD3554" s="8">
        <v>43389</v>
      </c>
      <c r="AE3554">
        <v>15</v>
      </c>
      <c r="AG3554" t="s">
        <v>593</v>
      </c>
      <c r="AI3554">
        <v>22</v>
      </c>
      <c r="AJ3554">
        <v>1</v>
      </c>
      <c r="AK3554" s="62">
        <v>0.54861111111111105</v>
      </c>
      <c r="AL3554" s="8">
        <v>43397</v>
      </c>
      <c r="AM3554" s="62">
        <v>0.83333333333333337</v>
      </c>
      <c r="AN3554" t="s">
        <v>1020</v>
      </c>
      <c r="AV3554" s="8">
        <v>43397</v>
      </c>
      <c r="AW3554">
        <v>1</v>
      </c>
    </row>
    <row r="3555" spans="1:49" x14ac:dyDescent="0.25">
      <c r="A3555">
        <v>2</v>
      </c>
      <c r="C3555" t="s">
        <v>1645</v>
      </c>
      <c r="G3555" s="1" t="s">
        <v>78</v>
      </c>
      <c r="I3555" s="1" t="s">
        <v>587</v>
      </c>
      <c r="J3555">
        <v>11</v>
      </c>
      <c r="K3555" t="s">
        <v>954</v>
      </c>
      <c r="W3555" s="1" t="s">
        <v>1184</v>
      </c>
      <c r="AB3555" t="s">
        <v>85</v>
      </c>
      <c r="AC3555" t="s">
        <v>1706</v>
      </c>
      <c r="AD3555" s="8">
        <v>43407</v>
      </c>
      <c r="AE3555">
        <v>33</v>
      </c>
      <c r="AF3555" t="s">
        <v>165</v>
      </c>
      <c r="AG3555" t="s">
        <v>956</v>
      </c>
      <c r="AN3555" t="s">
        <v>1766</v>
      </c>
      <c r="AV3555" s="8">
        <v>43407</v>
      </c>
      <c r="AW3555">
        <v>1</v>
      </c>
    </row>
    <row r="3556" spans="1:49" x14ac:dyDescent="0.25">
      <c r="A3556">
        <v>3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1777</v>
      </c>
      <c r="AD3556" s="8">
        <v>43406</v>
      </c>
      <c r="AE3556" s="98">
        <f>AD3556-I3556</f>
        <v>32</v>
      </c>
      <c r="AF3556" t="s">
        <v>250</v>
      </c>
      <c r="AG3556" t="s">
        <v>956</v>
      </c>
      <c r="AN3556" t="s">
        <v>1766</v>
      </c>
      <c r="AV3556" s="8">
        <v>43406</v>
      </c>
      <c r="AW3556">
        <v>1</v>
      </c>
    </row>
    <row r="3557" spans="1:49" x14ac:dyDescent="0.25">
      <c r="A3557">
        <v>1</v>
      </c>
      <c r="C3557" t="s">
        <v>58</v>
      </c>
      <c r="G3557" s="1" t="s">
        <v>78</v>
      </c>
      <c r="I3557" s="1" t="s">
        <v>587</v>
      </c>
      <c r="J3557">
        <v>11</v>
      </c>
      <c r="K3557" t="s">
        <v>60</v>
      </c>
      <c r="W3557" s="1" t="s">
        <v>1184</v>
      </c>
      <c r="AB3557" t="s">
        <v>85</v>
      </c>
      <c r="AC3557" t="s">
        <v>1774</v>
      </c>
      <c r="AD3557" s="8">
        <v>43405</v>
      </c>
      <c r="AE3557" s="98" t="s">
        <v>1775</v>
      </c>
      <c r="AF3557" t="s">
        <v>149</v>
      </c>
      <c r="AG3557" t="s">
        <v>956</v>
      </c>
      <c r="AN3557" t="s">
        <v>1766</v>
      </c>
      <c r="AV3557" s="8">
        <v>43405</v>
      </c>
      <c r="AW3557">
        <v>1</v>
      </c>
    </row>
    <row r="3558" spans="1:49" x14ac:dyDescent="0.25">
      <c r="A3558">
        <v>2</v>
      </c>
      <c r="C3558" t="s">
        <v>58</v>
      </c>
      <c r="G3558" s="1" t="s">
        <v>78</v>
      </c>
      <c r="I3558" s="1" t="s">
        <v>587</v>
      </c>
      <c r="J3558">
        <v>11</v>
      </c>
      <c r="K3558" t="s">
        <v>60</v>
      </c>
      <c r="W3558" s="1" t="s">
        <v>1184</v>
      </c>
      <c r="AB3558" t="s">
        <v>85</v>
      </c>
      <c r="AC3558" t="s">
        <v>1805</v>
      </c>
      <c r="AD3558" s="8">
        <v>43430</v>
      </c>
      <c r="AE3558" s="98" t="s">
        <v>1808</v>
      </c>
      <c r="AF3558" t="s">
        <v>302</v>
      </c>
      <c r="AG3558" t="s">
        <v>956</v>
      </c>
      <c r="AL3558" s="8">
        <v>43433</v>
      </c>
      <c r="AM3558" s="62">
        <v>0.55763888888888891</v>
      </c>
      <c r="AN3558" t="s">
        <v>1813</v>
      </c>
      <c r="AV3558" s="8">
        <v>43433</v>
      </c>
      <c r="AW3558">
        <v>0</v>
      </c>
    </row>
    <row r="3559" spans="1:49" x14ac:dyDescent="0.25">
      <c r="A3559">
        <v>3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1806</v>
      </c>
      <c r="AD3559" s="8">
        <v>43430</v>
      </c>
      <c r="AE3559" s="98" t="s">
        <v>1808</v>
      </c>
      <c r="AF3559" t="s">
        <v>156</v>
      </c>
      <c r="AG3559" t="s">
        <v>956</v>
      </c>
      <c r="AL3559" s="8">
        <v>43433</v>
      </c>
      <c r="AM3559" s="62">
        <v>0.55763888888888891</v>
      </c>
      <c r="AN3559" t="s">
        <v>1813</v>
      </c>
      <c r="AV3559" s="8">
        <v>43433</v>
      </c>
      <c r="AW3559">
        <v>0</v>
      </c>
    </row>
    <row r="3560" spans="1:49" x14ac:dyDescent="0.25">
      <c r="A3560">
        <v>1</v>
      </c>
      <c r="C3560" t="s">
        <v>1645</v>
      </c>
      <c r="G3560" s="1" t="s">
        <v>78</v>
      </c>
      <c r="I3560" s="1" t="s">
        <v>588</v>
      </c>
      <c r="J3560">
        <v>12</v>
      </c>
      <c r="K3560" t="s">
        <v>954</v>
      </c>
      <c r="W3560" s="1" t="s">
        <v>1185</v>
      </c>
      <c r="AB3560" t="s">
        <v>85</v>
      </c>
      <c r="AC3560" t="s">
        <v>1707</v>
      </c>
      <c r="AD3560" s="8">
        <v>43407</v>
      </c>
      <c r="AE3560">
        <v>32</v>
      </c>
      <c r="AF3560" t="s">
        <v>173</v>
      </c>
      <c r="AG3560" t="s">
        <v>956</v>
      </c>
      <c r="AN3560" t="s">
        <v>1766</v>
      </c>
    </row>
    <row r="3561" spans="1:49" x14ac:dyDescent="0.25">
      <c r="A3561">
        <v>2</v>
      </c>
      <c r="C3561" t="s">
        <v>1645</v>
      </c>
      <c r="G3561" s="1" t="s">
        <v>78</v>
      </c>
      <c r="I3561" s="1" t="s">
        <v>588</v>
      </c>
      <c r="J3561">
        <v>12</v>
      </c>
      <c r="K3561" t="s">
        <v>954</v>
      </c>
      <c r="W3561" s="1" t="s">
        <v>1185</v>
      </c>
      <c r="AB3561" t="s">
        <v>85</v>
      </c>
      <c r="AC3561" t="s">
        <v>1708</v>
      </c>
      <c r="AD3561" s="8">
        <v>43407</v>
      </c>
      <c r="AE3561">
        <v>32</v>
      </c>
      <c r="AF3561" t="s">
        <v>239</v>
      </c>
      <c r="AG3561" t="s">
        <v>956</v>
      </c>
      <c r="AN3561" t="s">
        <v>1766</v>
      </c>
    </row>
    <row r="3562" spans="1:49" x14ac:dyDescent="0.25">
      <c r="A3562">
        <v>1</v>
      </c>
      <c r="C3562" t="s">
        <v>58</v>
      </c>
      <c r="G3562" s="1" t="s">
        <v>78</v>
      </c>
      <c r="I3562" s="1" t="s">
        <v>588</v>
      </c>
      <c r="J3562">
        <v>12</v>
      </c>
      <c r="K3562" t="s">
        <v>60</v>
      </c>
      <c r="W3562" s="1" t="s">
        <v>1185</v>
      </c>
      <c r="AB3562" t="s">
        <v>85</v>
      </c>
      <c r="AC3562" t="s">
        <v>1818</v>
      </c>
      <c r="AD3562" s="8">
        <v>43437</v>
      </c>
      <c r="AE3562" s="98" t="s">
        <v>1781</v>
      </c>
      <c r="AF3562" t="s">
        <v>120</v>
      </c>
      <c r="AG3562" t="s">
        <v>956</v>
      </c>
      <c r="AM3562" s="62"/>
    </row>
    <row r="3563" spans="1:49" x14ac:dyDescent="0.25">
      <c r="A3563">
        <v>1</v>
      </c>
      <c r="C3563" t="s">
        <v>58</v>
      </c>
      <c r="G3563" s="1" t="s">
        <v>78</v>
      </c>
      <c r="I3563" s="1" t="s">
        <v>620</v>
      </c>
      <c r="J3563">
        <v>13</v>
      </c>
      <c r="K3563" t="s">
        <v>60</v>
      </c>
      <c r="W3563" s="1" t="s">
        <v>1186</v>
      </c>
      <c r="AB3563" t="s">
        <v>85</v>
      </c>
      <c r="AC3563" t="s">
        <v>1799</v>
      </c>
      <c r="AD3563" s="8">
        <v>43430</v>
      </c>
      <c r="AE3563" s="98" t="s">
        <v>1803</v>
      </c>
      <c r="AF3563" t="s">
        <v>124</v>
      </c>
      <c r="AG3563" t="s">
        <v>956</v>
      </c>
    </row>
    <row r="3564" spans="1:49" x14ac:dyDescent="0.25">
      <c r="A3564">
        <v>2</v>
      </c>
      <c r="C3564" t="s">
        <v>58</v>
      </c>
      <c r="G3564" s="1" t="s">
        <v>78</v>
      </c>
      <c r="I3564" s="1" t="s">
        <v>620</v>
      </c>
      <c r="J3564">
        <v>13</v>
      </c>
      <c r="K3564" t="s">
        <v>60</v>
      </c>
      <c r="W3564" s="1" t="s">
        <v>1186</v>
      </c>
      <c r="AB3564" t="s">
        <v>85</v>
      </c>
      <c r="AC3564" t="s">
        <v>1800</v>
      </c>
      <c r="AD3564" s="8">
        <v>43430</v>
      </c>
      <c r="AE3564" s="98" t="s">
        <v>1803</v>
      </c>
      <c r="AF3564" t="s">
        <v>157</v>
      </c>
      <c r="AG3564" t="s">
        <v>593</v>
      </c>
      <c r="AH3564" s="8">
        <v>43430</v>
      </c>
      <c r="AI3564">
        <v>32</v>
      </c>
      <c r="AJ3564">
        <v>1</v>
      </c>
      <c r="AK3564" s="62">
        <v>0.63194444444444442</v>
      </c>
      <c r="AN3564" t="s">
        <v>1807</v>
      </c>
    </row>
    <row r="3565" spans="1:49" x14ac:dyDescent="0.25">
      <c r="A3565">
        <v>3</v>
      </c>
      <c r="C3565" t="s">
        <v>58</v>
      </c>
      <c r="G3565" s="1" t="s">
        <v>78</v>
      </c>
      <c r="I3565" s="1" t="s">
        <v>620</v>
      </c>
      <c r="J3565">
        <v>13</v>
      </c>
      <c r="K3565" t="s">
        <v>60</v>
      </c>
      <c r="W3565" s="1" t="s">
        <v>1186</v>
      </c>
      <c r="AB3565" t="s">
        <v>85</v>
      </c>
      <c r="AC3565" t="s">
        <v>1811</v>
      </c>
      <c r="AD3565" s="8">
        <v>43431</v>
      </c>
      <c r="AE3565" s="98" t="s">
        <v>1771</v>
      </c>
      <c r="AF3565" t="s">
        <v>289</v>
      </c>
      <c r="AG3565" t="s">
        <v>956</v>
      </c>
      <c r="AK3565" s="62"/>
      <c r="AN3565" t="s">
        <v>1812</v>
      </c>
      <c r="AV3565" s="8">
        <v>43431</v>
      </c>
      <c r="AW3565">
        <v>0</v>
      </c>
    </row>
    <row r="3566" spans="1:49" x14ac:dyDescent="0.25">
      <c r="A3566">
        <v>1</v>
      </c>
      <c r="C3566" t="s">
        <v>58</v>
      </c>
      <c r="G3566" s="1" t="s">
        <v>78</v>
      </c>
      <c r="I3566" s="1" t="s">
        <v>621</v>
      </c>
      <c r="J3566">
        <v>14</v>
      </c>
      <c r="K3566" t="s">
        <v>60</v>
      </c>
      <c r="W3566" s="1" t="s">
        <v>1187</v>
      </c>
      <c r="AB3566" t="s">
        <v>85</v>
      </c>
      <c r="AC3566" t="s">
        <v>1816</v>
      </c>
      <c r="AD3566" s="8">
        <v>43435</v>
      </c>
      <c r="AE3566" s="98" t="s">
        <v>1817</v>
      </c>
      <c r="AF3566" t="s">
        <v>247</v>
      </c>
      <c r="AG3566" t="s">
        <v>956</v>
      </c>
      <c r="AK3566" s="62"/>
    </row>
    <row r="3567" spans="1:49" x14ac:dyDescent="0.25">
      <c r="A3567">
        <v>1</v>
      </c>
      <c r="C3567" t="s">
        <v>58</v>
      </c>
      <c r="G3567" s="1" t="s">
        <v>78</v>
      </c>
      <c r="I3567" s="1" t="s">
        <v>622</v>
      </c>
      <c r="J3567">
        <v>15</v>
      </c>
      <c r="K3567" t="s">
        <v>60</v>
      </c>
      <c r="W3567" s="1" t="s">
        <v>1188</v>
      </c>
      <c r="AB3567" t="s">
        <v>85</v>
      </c>
      <c r="AC3567" t="s">
        <v>1798</v>
      </c>
      <c r="AD3567" s="8">
        <v>43430</v>
      </c>
      <c r="AE3567" s="98" t="s">
        <v>1770</v>
      </c>
      <c r="AF3567" t="s">
        <v>146</v>
      </c>
      <c r="AG3567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Yeager,Matthew T</cp:lastModifiedBy>
  <dcterms:created xsi:type="dcterms:W3CDTF">2018-08-14T16:25:31Z</dcterms:created>
  <dcterms:modified xsi:type="dcterms:W3CDTF">2018-12-04T21:38:04Z</dcterms:modified>
</cp:coreProperties>
</file>