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9AC027E8-8DBD-4816-AD46-245758C92B36}" xr6:coauthVersionLast="34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804" i="1" l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53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699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46" i="1"/>
  <c r="AC1645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592" i="1"/>
  <c r="AC1591" i="1"/>
  <c r="AC631" i="1" l="1"/>
  <c r="AC630" i="1"/>
  <c r="AC1567" i="1" l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51" i="1"/>
  <c r="AC1552" i="1"/>
  <c r="AC1553" i="1"/>
  <c r="AC1554" i="1"/>
  <c r="AC1555" i="1"/>
  <c r="AC1550" i="1"/>
  <c r="AC1544" i="1"/>
  <c r="AC1545" i="1"/>
  <c r="AC1546" i="1"/>
  <c r="AC1542" i="1"/>
  <c r="AC1541" i="1"/>
  <c r="AC1419" i="1" l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18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396" i="1"/>
  <c r="AC1387" i="1"/>
  <c r="AC1388" i="1"/>
  <c r="AC1389" i="1"/>
  <c r="AC1386" i="1"/>
  <c r="AC1382" i="1"/>
  <c r="AC1383" i="1"/>
  <c r="AC1381" i="1"/>
  <c r="AC1380" i="1"/>
  <c r="AC1379" i="1"/>
  <c r="AC1378" i="1"/>
  <c r="AC1373" i="1"/>
  <c r="AC1374" i="1"/>
  <c r="AC1375" i="1"/>
  <c r="AC1372" i="1"/>
  <c r="AC1259" i="1" l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58" i="1"/>
  <c r="AC1246" i="1"/>
  <c r="AC1247" i="1"/>
  <c r="AC1248" i="1"/>
  <c r="AC1249" i="1"/>
  <c r="AC1245" i="1"/>
  <c r="AC1244" i="1"/>
  <c r="AC1236" i="1"/>
  <c r="AC1237" i="1"/>
  <c r="AC1238" i="1"/>
  <c r="AC1239" i="1"/>
  <c r="AC1240" i="1"/>
  <c r="AC1241" i="1"/>
  <c r="AC1242" i="1"/>
  <c r="AC1235" i="1"/>
  <c r="AC1234" i="1"/>
  <c r="AC1233" i="1"/>
  <c r="AC1231" i="1"/>
  <c r="AC1230" i="1"/>
  <c r="AC1229" i="1"/>
  <c r="AC1228" i="1"/>
  <c r="AC1227" i="1"/>
  <c r="AC1226" i="1"/>
  <c r="AC1225" i="1"/>
  <c r="AC1224" i="1"/>
  <c r="AC1217" i="1"/>
  <c r="AC1218" i="1"/>
  <c r="AC1219" i="1"/>
  <c r="AC1220" i="1"/>
  <c r="AC1221" i="1"/>
  <c r="AC1222" i="1"/>
  <c r="AC1223" i="1"/>
  <c r="AC1216" i="1"/>
  <c r="M81" i="3" l="1"/>
  <c r="J81" i="3"/>
  <c r="I81" i="3"/>
  <c r="H81" i="3"/>
  <c r="AC1109" i="1" l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08" i="1"/>
  <c r="AC1102" i="1" l="1"/>
  <c r="AC1101" i="1"/>
  <c r="AC1099" i="1"/>
  <c r="AC1098" i="1"/>
  <c r="AC1091" i="1"/>
  <c r="AC1092" i="1"/>
  <c r="AC1093" i="1"/>
  <c r="AC1094" i="1"/>
  <c r="AC1095" i="1"/>
  <c r="AC1096" i="1"/>
  <c r="AC1097" i="1"/>
  <c r="AC1090" i="1"/>
  <c r="K25" i="3" l="1"/>
  <c r="K26" i="3"/>
  <c r="K27" i="3"/>
  <c r="K28" i="3"/>
  <c r="AC933" i="1" l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3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842" i="1"/>
  <c r="AC753" i="1" l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752" i="1"/>
  <c r="AC663" i="1" l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662" i="1"/>
  <c r="G81" i="3" l="1"/>
  <c r="K81" i="3" s="1"/>
  <c r="AC571" i="1" l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57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<sst xmlns="http://schemas.openxmlformats.org/spreadsheetml/2006/main" count="16369" uniqueCount="1053">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</sst>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57" activePane="bottomLeft" state="frozen"/>
      <selection pane="bottomLeft" activeCell="E173" sqref="E173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183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183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183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183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183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183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183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183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183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206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206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206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206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206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206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204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204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204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204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204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213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213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213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213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213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213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192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192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192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8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675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8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675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8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675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675</v>
      </c>
      <c r="R106" s="67" t="s">
        <v>676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675</v>
      </c>
      <c r="R107" s="67" t="s">
        <v>676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9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675</v>
      </c>
      <c r="R108" s="67" t="s">
        <v>676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9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675</v>
      </c>
      <c r="R109" s="67" t="s">
        <v>676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9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675</v>
      </c>
      <c r="R110" s="67" t="s">
        <v>676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9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675</v>
      </c>
      <c r="R111" s="67" t="s">
        <v>676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9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675</v>
      </c>
      <c r="R112" s="67" t="s">
        <v>676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676</v>
      </c>
      <c r="R113" s="67" t="s">
        <v>678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10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676</v>
      </c>
      <c r="R114" s="67" t="s">
        <v>678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10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676</v>
      </c>
      <c r="R115" s="67" t="s">
        <v>678</v>
      </c>
    </row>
    <row r="116" spans="1:18" s="68" customFormat="1" x14ac:dyDescent="0.25">
      <c r="A116" s="67" t="s">
        <v>194</v>
      </c>
      <c r="B116" s="67" t="s">
        <v>677</v>
      </c>
      <c r="C116" s="67" t="s">
        <v>60</v>
      </c>
      <c r="D116" s="67" t="s">
        <v>187</v>
      </c>
      <c r="E116" s="68">
        <v>10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676</v>
      </c>
      <c r="R116" s="67" t="s">
        <v>678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10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676</v>
      </c>
      <c r="R117" s="67" t="s">
        <v>678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10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676</v>
      </c>
      <c r="R118" s="69" t="s">
        <v>678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678</v>
      </c>
      <c r="R119" s="67" t="s">
        <v>679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11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678</v>
      </c>
      <c r="R120" s="67" t="s">
        <v>679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11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678</v>
      </c>
      <c r="R121" s="67" t="s">
        <v>679</v>
      </c>
    </row>
    <row r="122" spans="1:18" s="68" customFormat="1" x14ac:dyDescent="0.25">
      <c r="A122" s="67" t="s">
        <v>194</v>
      </c>
      <c r="B122" s="67" t="s">
        <v>677</v>
      </c>
      <c r="C122" s="67" t="s">
        <v>60</v>
      </c>
      <c r="D122" s="67" t="s">
        <v>187</v>
      </c>
      <c r="E122" s="68">
        <v>11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678</v>
      </c>
      <c r="R122" s="67" t="s">
        <v>679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11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678</v>
      </c>
      <c r="R123" s="67" t="s">
        <v>679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11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7" t="s">
        <v>679</v>
      </c>
      <c r="R124" s="67" t="s">
        <v>680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12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679</v>
      </c>
      <c r="R125" s="1" t="s">
        <v>680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12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679</v>
      </c>
      <c r="R126" s="1" t="s">
        <v>680</v>
      </c>
    </row>
    <row r="127" spans="1:18" x14ac:dyDescent="0.25">
      <c r="A127" s="64" t="s">
        <v>194</v>
      </c>
      <c r="B127" s="64" t="s">
        <v>677</v>
      </c>
      <c r="C127" s="37" t="s">
        <v>60</v>
      </c>
      <c r="D127" s="37" t="s">
        <v>187</v>
      </c>
      <c r="E127" s="36">
        <v>12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679</v>
      </c>
      <c r="R127" s="1" t="s">
        <v>680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12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679</v>
      </c>
      <c r="R128" s="1" t="s">
        <v>680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675</v>
      </c>
      <c r="Q129" s="1" t="s">
        <v>680</v>
      </c>
      <c r="R129" s="1" t="s">
        <v>712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13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675</v>
      </c>
      <c r="Q130" s="1" t="s">
        <v>680</v>
      </c>
      <c r="R130" s="1" t="s">
        <v>712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13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675</v>
      </c>
      <c r="Q131" s="1" t="s">
        <v>680</v>
      </c>
      <c r="R131" s="1" t="s">
        <v>712</v>
      </c>
    </row>
    <row r="132" spans="1:18" x14ac:dyDescent="0.25">
      <c r="A132" s="13" t="s">
        <v>194</v>
      </c>
      <c r="B132" s="13" t="s">
        <v>677</v>
      </c>
      <c r="C132" s="1" t="s">
        <v>60</v>
      </c>
      <c r="D132" s="1" t="s">
        <v>187</v>
      </c>
      <c r="E132" s="62">
        <v>13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675</v>
      </c>
      <c r="Q132" s="1" t="s">
        <v>680</v>
      </c>
      <c r="R132" s="1" t="s">
        <v>712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13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675</v>
      </c>
      <c r="Q133" s="1" t="s">
        <v>680</v>
      </c>
      <c r="R133" s="1" t="s">
        <v>712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14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675</v>
      </c>
      <c r="P134" s="1" t="s">
        <v>676</v>
      </c>
      <c r="Q134" s="1" t="s">
        <v>712</v>
      </c>
      <c r="R134" s="1" t="s">
        <v>713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14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675</v>
      </c>
      <c r="P135" s="1" t="s">
        <v>676</v>
      </c>
      <c r="Q135" s="1" t="s">
        <v>712</v>
      </c>
      <c r="R135" s="1" t="s">
        <v>713</v>
      </c>
    </row>
    <row r="136" spans="1:18" x14ac:dyDescent="0.25">
      <c r="A136" s="13" t="s">
        <v>194</v>
      </c>
      <c r="B136" s="13" t="s">
        <v>677</v>
      </c>
      <c r="C136" s="1" t="s">
        <v>60</v>
      </c>
      <c r="D136" s="1" t="s">
        <v>187</v>
      </c>
      <c r="E136" s="62">
        <v>14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675</v>
      </c>
      <c r="P136" s="1" t="s">
        <v>676</v>
      </c>
      <c r="Q136" s="1" t="s">
        <v>712</v>
      </c>
      <c r="R136" s="1" t="s">
        <v>713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14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675</v>
      </c>
      <c r="P137" s="1" t="s">
        <v>676</v>
      </c>
      <c r="Q137" s="1" t="s">
        <v>712</v>
      </c>
      <c r="R137" s="1" t="s">
        <v>713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15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676</v>
      </c>
      <c r="P138" s="1" t="s">
        <v>678</v>
      </c>
      <c r="Q138" s="1" t="s">
        <v>713</v>
      </c>
      <c r="R138" s="1" t="s">
        <v>714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15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676</v>
      </c>
      <c r="P139" s="1" t="s">
        <v>678</v>
      </c>
      <c r="Q139" s="1" t="s">
        <v>713</v>
      </c>
      <c r="R139" s="1" t="s">
        <v>714</v>
      </c>
    </row>
    <row r="140" spans="1:18" x14ac:dyDescent="0.25">
      <c r="A140" s="13" t="s">
        <v>194</v>
      </c>
      <c r="B140" s="13" t="s">
        <v>677</v>
      </c>
      <c r="C140" s="1" t="s">
        <v>60</v>
      </c>
      <c r="D140" s="1" t="s">
        <v>187</v>
      </c>
      <c r="E140" s="62">
        <v>15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676</v>
      </c>
      <c r="P140" s="1" t="s">
        <v>678</v>
      </c>
      <c r="Q140" s="1" t="s">
        <v>713</v>
      </c>
      <c r="R140" s="1" t="s">
        <v>714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15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676</v>
      </c>
      <c r="P141" s="1" t="s">
        <v>678</v>
      </c>
      <c r="Q141" s="1" t="s">
        <v>713</v>
      </c>
      <c r="R141" s="1" t="s">
        <v>714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16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678</v>
      </c>
      <c r="P142" s="1" t="s">
        <v>679</v>
      </c>
      <c r="Q142" s="1" t="s">
        <v>714</v>
      </c>
      <c r="R142" s="1" t="s">
        <v>715</v>
      </c>
    </row>
    <row r="143" spans="1:18" x14ac:dyDescent="0.25">
      <c r="A143" s="13" t="s">
        <v>194</v>
      </c>
      <c r="B143" s="13" t="s">
        <v>677</v>
      </c>
      <c r="C143" s="1" t="s">
        <v>60</v>
      </c>
      <c r="D143" s="1" t="s">
        <v>187</v>
      </c>
      <c r="E143" s="62">
        <v>16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678</v>
      </c>
      <c r="P143" s="1" t="s">
        <v>679</v>
      </c>
      <c r="Q143" s="1" t="s">
        <v>714</v>
      </c>
      <c r="R143" s="1" t="s">
        <v>715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16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678</v>
      </c>
      <c r="P144" s="1" t="s">
        <v>679</v>
      </c>
      <c r="Q144" s="1" t="s">
        <v>714</v>
      </c>
      <c r="R144" s="1" t="s">
        <v>715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17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675</v>
      </c>
      <c r="O145" s="1" t="s">
        <v>679</v>
      </c>
      <c r="P145" s="1" t="s">
        <v>680</v>
      </c>
      <c r="Q145" s="1" t="s">
        <v>715</v>
      </c>
      <c r="R145" s="1" t="s">
        <v>716</v>
      </c>
    </row>
    <row r="146" spans="1:18" x14ac:dyDescent="0.25">
      <c r="A146" s="13" t="s">
        <v>194</v>
      </c>
      <c r="B146" s="13" t="s">
        <v>677</v>
      </c>
      <c r="C146" s="1" t="s">
        <v>60</v>
      </c>
      <c r="D146" s="1" t="s">
        <v>187</v>
      </c>
      <c r="E146" s="62">
        <v>17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675</v>
      </c>
      <c r="O146" s="1" t="s">
        <v>679</v>
      </c>
      <c r="P146" s="1" t="s">
        <v>680</v>
      </c>
      <c r="Q146" s="1" t="s">
        <v>715</v>
      </c>
      <c r="R146" s="1" t="s">
        <v>716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17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675</v>
      </c>
      <c r="O147" s="1" t="s">
        <v>679</v>
      </c>
      <c r="P147" s="1" t="s">
        <v>680</v>
      </c>
      <c r="Q147" s="1" t="s">
        <v>715</v>
      </c>
      <c r="R147" s="1" t="s">
        <v>716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18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675</v>
      </c>
      <c r="N148" s="1" t="s">
        <v>676</v>
      </c>
      <c r="O148" s="1" t="s">
        <v>680</v>
      </c>
      <c r="P148" s="1" t="s">
        <v>712</v>
      </c>
      <c r="Q148" s="1" t="s">
        <v>716</v>
      </c>
      <c r="R148" s="1" t="s">
        <v>717</v>
      </c>
    </row>
    <row r="149" spans="1:18" x14ac:dyDescent="0.25">
      <c r="A149" s="13" t="s">
        <v>194</v>
      </c>
      <c r="B149" s="13" t="s">
        <v>677</v>
      </c>
      <c r="C149" s="1" t="s">
        <v>60</v>
      </c>
      <c r="D149" s="1" t="s">
        <v>187</v>
      </c>
      <c r="E149" s="62">
        <v>18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675</v>
      </c>
      <c r="N149" s="1" t="s">
        <v>676</v>
      </c>
      <c r="O149" s="1" t="s">
        <v>680</v>
      </c>
      <c r="P149" s="1" t="s">
        <v>712</v>
      </c>
      <c r="Q149" s="1" t="s">
        <v>716</v>
      </c>
      <c r="R149" s="1" t="s">
        <v>717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18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675</v>
      </c>
      <c r="N150" s="1" t="s">
        <v>676</v>
      </c>
      <c r="O150" s="1" t="s">
        <v>680</v>
      </c>
      <c r="P150" s="1" t="s">
        <v>712</v>
      </c>
      <c r="Q150" s="1" t="s">
        <v>716</v>
      </c>
      <c r="R150" s="1" t="s">
        <v>717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19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676</v>
      </c>
      <c r="N151" s="1" t="s">
        <v>678</v>
      </c>
      <c r="O151" s="1" t="s">
        <v>712</v>
      </c>
      <c r="P151" s="1" t="s">
        <v>713</v>
      </c>
      <c r="Q151" s="1" t="s">
        <v>717</v>
      </c>
      <c r="R151" s="1" t="s">
        <v>718</v>
      </c>
    </row>
    <row r="152" spans="1:18" x14ac:dyDescent="0.25">
      <c r="A152" s="13" t="s">
        <v>194</v>
      </c>
      <c r="B152" s="13" t="s">
        <v>677</v>
      </c>
      <c r="C152" s="1" t="s">
        <v>60</v>
      </c>
      <c r="D152" s="1" t="s">
        <v>187</v>
      </c>
      <c r="E152" s="62">
        <v>19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676</v>
      </c>
      <c r="N152" s="1" t="s">
        <v>678</v>
      </c>
      <c r="O152" s="1" t="s">
        <v>712</v>
      </c>
      <c r="P152" s="1" t="s">
        <v>713</v>
      </c>
      <c r="Q152" s="1" t="s">
        <v>717</v>
      </c>
      <c r="R152" s="1" t="s">
        <v>718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19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676</v>
      </c>
      <c r="N153" s="1" t="s">
        <v>678</v>
      </c>
      <c r="O153" s="1" t="s">
        <v>712</v>
      </c>
      <c r="P153" s="1" t="s">
        <v>713</v>
      </c>
      <c r="Q153" s="1" t="s">
        <v>717</v>
      </c>
      <c r="R153" s="1" t="s">
        <v>718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20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20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20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3" t="s">
        <v>194</v>
      </c>
      <c r="B157" s="13" t="s">
        <v>1024</v>
      </c>
      <c r="C157" s="1" t="s">
        <v>60</v>
      </c>
      <c r="D157" s="1" t="s">
        <v>187</v>
      </c>
      <c r="E157" s="62">
        <v>20</v>
      </c>
      <c r="F157" s="81" t="s">
        <v>82</v>
      </c>
      <c r="G157">
        <v>1</v>
      </c>
      <c r="H157" s="1" t="s">
        <v>188</v>
      </c>
      <c r="I157">
        <v>26</v>
      </c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3" t="s">
        <v>57</v>
      </c>
      <c r="B158" s="13" t="s">
        <v>58</v>
      </c>
      <c r="C158" s="1" t="s">
        <v>60</v>
      </c>
      <c r="D158" s="1" t="s">
        <v>187</v>
      </c>
      <c r="E158" s="62">
        <v>21</v>
      </c>
      <c r="F158" s="9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A160" s="13" t="s">
        <v>194</v>
      </c>
      <c r="B160" s="13" t="s">
        <v>677</v>
      </c>
      <c r="C160" s="1" t="s">
        <v>60</v>
      </c>
      <c r="D160" s="1" t="s">
        <v>187</v>
      </c>
      <c r="E160" s="62">
        <v>21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5">
      <c r="A162" s="13" t="s">
        <v>194</v>
      </c>
      <c r="B162" s="13" t="s">
        <v>1044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5">
      <c r="A163" s="13" t="s">
        <v>194</v>
      </c>
      <c r="B163" s="13" t="s">
        <v>1045</v>
      </c>
      <c r="C163" s="1" t="s">
        <v>1046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5">
      <c r="A164" s="13" t="s">
        <v>194</v>
      </c>
      <c r="B164" s="13" t="s">
        <v>1045</v>
      </c>
      <c r="C164" s="1" t="s">
        <v>1046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5">
      <c r="A165" s="13" t="s">
        <v>194</v>
      </c>
      <c r="B165" s="13" t="s">
        <v>1047</v>
      </c>
      <c r="C165" s="1" t="s">
        <v>1046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5">
      <c r="A166" s="13" t="s">
        <v>194</v>
      </c>
      <c r="B166" s="13" t="s">
        <v>1047</v>
      </c>
      <c r="C166" s="1" t="s">
        <v>1046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5">
      <c r="A167" s="13" t="s">
        <v>57</v>
      </c>
      <c r="B167" s="13" t="s">
        <v>59</v>
      </c>
      <c r="C167" s="1" t="s">
        <v>1046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5">
      <c r="B168">
        <v>128</v>
      </c>
      <c r="C168" s="1" t="s">
        <v>1046</v>
      </c>
      <c r="D168" s="1" t="s">
        <v>78</v>
      </c>
      <c r="E168" s="62">
        <v>1</v>
      </c>
      <c r="F168" s="9">
        <v>43364</v>
      </c>
      <c r="G168">
        <v>1</v>
      </c>
      <c r="H168" s="1" t="s">
        <v>188</v>
      </c>
      <c r="I168">
        <v>0</v>
      </c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5">
      <c r="A169" s="13" t="s">
        <v>57</v>
      </c>
      <c r="B169" s="13" t="s">
        <v>58</v>
      </c>
      <c r="C169" s="1" t="s">
        <v>60</v>
      </c>
      <c r="D169" s="1" t="s">
        <v>187</v>
      </c>
      <c r="E169" s="62">
        <v>22</v>
      </c>
      <c r="F169" s="9">
        <v>43365</v>
      </c>
      <c r="G169">
        <v>1</v>
      </c>
      <c r="H169" s="1" t="s">
        <v>188</v>
      </c>
      <c r="I169">
        <v>26</v>
      </c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5">
      <c r="A170" s="13" t="s">
        <v>194</v>
      </c>
      <c r="B170" s="13" t="s">
        <v>677</v>
      </c>
      <c r="C170" s="1" t="s">
        <v>60</v>
      </c>
      <c r="D170" s="1" t="s">
        <v>187</v>
      </c>
      <c r="E170" s="62">
        <v>22</v>
      </c>
      <c r="F170" s="9">
        <v>43365</v>
      </c>
      <c r="G170">
        <v>1</v>
      </c>
      <c r="H170" s="1" t="s">
        <v>188</v>
      </c>
      <c r="I170">
        <v>1</v>
      </c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5">
      <c r="A173" s="13" t="s">
        <v>194</v>
      </c>
      <c r="B173" s="13" t="s">
        <v>1044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5">
      <c r="A174" s="13" t="s">
        <v>194</v>
      </c>
      <c r="B174" s="13" t="s">
        <v>1045</v>
      </c>
      <c r="C174" s="1" t="s">
        <v>1046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5">
      <c r="A175" s="13" t="s">
        <v>194</v>
      </c>
      <c r="B175" s="13" t="s">
        <v>1047</v>
      </c>
      <c r="C175" s="1" t="s">
        <v>1046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5">
      <c r="A176" s="13" t="s">
        <v>57</v>
      </c>
      <c r="B176" s="13" t="s">
        <v>59</v>
      </c>
      <c r="C176" s="1" t="s">
        <v>1046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5">
      <c r="B177">
        <v>128</v>
      </c>
      <c r="C177" s="1" t="s">
        <v>1046</v>
      </c>
      <c r="D177" s="1" t="s">
        <v>78</v>
      </c>
      <c r="E177" s="62">
        <v>2</v>
      </c>
      <c r="F177" s="9">
        <v>43365</v>
      </c>
      <c r="G177">
        <v>1</v>
      </c>
      <c r="H177" s="1" t="s">
        <v>188</v>
      </c>
      <c r="I177">
        <v>0</v>
      </c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5">
      <c r="A178" s="13" t="s">
        <v>57</v>
      </c>
      <c r="B178" s="13" t="s">
        <v>58</v>
      </c>
      <c r="C178" s="1" t="s">
        <v>60</v>
      </c>
      <c r="D178" s="1" t="s">
        <v>187</v>
      </c>
      <c r="E178" s="62">
        <v>23</v>
      </c>
      <c r="F178" s="9">
        <v>43366</v>
      </c>
      <c r="G178">
        <v>1</v>
      </c>
      <c r="H178" s="1" t="s">
        <v>188</v>
      </c>
      <c r="I178">
        <v>20</v>
      </c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5">
      <c r="A179" s="13" t="s">
        <v>194</v>
      </c>
      <c r="B179" s="13" t="s">
        <v>677</v>
      </c>
      <c r="C179" s="1" t="s">
        <v>60</v>
      </c>
      <c r="D179" s="1" t="s">
        <v>187</v>
      </c>
      <c r="E179" s="62">
        <v>23</v>
      </c>
      <c r="F179" s="9">
        <v>43366</v>
      </c>
      <c r="G179">
        <v>1</v>
      </c>
      <c r="H179" s="1" t="s">
        <v>188</v>
      </c>
      <c r="I179">
        <v>2</v>
      </c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25">
      <c r="A182" s="13" t="s">
        <v>194</v>
      </c>
      <c r="B182" s="13" t="s">
        <v>1044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5">
      <c r="A183" s="13" t="s">
        <v>194</v>
      </c>
      <c r="B183" s="13" t="s">
        <v>1045</v>
      </c>
      <c r="C183" s="1" t="s">
        <v>1046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5">
      <c r="A184" s="13" t="s">
        <v>194</v>
      </c>
      <c r="B184" s="13" t="s">
        <v>1047</v>
      </c>
      <c r="C184" s="1" t="s">
        <v>1046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5">
      <c r="A185" s="13" t="s">
        <v>194</v>
      </c>
      <c r="B185" s="13" t="s">
        <v>1047</v>
      </c>
      <c r="C185" s="1" t="s">
        <v>1046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5">
      <c r="A186" s="13" t="s">
        <v>57</v>
      </c>
      <c r="B186" s="13" t="s">
        <v>59</v>
      </c>
      <c r="C186" s="1" t="s">
        <v>1046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5">
      <c r="B187">
        <v>128</v>
      </c>
      <c r="C187" s="1" t="s">
        <v>1046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5">
      <c r="C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806"/>
  <sheetViews>
    <sheetView tabSelected="1" workbookViewId="0">
      <pane ySplit="1" topLeftCell="A1521" activePane="bottomLeft" state="frozen"/>
      <selection pane="bottomLeft" activeCell="O1539" sqref="O153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1049</v>
      </c>
      <c r="T1" s="1" t="s">
        <v>1050</v>
      </c>
      <c r="U1" s="1" t="s">
        <v>1051</v>
      </c>
      <c r="V1" s="1" t="s">
        <v>1052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F33" t="s">
        <v>121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685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1048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1048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F49" t="s">
        <v>137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1048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1048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F55" t="s">
        <v>143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S93" s="20"/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S96" s="20"/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S100" s="20"/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S101" s="20"/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S105" s="20"/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S109" s="20"/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S112" s="20"/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2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2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S114" s="20"/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2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S115" s="20"/>
      <c r="T115" s="20"/>
      <c r="U115" s="20"/>
      <c r="W115" s="1" t="s">
        <v>72</v>
      </c>
      <c r="AB115" t="s">
        <v>374</v>
      </c>
      <c r="AC115" t="s">
        <v>307</v>
      </c>
    </row>
    <row r="116" spans="1:32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2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2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2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F119" t="s">
        <v>150</v>
      </c>
    </row>
    <row r="120" spans="1:32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S120" s="20"/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2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2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2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2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S124" s="20"/>
      <c r="T124" s="20"/>
      <c r="U124" s="20"/>
      <c r="W124" s="1" t="s">
        <v>72</v>
      </c>
      <c r="AB124" t="s">
        <v>374</v>
      </c>
      <c r="AC124" t="s">
        <v>316</v>
      </c>
    </row>
    <row r="125" spans="1:32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2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F126" t="s">
        <v>241</v>
      </c>
    </row>
    <row r="127" spans="1:32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2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2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F129" t="s">
        <v>141</v>
      </c>
    </row>
    <row r="130" spans="1:32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S130" s="20"/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2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2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S132" s="20"/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2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2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S134" s="20"/>
      <c r="T134" s="20"/>
      <c r="U134" s="20"/>
      <c r="W134" s="1" t="s">
        <v>72</v>
      </c>
      <c r="AB134" t="s">
        <v>374</v>
      </c>
      <c r="AC134" t="s">
        <v>326</v>
      </c>
    </row>
    <row r="135" spans="1:32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2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S136" s="20"/>
      <c r="T136" s="20"/>
      <c r="U136" s="20"/>
      <c r="W136" s="1" t="s">
        <v>72</v>
      </c>
      <c r="AB136" t="s">
        <v>374</v>
      </c>
      <c r="AC136" t="s">
        <v>328</v>
      </c>
    </row>
    <row r="137" spans="1:32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S137" s="20"/>
      <c r="T137" s="20"/>
      <c r="U137" s="20"/>
      <c r="W137" s="1" t="s">
        <v>72</v>
      </c>
    </row>
    <row r="138" spans="1:32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S138" s="20"/>
      <c r="T138" s="20"/>
      <c r="U138" s="20"/>
      <c r="W138" s="1" t="s">
        <v>72</v>
      </c>
    </row>
    <row r="139" spans="1:32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S139" s="20"/>
      <c r="T139" s="20"/>
      <c r="U139" s="20"/>
      <c r="W139" s="1" t="s">
        <v>72</v>
      </c>
      <c r="AB139" t="s">
        <v>374</v>
      </c>
      <c r="AC139" t="s">
        <v>329</v>
      </c>
    </row>
    <row r="140" spans="1:32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F140" t="s">
        <v>178</v>
      </c>
    </row>
    <row r="141" spans="1:32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S141" s="20"/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2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F142" t="s">
        <v>377</v>
      </c>
    </row>
    <row r="143" spans="1:32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S143" s="20"/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2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S144" s="20"/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2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S145" s="20"/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2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2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S147" s="20"/>
      <c r="T147" s="20"/>
      <c r="U147" s="20"/>
      <c r="W147" s="1" t="s">
        <v>72</v>
      </c>
      <c r="AB147" t="s">
        <v>374</v>
      </c>
      <c r="AC147" t="s">
        <v>337</v>
      </c>
    </row>
    <row r="148" spans="1:32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2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2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2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S151" s="20"/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2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2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2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S154" s="20"/>
      <c r="T154" s="20"/>
      <c r="U154" s="20"/>
      <c r="W154" s="1" t="s">
        <v>72</v>
      </c>
      <c r="AB154" t="s">
        <v>374</v>
      </c>
      <c r="AC154" t="s">
        <v>344</v>
      </c>
    </row>
    <row r="155" spans="1:32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S155" s="20"/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2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S156" s="20"/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2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2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2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F159" t="s">
        <v>173</v>
      </c>
    </row>
    <row r="160" spans="1:32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S160" s="20"/>
      <c r="T160" s="20"/>
      <c r="U160" s="20"/>
      <c r="W160" s="1" t="s">
        <v>72</v>
      </c>
      <c r="AB160" t="s">
        <v>374</v>
      </c>
      <c r="AC160" t="s">
        <v>350</v>
      </c>
    </row>
    <row r="161" spans="1:32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F161" t="s">
        <v>251</v>
      </c>
    </row>
    <row r="162" spans="1:32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S162" s="20"/>
      <c r="T162" s="20"/>
      <c r="U162" s="20"/>
      <c r="W162" s="1" t="s">
        <v>72</v>
      </c>
      <c r="AB162" t="s">
        <v>374</v>
      </c>
      <c r="AC162" t="s">
        <v>352</v>
      </c>
    </row>
    <row r="163" spans="1:32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S163" s="20"/>
      <c r="T163" s="20"/>
      <c r="U163" s="20"/>
      <c r="W163" s="1" t="s">
        <v>72</v>
      </c>
      <c r="AB163" t="s">
        <v>374</v>
      </c>
      <c r="AC163" t="s">
        <v>353</v>
      </c>
    </row>
    <row r="164" spans="1:32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S164" s="20"/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2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2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2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S167" s="20"/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2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2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S169" s="20"/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2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2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S171" s="20"/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2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2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S173" s="20"/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2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S174" s="20"/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2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S175" s="20"/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2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S177" s="20"/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S178" s="20"/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S182" s="20"/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S183" s="20"/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S184" s="20"/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S185" s="20"/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F219" t="s">
        <v>235</v>
      </c>
    </row>
    <row r="220" spans="1:36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1048</v>
      </c>
      <c r="AH221">
        <v>17</v>
      </c>
      <c r="AI221">
        <v>2</v>
      </c>
      <c r="AJ221" s="63">
        <v>0.58333333333333337</v>
      </c>
    </row>
    <row r="222" spans="1:36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1048</v>
      </c>
      <c r="AH222">
        <v>11</v>
      </c>
      <c r="AI222">
        <v>2</v>
      </c>
      <c r="AJ222" s="63">
        <v>0.58333333333333337</v>
      </c>
    </row>
    <row r="223" spans="1:36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1048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1048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1048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1048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S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2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2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S278" s="20"/>
      <c r="T278" s="20"/>
      <c r="U278" s="20"/>
      <c r="W278" s="1" t="s">
        <v>73</v>
      </c>
      <c r="AB278" t="s">
        <v>374</v>
      </c>
      <c r="AC278" t="s">
        <v>497</v>
      </c>
    </row>
    <row r="279" spans="1:32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2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2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2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S282" s="20"/>
      <c r="T282" s="20"/>
      <c r="U282" s="20"/>
      <c r="W282" s="1" t="s">
        <v>73</v>
      </c>
      <c r="AB282" t="s">
        <v>374</v>
      </c>
      <c r="AC282" t="s">
        <v>501</v>
      </c>
    </row>
    <row r="283" spans="1:32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S283" s="20"/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2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F284" t="s">
        <v>169</v>
      </c>
    </row>
    <row r="285" spans="1:32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F285" t="s">
        <v>175</v>
      </c>
    </row>
    <row r="286" spans="1:32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S286" s="20"/>
      <c r="T286" s="20"/>
      <c r="U286" s="20"/>
      <c r="W286" s="1" t="s">
        <v>73</v>
      </c>
      <c r="AB286" t="s">
        <v>374</v>
      </c>
      <c r="AC286" t="s">
        <v>505</v>
      </c>
    </row>
    <row r="287" spans="1:32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F287" t="s">
        <v>392</v>
      </c>
    </row>
    <row r="288" spans="1:32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2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2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2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S291" s="20"/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2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2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S293" s="20"/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2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S294" s="20"/>
      <c r="T294" s="20"/>
      <c r="U294" s="20"/>
      <c r="W294" s="1" t="s">
        <v>73</v>
      </c>
      <c r="AB294" t="s">
        <v>374</v>
      </c>
      <c r="AC294" t="s">
        <v>513</v>
      </c>
    </row>
    <row r="295" spans="1:32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2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S296" s="20"/>
      <c r="T296" s="20"/>
      <c r="U296" s="20"/>
      <c r="W296" s="1" t="s">
        <v>73</v>
      </c>
      <c r="AB296" t="s">
        <v>374</v>
      </c>
      <c r="AC296" t="s">
        <v>515</v>
      </c>
    </row>
    <row r="297" spans="1:32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S297" s="20"/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2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2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2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2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2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2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2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F304" t="s">
        <v>148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">
        <v>552</v>
      </c>
      <c r="AF320" t="s">
        <v>379</v>
      </c>
    </row>
    <row r="321" spans="1:32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F321" t="s">
        <v>147</v>
      </c>
    </row>
    <row r="322" spans="1:32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F322" t="s">
        <v>375</v>
      </c>
    </row>
    <row r="323" spans="1:32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F323" t="s">
        <v>395</v>
      </c>
    </row>
    <row r="324" spans="1:32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F324" t="s">
        <v>139</v>
      </c>
    </row>
    <row r="325" spans="1:32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F325" t="s">
        <v>152</v>
      </c>
    </row>
    <row r="326" spans="1:32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F326" t="s">
        <v>242</v>
      </c>
    </row>
    <row r="327" spans="1:32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F327" t="s">
        <v>125</v>
      </c>
    </row>
    <row r="328" spans="1:32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F328" t="s">
        <v>172</v>
      </c>
    </row>
    <row r="329" spans="1:32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F329" t="s">
        <v>396</v>
      </c>
    </row>
    <row r="330" spans="1:32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F330" t="s">
        <v>247</v>
      </c>
    </row>
    <row r="331" spans="1:32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F331" t="s">
        <v>178</v>
      </c>
    </row>
    <row r="332" spans="1:32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F332" t="s">
        <v>162</v>
      </c>
    </row>
    <row r="333" spans="1:32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F333" t="s">
        <v>462</v>
      </c>
    </row>
    <row r="334" spans="1:32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F334" t="s">
        <v>145</v>
      </c>
    </row>
    <row r="335" spans="1:32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F335" t="s">
        <v>164</v>
      </c>
    </row>
    <row r="336" spans="1:32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2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2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2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2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2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2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2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2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2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2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2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2"/>
        <v>A8RT-C9</v>
      </c>
      <c r="AF401" t="s">
        <v>176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2"/>
        <v>A8RT-H3</v>
      </c>
      <c r="AF402" t="s">
        <v>165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2"/>
        <v>A8RT-C3</v>
      </c>
      <c r="AF403" t="s">
        <v>392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2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2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2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2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2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2"/>
        <v>A8RT-G10</v>
      </c>
      <c r="AF409" t="s">
        <v>393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2"/>
        <v>A8RT-D11</v>
      </c>
      <c r="AF410" t="s">
        <v>128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2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2"/>
        <v>A8RT-H10</v>
      </c>
      <c r="AF412" t="s">
        <v>174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2"/>
        <v>A8RT-E6</v>
      </c>
      <c r="AD413" s="9">
        <v>43365</v>
      </c>
      <c r="AE413">
        <v>29</v>
      </c>
      <c r="AF413" t="s">
        <v>156</v>
      </c>
      <c r="AG413" t="s">
        <v>1048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2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2"/>
        <v>A8RT-F8</v>
      </c>
      <c r="AD415" s="9">
        <v>43365</v>
      </c>
      <c r="AE415">
        <v>29</v>
      </c>
      <c r="AF415" t="s">
        <v>134</v>
      </c>
      <c r="AG415" t="s">
        <v>1048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2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2"/>
        <v>A8RT-C4</v>
      </c>
      <c r="AD417" s="9">
        <v>43365</v>
      </c>
      <c r="AE417">
        <v>29</v>
      </c>
      <c r="AF417" t="s">
        <v>161</v>
      </c>
      <c r="AG417" s="73" t="s">
        <v>1048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2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2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2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2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2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2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2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3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6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6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6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6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6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6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6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6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6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6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6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6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6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6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6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6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685</v>
      </c>
      <c r="AH480">
        <v>8</v>
      </c>
      <c r="AI480">
        <v>2</v>
      </c>
      <c r="AJ480" s="63">
        <v>0.53125</v>
      </c>
    </row>
    <row r="481" spans="1:32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39" si="4">"A9"&amp;AB481&amp;"-"&amp;AF481</f>
        <v>A9RT-A11</v>
      </c>
      <c r="AF481" t="s">
        <v>237</v>
      </c>
    </row>
    <row r="482" spans="1:32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F482" t="s">
        <v>242</v>
      </c>
    </row>
    <row r="483" spans="1:32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32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32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32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428</v>
      </c>
    </row>
    <row r="487" spans="1:32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32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32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F489" t="s">
        <v>157</v>
      </c>
    </row>
    <row r="490" spans="1:32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F490" t="s">
        <v>148</v>
      </c>
    </row>
    <row r="491" spans="1:32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394</v>
      </c>
    </row>
    <row r="492" spans="1:32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32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32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F494" t="s">
        <v>130</v>
      </c>
    </row>
    <row r="495" spans="1:32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32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4"/>
        <v>A9RT-D12</v>
      </c>
      <c r="AD500" s="9">
        <v>43366</v>
      </c>
      <c r="AE500">
        <v>29</v>
      </c>
      <c r="AF500" t="s">
        <v>162</v>
      </c>
      <c r="AG500" t="s">
        <v>1048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4"/>
        <v>A9RT-E4</v>
      </c>
      <c r="AF501" t="s">
        <v>395</v>
      </c>
    </row>
    <row r="502" spans="1:36" x14ac:dyDescent="0.25">
      <c r="A502">
        <v>23</v>
      </c>
      <c r="C502" t="s">
        <v>59</v>
      </c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4"/>
        <v>A9RT-F8</v>
      </c>
      <c r="AF502" t="s">
        <v>134</v>
      </c>
    </row>
    <row r="503" spans="1:36" x14ac:dyDescent="0.25">
      <c r="A503">
        <v>24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A9RT-D2</v>
      </c>
      <c r="AF503" t="s">
        <v>172</v>
      </c>
    </row>
    <row r="504" spans="1:36" x14ac:dyDescent="0.25">
      <c r="A504">
        <v>25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A9RT-F7</v>
      </c>
      <c r="AF504" t="s">
        <v>171</v>
      </c>
    </row>
    <row r="505" spans="1:36" x14ac:dyDescent="0.25">
      <c r="A505">
        <v>26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A9RT-D8</v>
      </c>
      <c r="AF505" t="s">
        <v>170</v>
      </c>
    </row>
    <row r="506" spans="1:36" x14ac:dyDescent="0.25">
      <c r="A506">
        <v>27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A9RT-G2</v>
      </c>
      <c r="AF506" t="s">
        <v>127</v>
      </c>
    </row>
    <row r="507" spans="1:36" x14ac:dyDescent="0.25">
      <c r="A507">
        <v>28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A9RT-A2</v>
      </c>
      <c r="AF507" t="s">
        <v>120</v>
      </c>
    </row>
    <row r="508" spans="1:36" x14ac:dyDescent="0.25">
      <c r="A508">
        <v>29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A9RT-B12</v>
      </c>
      <c r="AF508" t="s">
        <v>132</v>
      </c>
    </row>
    <row r="509" spans="1:36" x14ac:dyDescent="0.25">
      <c r="A509">
        <v>30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A9RT-C3</v>
      </c>
      <c r="AF509" t="s">
        <v>392</v>
      </c>
    </row>
    <row r="510" spans="1:36" x14ac:dyDescent="0.25">
      <c r="A510">
        <v>1</v>
      </c>
      <c r="C510" t="s">
        <v>58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86</v>
      </c>
      <c r="AC510" t="str">
        <f t="shared" si="4"/>
        <v>A9SO-H10</v>
      </c>
      <c r="AF510" t="s">
        <v>174</v>
      </c>
    </row>
    <row r="511" spans="1:36" x14ac:dyDescent="0.25">
      <c r="A511">
        <v>2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A9SO-E10</v>
      </c>
      <c r="AF511" t="s">
        <v>248</v>
      </c>
    </row>
    <row r="512" spans="1:36" x14ac:dyDescent="0.25">
      <c r="A512">
        <v>3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A9SO-H9</v>
      </c>
      <c r="AF512" t="s">
        <v>378</v>
      </c>
    </row>
    <row r="513" spans="1:32" x14ac:dyDescent="0.25">
      <c r="A513">
        <v>4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A9SO-D6</v>
      </c>
      <c r="AF513" t="s">
        <v>160</v>
      </c>
    </row>
    <row r="514" spans="1:32" x14ac:dyDescent="0.25">
      <c r="A514">
        <v>5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A9SO-A10</v>
      </c>
      <c r="AF514" t="s">
        <v>138</v>
      </c>
    </row>
    <row r="515" spans="1:32" x14ac:dyDescent="0.25">
      <c r="A515">
        <v>6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A9SO-E3</v>
      </c>
      <c r="AF515" t="s">
        <v>179</v>
      </c>
    </row>
    <row r="516" spans="1:32" x14ac:dyDescent="0.25">
      <c r="A516">
        <v>7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A9SO-H3</v>
      </c>
      <c r="AF516" t="s">
        <v>165</v>
      </c>
    </row>
    <row r="517" spans="1:32" x14ac:dyDescent="0.25">
      <c r="A517">
        <v>8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A9SO-A3</v>
      </c>
      <c r="AF517" t="s">
        <v>245</v>
      </c>
    </row>
    <row r="518" spans="1:32" x14ac:dyDescent="0.25">
      <c r="A518">
        <v>9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A9SO-C2</v>
      </c>
      <c r="AF518" t="s">
        <v>149</v>
      </c>
    </row>
    <row r="519" spans="1:32" x14ac:dyDescent="0.25">
      <c r="A519">
        <v>10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A9SO-G9</v>
      </c>
      <c r="AF519" t="s">
        <v>159</v>
      </c>
    </row>
    <row r="520" spans="1:32" x14ac:dyDescent="0.25">
      <c r="A520">
        <v>11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A9SO-B11</v>
      </c>
      <c r="AF520" t="s">
        <v>129</v>
      </c>
    </row>
    <row r="521" spans="1:32" x14ac:dyDescent="0.25">
      <c r="A521">
        <v>12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A9SO-A4</v>
      </c>
      <c r="AF521" t="s">
        <v>252</v>
      </c>
    </row>
    <row r="522" spans="1:32" x14ac:dyDescent="0.25">
      <c r="A522">
        <v>13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A9SO-C5</v>
      </c>
      <c r="AF522" t="s">
        <v>123</v>
      </c>
    </row>
    <row r="523" spans="1:32" x14ac:dyDescent="0.25">
      <c r="A523">
        <v>14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A9SO-D11</v>
      </c>
      <c r="AF523" t="s">
        <v>128</v>
      </c>
    </row>
    <row r="524" spans="1:32" x14ac:dyDescent="0.25">
      <c r="A524">
        <v>15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A9SO-G3</v>
      </c>
      <c r="AF524" t="s">
        <v>139</v>
      </c>
    </row>
    <row r="525" spans="1:32" x14ac:dyDescent="0.25">
      <c r="A525">
        <v>16</v>
      </c>
      <c r="C525" t="s">
        <v>59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A9SO-G12</v>
      </c>
      <c r="AF525" t="s">
        <v>147</v>
      </c>
    </row>
    <row r="526" spans="1:32" x14ac:dyDescent="0.25">
      <c r="A526">
        <v>17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A9SO-G10</v>
      </c>
      <c r="AF526" t="s">
        <v>393</v>
      </c>
    </row>
    <row r="527" spans="1:32" x14ac:dyDescent="0.25">
      <c r="A527">
        <v>18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A9SO-D5</v>
      </c>
      <c r="AF527" t="s">
        <v>251</v>
      </c>
    </row>
    <row r="528" spans="1:32" x14ac:dyDescent="0.25">
      <c r="A528">
        <v>19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A9SO-D1</v>
      </c>
      <c r="AF528" t="s">
        <v>379</v>
      </c>
    </row>
    <row r="529" spans="1:32" x14ac:dyDescent="0.25">
      <c r="A529">
        <v>20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A9SO-G11</v>
      </c>
      <c r="AF529" t="s">
        <v>249</v>
      </c>
    </row>
    <row r="530" spans="1:32" x14ac:dyDescent="0.25">
      <c r="A530">
        <v>21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A9SO-A1</v>
      </c>
      <c r="AF530" t="s">
        <v>247</v>
      </c>
    </row>
    <row r="531" spans="1:32" x14ac:dyDescent="0.25">
      <c r="A531">
        <v>22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A9SO-E8</v>
      </c>
      <c r="AF531" t="s">
        <v>383</v>
      </c>
    </row>
    <row r="532" spans="1:32" x14ac:dyDescent="0.25">
      <c r="A532">
        <v>23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A9SO-H2</v>
      </c>
      <c r="AF532" t="s">
        <v>122</v>
      </c>
    </row>
    <row r="533" spans="1:32" x14ac:dyDescent="0.25">
      <c r="A533">
        <v>24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A9SO-E11</v>
      </c>
      <c r="AF533" t="s">
        <v>429</v>
      </c>
    </row>
    <row r="534" spans="1:32" x14ac:dyDescent="0.25">
      <c r="A534">
        <v>25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A9SO-D7</v>
      </c>
      <c r="AF534" t="s">
        <v>376</v>
      </c>
    </row>
    <row r="535" spans="1:32" x14ac:dyDescent="0.25">
      <c r="A535">
        <v>26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A9SO-G6</v>
      </c>
      <c r="AF535" t="s">
        <v>235</v>
      </c>
    </row>
    <row r="536" spans="1:32" x14ac:dyDescent="0.25">
      <c r="A536">
        <v>27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A9SO-G1</v>
      </c>
      <c r="AF536" t="s">
        <v>381</v>
      </c>
    </row>
    <row r="537" spans="1:32" x14ac:dyDescent="0.25">
      <c r="A537">
        <v>28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A9SO-C11</v>
      </c>
      <c r="AF537" t="s">
        <v>144</v>
      </c>
    </row>
    <row r="538" spans="1:32" x14ac:dyDescent="0.25">
      <c r="A538">
        <v>29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A9SO-E1</v>
      </c>
      <c r="AF538" t="s">
        <v>137</v>
      </c>
    </row>
    <row r="539" spans="1:32" x14ac:dyDescent="0.25">
      <c r="A539">
        <v>30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A9SO-F6</v>
      </c>
      <c r="AF539" t="s">
        <v>382</v>
      </c>
    </row>
    <row r="540" spans="1:32" x14ac:dyDescent="0.25">
      <c r="A540">
        <v>1</v>
      </c>
      <c r="C540" t="s">
        <v>58</v>
      </c>
      <c r="G540" s="1" t="s">
        <v>87</v>
      </c>
      <c r="I540" s="1" t="s">
        <v>460</v>
      </c>
      <c r="J540">
        <v>10</v>
      </c>
      <c r="K540" t="s">
        <v>60</v>
      </c>
      <c r="W540" s="1" t="s">
        <v>71</v>
      </c>
      <c r="AB540" t="s">
        <v>84</v>
      </c>
      <c r="AC540" t="s">
        <v>463</v>
      </c>
    </row>
    <row r="541" spans="1:32" x14ac:dyDescent="0.25">
      <c r="A541">
        <v>2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464</v>
      </c>
    </row>
    <row r="542" spans="1:32" x14ac:dyDescent="0.25">
      <c r="A542">
        <v>3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465</v>
      </c>
    </row>
    <row r="543" spans="1:32" x14ac:dyDescent="0.25">
      <c r="A543">
        <v>4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466</v>
      </c>
    </row>
    <row r="544" spans="1:32" x14ac:dyDescent="0.25">
      <c r="A544">
        <v>5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467</v>
      </c>
    </row>
    <row r="545" spans="1:29" x14ac:dyDescent="0.25">
      <c r="A545">
        <v>6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468</v>
      </c>
    </row>
    <row r="546" spans="1:29" x14ac:dyDescent="0.25">
      <c r="A546">
        <v>7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469</v>
      </c>
    </row>
    <row r="547" spans="1:29" x14ac:dyDescent="0.25">
      <c r="A547">
        <v>8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470</v>
      </c>
    </row>
    <row r="548" spans="1:29" x14ac:dyDescent="0.25">
      <c r="A548">
        <v>9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471</v>
      </c>
    </row>
    <row r="549" spans="1:29" x14ac:dyDescent="0.25">
      <c r="A549">
        <v>10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472</v>
      </c>
    </row>
    <row r="550" spans="1:29" x14ac:dyDescent="0.25">
      <c r="A550">
        <v>11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473</v>
      </c>
    </row>
    <row r="551" spans="1:29" x14ac:dyDescent="0.25">
      <c r="A551">
        <v>12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474</v>
      </c>
    </row>
    <row r="552" spans="1:29" x14ac:dyDescent="0.25">
      <c r="A552">
        <v>13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475</v>
      </c>
    </row>
    <row r="553" spans="1:29" x14ac:dyDescent="0.25">
      <c r="A553">
        <v>14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476</v>
      </c>
    </row>
    <row r="554" spans="1:29" x14ac:dyDescent="0.25">
      <c r="A554">
        <v>15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477</v>
      </c>
    </row>
    <row r="555" spans="1:29" x14ac:dyDescent="0.25">
      <c r="A555">
        <v>16</v>
      </c>
      <c r="C555" t="s">
        <v>59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478</v>
      </c>
    </row>
    <row r="556" spans="1:29" x14ac:dyDescent="0.25">
      <c r="A556">
        <v>17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479</v>
      </c>
    </row>
    <row r="557" spans="1:29" x14ac:dyDescent="0.25">
      <c r="A557">
        <v>18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480</v>
      </c>
    </row>
    <row r="558" spans="1:29" x14ac:dyDescent="0.25">
      <c r="A558">
        <v>19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481</v>
      </c>
    </row>
    <row r="559" spans="1:29" x14ac:dyDescent="0.25">
      <c r="A559">
        <v>20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482</v>
      </c>
    </row>
    <row r="560" spans="1:29" x14ac:dyDescent="0.25">
      <c r="A560">
        <v>21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483</v>
      </c>
    </row>
    <row r="561" spans="1:32" x14ac:dyDescent="0.25">
      <c r="A561">
        <v>22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484</v>
      </c>
    </row>
    <row r="562" spans="1:32" x14ac:dyDescent="0.25">
      <c r="A562">
        <v>23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485</v>
      </c>
    </row>
    <row r="563" spans="1:32" x14ac:dyDescent="0.25">
      <c r="A563">
        <v>24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486</v>
      </c>
    </row>
    <row r="564" spans="1:32" x14ac:dyDescent="0.25">
      <c r="A564">
        <v>25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487</v>
      </c>
    </row>
    <row r="565" spans="1:32" x14ac:dyDescent="0.25">
      <c r="A565">
        <v>26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488</v>
      </c>
    </row>
    <row r="566" spans="1:32" x14ac:dyDescent="0.25">
      <c r="A566">
        <v>27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489</v>
      </c>
    </row>
    <row r="567" spans="1:32" x14ac:dyDescent="0.25">
      <c r="A567">
        <v>28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490</v>
      </c>
    </row>
    <row r="568" spans="1:32" x14ac:dyDescent="0.25">
      <c r="A568">
        <v>29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491</v>
      </c>
    </row>
    <row r="569" spans="1:32" x14ac:dyDescent="0.25">
      <c r="A569">
        <v>30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492</v>
      </c>
    </row>
    <row r="570" spans="1:32" x14ac:dyDescent="0.25">
      <c r="A570">
        <v>1</v>
      </c>
      <c r="C570" t="s">
        <v>58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85</v>
      </c>
      <c r="AC570" t="str">
        <f>"A10"&amp;AB570&amp;"-"&amp;AF570</f>
        <v>A10RT-D7</v>
      </c>
      <c r="AF570" t="s">
        <v>376</v>
      </c>
    </row>
    <row r="571" spans="1:32" x14ac:dyDescent="0.25">
      <c r="A571">
        <v>2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 t="shared" ref="AC571:AC629" si="5">"A10"&amp;AB571&amp;"-"&amp;AF571</f>
        <v>A10RT-G3</v>
      </c>
      <c r="AF571" t="s">
        <v>139</v>
      </c>
    </row>
    <row r="572" spans="1:32" x14ac:dyDescent="0.25">
      <c r="A572">
        <v>3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si="5"/>
        <v>A10RT-D1</v>
      </c>
      <c r="AF572" t="s">
        <v>379</v>
      </c>
    </row>
    <row r="573" spans="1:32" x14ac:dyDescent="0.25">
      <c r="A573">
        <v>4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A10RT-C12</v>
      </c>
      <c r="AF573" t="s">
        <v>394</v>
      </c>
    </row>
    <row r="574" spans="1:32" x14ac:dyDescent="0.25">
      <c r="A574">
        <v>5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A10RT-G10</v>
      </c>
      <c r="AF574" t="s">
        <v>393</v>
      </c>
    </row>
    <row r="575" spans="1:32" x14ac:dyDescent="0.25">
      <c r="A575">
        <v>6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A10RT-C8</v>
      </c>
      <c r="AF575" t="s">
        <v>238</v>
      </c>
    </row>
    <row r="576" spans="1:32" x14ac:dyDescent="0.25">
      <c r="A576">
        <v>7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A10RT-B11</v>
      </c>
      <c r="AF576" t="s">
        <v>129</v>
      </c>
    </row>
    <row r="577" spans="1:32" x14ac:dyDescent="0.25">
      <c r="A577">
        <v>8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A10RT-D2</v>
      </c>
      <c r="AF577" t="s">
        <v>172</v>
      </c>
    </row>
    <row r="578" spans="1:32" x14ac:dyDescent="0.25">
      <c r="A578">
        <v>9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A10RT-E3</v>
      </c>
      <c r="AF578" t="s">
        <v>179</v>
      </c>
    </row>
    <row r="579" spans="1:32" x14ac:dyDescent="0.25">
      <c r="A579">
        <v>10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A10RT-B6</v>
      </c>
      <c r="AF579" t="s">
        <v>130</v>
      </c>
    </row>
    <row r="580" spans="1:32" x14ac:dyDescent="0.25">
      <c r="A580">
        <v>11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A10RT-G8</v>
      </c>
      <c r="AF580" t="s">
        <v>148</v>
      </c>
    </row>
    <row r="581" spans="1:32" x14ac:dyDescent="0.25">
      <c r="A581">
        <v>12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A10RT-F11</v>
      </c>
      <c r="AF581" t="s">
        <v>158</v>
      </c>
    </row>
    <row r="582" spans="1:32" x14ac:dyDescent="0.25">
      <c r="A582">
        <v>13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A10RT-A12</v>
      </c>
      <c r="AF582" t="s">
        <v>375</v>
      </c>
    </row>
    <row r="583" spans="1:32" x14ac:dyDescent="0.25">
      <c r="A583">
        <v>14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A10RT-C2</v>
      </c>
      <c r="AF583" t="s">
        <v>149</v>
      </c>
    </row>
    <row r="584" spans="1:32" x14ac:dyDescent="0.25">
      <c r="A584">
        <v>15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A10RT-D5</v>
      </c>
      <c r="AF584" t="s">
        <v>251</v>
      </c>
    </row>
    <row r="585" spans="1:32" x14ac:dyDescent="0.25">
      <c r="A585">
        <v>16</v>
      </c>
      <c r="C585" t="s">
        <v>59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A10RT-H1</v>
      </c>
      <c r="AF585" t="s">
        <v>239</v>
      </c>
    </row>
    <row r="586" spans="1:32" x14ac:dyDescent="0.25">
      <c r="A586">
        <v>17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A10RT-D4</v>
      </c>
      <c r="AF586" t="s">
        <v>236</v>
      </c>
    </row>
    <row r="587" spans="1:32" x14ac:dyDescent="0.25">
      <c r="A587">
        <v>18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A10RT-C6</v>
      </c>
      <c r="AF587" t="s">
        <v>168</v>
      </c>
    </row>
    <row r="588" spans="1:32" x14ac:dyDescent="0.25">
      <c r="A588">
        <v>19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A10RT-B8</v>
      </c>
      <c r="AF588" t="s">
        <v>173</v>
      </c>
    </row>
    <row r="589" spans="1:32" x14ac:dyDescent="0.25">
      <c r="A589">
        <v>20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A10RT-G11</v>
      </c>
      <c r="AF589" t="s">
        <v>249</v>
      </c>
    </row>
    <row r="590" spans="1:32" x14ac:dyDescent="0.25">
      <c r="A590">
        <v>21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A10RT-F9</v>
      </c>
      <c r="AF590" t="s">
        <v>240</v>
      </c>
    </row>
    <row r="591" spans="1:32" x14ac:dyDescent="0.25">
      <c r="A591">
        <v>22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A10RT-C1</v>
      </c>
      <c r="AF591" t="s">
        <v>146</v>
      </c>
    </row>
    <row r="592" spans="1:32" x14ac:dyDescent="0.25">
      <c r="A592">
        <v>23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A10RT-H11</v>
      </c>
      <c r="AF592" t="s">
        <v>141</v>
      </c>
    </row>
    <row r="593" spans="1:32" x14ac:dyDescent="0.25">
      <c r="A593">
        <v>24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A10RT-D9</v>
      </c>
      <c r="AF593" t="s">
        <v>151</v>
      </c>
    </row>
    <row r="594" spans="1:32" x14ac:dyDescent="0.25">
      <c r="A594">
        <v>25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A10RT-F5</v>
      </c>
      <c r="AF594" t="s">
        <v>250</v>
      </c>
    </row>
    <row r="595" spans="1:32" x14ac:dyDescent="0.25">
      <c r="A595">
        <v>26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A10RT-F4</v>
      </c>
      <c r="AF595" t="s">
        <v>150</v>
      </c>
    </row>
    <row r="596" spans="1:32" x14ac:dyDescent="0.25">
      <c r="A596">
        <v>27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A10RT-B7</v>
      </c>
      <c r="AF596" t="s">
        <v>177</v>
      </c>
    </row>
    <row r="597" spans="1:32" x14ac:dyDescent="0.25">
      <c r="A597">
        <v>28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A10RT-D6</v>
      </c>
      <c r="AF597" t="s">
        <v>160</v>
      </c>
    </row>
    <row r="598" spans="1:32" x14ac:dyDescent="0.25">
      <c r="A598">
        <v>29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A10RT-G7</v>
      </c>
      <c r="AF598" t="s">
        <v>136</v>
      </c>
    </row>
    <row r="599" spans="1:32" x14ac:dyDescent="0.25">
      <c r="A599">
        <v>30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A10RT-C5</v>
      </c>
      <c r="AF599" t="s">
        <v>123</v>
      </c>
    </row>
    <row r="600" spans="1:32" x14ac:dyDescent="0.25">
      <c r="A600">
        <v>1</v>
      </c>
      <c r="C600" t="s">
        <v>58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86</v>
      </c>
      <c r="AC600" t="str">
        <f t="shared" si="5"/>
        <v>A10SO-D12</v>
      </c>
      <c r="AF600" t="s">
        <v>162</v>
      </c>
    </row>
    <row r="601" spans="1:32" x14ac:dyDescent="0.25">
      <c r="A601">
        <v>2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A10SO-F2</v>
      </c>
      <c r="AF601" t="s">
        <v>461</v>
      </c>
    </row>
    <row r="602" spans="1:32" x14ac:dyDescent="0.25">
      <c r="A602">
        <v>3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A10SO-E4</v>
      </c>
      <c r="AF602" t="s">
        <v>395</v>
      </c>
    </row>
    <row r="603" spans="1:32" x14ac:dyDescent="0.25">
      <c r="A603">
        <v>4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A10SO-H7</v>
      </c>
      <c r="AF603" t="s">
        <v>377</v>
      </c>
    </row>
    <row r="604" spans="1:32" x14ac:dyDescent="0.25">
      <c r="A604">
        <v>5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A10SO-H10</v>
      </c>
      <c r="AF604" t="s">
        <v>174</v>
      </c>
    </row>
    <row r="605" spans="1:32" x14ac:dyDescent="0.25">
      <c r="A605">
        <v>6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A10SO-A8</v>
      </c>
      <c r="AF605" t="s">
        <v>166</v>
      </c>
    </row>
    <row r="606" spans="1:32" x14ac:dyDescent="0.25">
      <c r="A606">
        <v>7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A10SO-A10</v>
      </c>
      <c r="AF606" t="s">
        <v>138</v>
      </c>
    </row>
    <row r="607" spans="1:32" x14ac:dyDescent="0.25">
      <c r="A607">
        <v>8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A10SO-H5</v>
      </c>
      <c r="AF607" t="s">
        <v>145</v>
      </c>
    </row>
    <row r="608" spans="1:32" x14ac:dyDescent="0.25">
      <c r="A608">
        <v>9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A10SO-A1</v>
      </c>
      <c r="AF608" t="s">
        <v>247</v>
      </c>
    </row>
    <row r="609" spans="1:32" x14ac:dyDescent="0.25">
      <c r="A609">
        <v>10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A10SO-F12</v>
      </c>
      <c r="AF609" t="s">
        <v>121</v>
      </c>
    </row>
    <row r="610" spans="1:32" x14ac:dyDescent="0.25">
      <c r="A610">
        <v>11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A10SO-B10</v>
      </c>
      <c r="AF610" t="s">
        <v>154</v>
      </c>
    </row>
    <row r="611" spans="1:32" x14ac:dyDescent="0.25">
      <c r="A611">
        <v>12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A10SO-E5</v>
      </c>
      <c r="AF611" t="s">
        <v>396</v>
      </c>
    </row>
    <row r="612" spans="1:32" x14ac:dyDescent="0.25">
      <c r="A612">
        <v>13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A10SO-B4</v>
      </c>
      <c r="AF612" t="s">
        <v>124</v>
      </c>
    </row>
    <row r="613" spans="1:32" x14ac:dyDescent="0.25">
      <c r="A613">
        <v>14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A10SO-F1</v>
      </c>
      <c r="AF613" t="s">
        <v>157</v>
      </c>
    </row>
    <row r="614" spans="1:32" x14ac:dyDescent="0.25">
      <c r="A614">
        <v>15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A10SO-C3</v>
      </c>
      <c r="AF614" t="s">
        <v>392</v>
      </c>
    </row>
    <row r="615" spans="1:32" x14ac:dyDescent="0.25">
      <c r="A615">
        <v>16</v>
      </c>
      <c r="C615" t="s">
        <v>59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A10SO-D11</v>
      </c>
      <c r="AF615" t="s">
        <v>128</v>
      </c>
    </row>
    <row r="616" spans="1:32" x14ac:dyDescent="0.25">
      <c r="A616">
        <v>17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A10SO-F10</v>
      </c>
      <c r="AF616" t="s">
        <v>380</v>
      </c>
    </row>
    <row r="617" spans="1:32" x14ac:dyDescent="0.25">
      <c r="A617">
        <v>18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A10SO-D10</v>
      </c>
      <c r="AF617" t="s">
        <v>462</v>
      </c>
    </row>
    <row r="618" spans="1:32" x14ac:dyDescent="0.25">
      <c r="A618">
        <v>19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A10SO-C4</v>
      </c>
      <c r="AF618" t="s">
        <v>161</v>
      </c>
    </row>
    <row r="619" spans="1:32" x14ac:dyDescent="0.25">
      <c r="A619">
        <v>20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A10SO-A6</v>
      </c>
      <c r="AF619" t="s">
        <v>244</v>
      </c>
    </row>
    <row r="620" spans="1:32" x14ac:dyDescent="0.25">
      <c r="A620">
        <v>21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A10SO-D3</v>
      </c>
      <c r="AF620" t="s">
        <v>155</v>
      </c>
    </row>
    <row r="621" spans="1:32" x14ac:dyDescent="0.25">
      <c r="A621">
        <v>22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A10SO-B12</v>
      </c>
      <c r="AF621" t="s">
        <v>132</v>
      </c>
    </row>
    <row r="622" spans="1:32" x14ac:dyDescent="0.25">
      <c r="A622">
        <v>23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A10SO-H9</v>
      </c>
      <c r="AF622" t="s">
        <v>378</v>
      </c>
    </row>
    <row r="623" spans="1:32" x14ac:dyDescent="0.25">
      <c r="A623">
        <v>24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A10SO-A4</v>
      </c>
      <c r="AF623" t="s">
        <v>252</v>
      </c>
    </row>
    <row r="624" spans="1:32" x14ac:dyDescent="0.25">
      <c r="A624">
        <v>25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A10SO-B9</v>
      </c>
      <c r="AF624" t="s">
        <v>125</v>
      </c>
    </row>
    <row r="625" spans="1:36" x14ac:dyDescent="0.25">
      <c r="A625">
        <v>26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A10SO-A5</v>
      </c>
      <c r="AF625" t="s">
        <v>246</v>
      </c>
    </row>
    <row r="626" spans="1:36" x14ac:dyDescent="0.25">
      <c r="A626">
        <v>27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A10SO-B1</v>
      </c>
      <c r="AF626" t="s">
        <v>169</v>
      </c>
    </row>
    <row r="627" spans="1:36" x14ac:dyDescent="0.25">
      <c r="A627">
        <v>28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A10SO-E2</v>
      </c>
      <c r="AF627" t="s">
        <v>178</v>
      </c>
    </row>
    <row r="628" spans="1:36" x14ac:dyDescent="0.25">
      <c r="A628">
        <v>29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A10SO-G9</v>
      </c>
      <c r="AF628" t="s">
        <v>159</v>
      </c>
    </row>
    <row r="629" spans="1:36" x14ac:dyDescent="0.25">
      <c r="A629">
        <v>30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A10SO-E1</v>
      </c>
      <c r="AF629" t="s">
        <v>137</v>
      </c>
    </row>
    <row r="630" spans="1:36" x14ac:dyDescent="0.25">
      <c r="A630">
        <v>1</v>
      </c>
      <c r="G630" s="1" t="s">
        <v>87</v>
      </c>
      <c r="I630" s="1" t="s">
        <v>385</v>
      </c>
      <c r="J630">
        <v>12</v>
      </c>
      <c r="K630" t="s">
        <v>60</v>
      </c>
      <c r="W630" s="1" t="s">
        <v>73</v>
      </c>
      <c r="AB630" t="s">
        <v>85</v>
      </c>
      <c r="AC630" t="str">
        <f>"A12"&amp;AB630&amp;"-"&amp;AF630</f>
        <v>A12RT-E9</v>
      </c>
      <c r="AF630" t="s">
        <v>167</v>
      </c>
      <c r="AG630" t="s">
        <v>685</v>
      </c>
      <c r="AH630">
        <v>7</v>
      </c>
      <c r="AI630">
        <v>2</v>
      </c>
      <c r="AJ630" s="63">
        <v>0.47916666666666669</v>
      </c>
    </row>
    <row r="631" spans="1:36" x14ac:dyDescent="0.25">
      <c r="A631">
        <v>2</v>
      </c>
      <c r="G631" s="1" t="s">
        <v>87</v>
      </c>
      <c r="W631" s="1" t="s">
        <v>73</v>
      </c>
      <c r="AB631" t="s">
        <v>85</v>
      </c>
      <c r="AC631" t="str">
        <f>"A12"&amp;AB631&amp;"-"&amp;AF631</f>
        <v>A12RT-G3</v>
      </c>
      <c r="AF631" t="s">
        <v>139</v>
      </c>
      <c r="AG631" t="s">
        <v>685</v>
      </c>
      <c r="AH631">
        <v>25</v>
      </c>
      <c r="AI631">
        <v>2</v>
      </c>
      <c r="AJ631" s="63">
        <v>0.47916666666666669</v>
      </c>
    </row>
    <row r="632" spans="1:36" x14ac:dyDescent="0.25">
      <c r="A632">
        <v>1</v>
      </c>
      <c r="C632" t="s">
        <v>58</v>
      </c>
      <c r="G632" s="1" t="s">
        <v>87</v>
      </c>
      <c r="I632" s="1" t="s">
        <v>553</v>
      </c>
      <c r="J632">
        <v>13</v>
      </c>
      <c r="K632" t="s">
        <v>60</v>
      </c>
      <c r="W632" s="1" t="s">
        <v>74</v>
      </c>
      <c r="AB632" t="s">
        <v>84</v>
      </c>
      <c r="AC632" t="s">
        <v>554</v>
      </c>
    </row>
    <row r="633" spans="1:36" x14ac:dyDescent="0.25">
      <c r="A633">
        <v>2</v>
      </c>
      <c r="C633" t="s">
        <v>58</v>
      </c>
      <c r="G633" s="1" t="s">
        <v>87</v>
      </c>
      <c r="I633" s="1" t="s">
        <v>553</v>
      </c>
      <c r="J633">
        <v>13</v>
      </c>
      <c r="K633" t="s">
        <v>60</v>
      </c>
      <c r="W633" s="1" t="s">
        <v>74</v>
      </c>
      <c r="AB633" t="s">
        <v>84</v>
      </c>
      <c r="AC633" t="s">
        <v>555</v>
      </c>
    </row>
    <row r="634" spans="1:36" x14ac:dyDescent="0.25">
      <c r="A634">
        <v>3</v>
      </c>
      <c r="C634" t="s">
        <v>58</v>
      </c>
      <c r="G634" s="1" t="s">
        <v>87</v>
      </c>
      <c r="I634" s="1" t="s">
        <v>553</v>
      </c>
      <c r="J634">
        <v>13</v>
      </c>
      <c r="K634" t="s">
        <v>60</v>
      </c>
      <c r="W634" s="1" t="s">
        <v>74</v>
      </c>
      <c r="AB634" t="s">
        <v>84</v>
      </c>
      <c r="AC634" t="s">
        <v>556</v>
      </c>
    </row>
    <row r="635" spans="1:36" x14ac:dyDescent="0.25">
      <c r="A635">
        <v>4</v>
      </c>
      <c r="C635" t="s">
        <v>58</v>
      </c>
      <c r="G635" s="1" t="s">
        <v>87</v>
      </c>
      <c r="I635" s="1" t="s">
        <v>553</v>
      </c>
      <c r="J635">
        <v>13</v>
      </c>
      <c r="K635" t="s">
        <v>60</v>
      </c>
      <c r="W635" s="1" t="s">
        <v>74</v>
      </c>
      <c r="AB635" t="s">
        <v>84</v>
      </c>
      <c r="AC635" t="s">
        <v>557</v>
      </c>
    </row>
    <row r="636" spans="1:36" x14ac:dyDescent="0.25">
      <c r="A636">
        <v>5</v>
      </c>
      <c r="C636" t="s">
        <v>58</v>
      </c>
      <c r="G636" s="1" t="s">
        <v>87</v>
      </c>
      <c r="I636" s="1" t="s">
        <v>553</v>
      </c>
      <c r="J636">
        <v>13</v>
      </c>
      <c r="K636" t="s">
        <v>60</v>
      </c>
      <c r="W636" s="1" t="s">
        <v>74</v>
      </c>
      <c r="AB636" t="s">
        <v>84</v>
      </c>
      <c r="AC636" t="s">
        <v>558</v>
      </c>
    </row>
    <row r="637" spans="1:36" x14ac:dyDescent="0.25">
      <c r="A637">
        <v>6</v>
      </c>
      <c r="C637" t="s">
        <v>58</v>
      </c>
      <c r="G637" s="1" t="s">
        <v>87</v>
      </c>
      <c r="I637" s="1" t="s">
        <v>553</v>
      </c>
      <c r="J637">
        <v>13</v>
      </c>
      <c r="K637" t="s">
        <v>60</v>
      </c>
      <c r="W637" s="1" t="s">
        <v>74</v>
      </c>
      <c r="AB637" t="s">
        <v>84</v>
      </c>
      <c r="AC637" t="s">
        <v>559</v>
      </c>
    </row>
    <row r="638" spans="1:36" x14ac:dyDescent="0.25">
      <c r="A638">
        <v>7</v>
      </c>
      <c r="C638" t="s">
        <v>58</v>
      </c>
      <c r="G638" s="1" t="s">
        <v>87</v>
      </c>
      <c r="I638" s="1" t="s">
        <v>553</v>
      </c>
      <c r="J638">
        <v>13</v>
      </c>
      <c r="K638" t="s">
        <v>60</v>
      </c>
      <c r="W638" s="1" t="s">
        <v>74</v>
      </c>
      <c r="AB638" t="s">
        <v>84</v>
      </c>
      <c r="AC638" t="s">
        <v>560</v>
      </c>
    </row>
    <row r="639" spans="1:36" x14ac:dyDescent="0.25">
      <c r="A639">
        <v>8</v>
      </c>
      <c r="C639" t="s">
        <v>58</v>
      </c>
      <c r="G639" s="1" t="s">
        <v>87</v>
      </c>
      <c r="I639" s="1" t="s">
        <v>553</v>
      </c>
      <c r="J639">
        <v>13</v>
      </c>
      <c r="K639" t="s">
        <v>60</v>
      </c>
      <c r="W639" s="1" t="s">
        <v>74</v>
      </c>
      <c r="AB639" t="s">
        <v>84</v>
      </c>
      <c r="AC639" t="s">
        <v>561</v>
      </c>
    </row>
    <row r="640" spans="1:36" x14ac:dyDescent="0.25">
      <c r="A640">
        <v>9</v>
      </c>
      <c r="C640" t="s">
        <v>58</v>
      </c>
      <c r="G640" s="1" t="s">
        <v>87</v>
      </c>
      <c r="I640" s="1" t="s">
        <v>553</v>
      </c>
      <c r="J640">
        <v>13</v>
      </c>
      <c r="K640" t="s">
        <v>60</v>
      </c>
      <c r="W640" s="1" t="s">
        <v>74</v>
      </c>
      <c r="AB640" t="s">
        <v>84</v>
      </c>
      <c r="AC640" t="s">
        <v>562</v>
      </c>
    </row>
    <row r="641" spans="1:29" x14ac:dyDescent="0.25">
      <c r="A641">
        <v>10</v>
      </c>
      <c r="C641" t="s">
        <v>58</v>
      </c>
      <c r="G641" s="1" t="s">
        <v>87</v>
      </c>
      <c r="I641" s="1" t="s">
        <v>553</v>
      </c>
      <c r="J641">
        <v>13</v>
      </c>
      <c r="K641" t="s">
        <v>60</v>
      </c>
      <c r="W641" s="1" t="s">
        <v>74</v>
      </c>
      <c r="AB641" t="s">
        <v>84</v>
      </c>
      <c r="AC641" t="s">
        <v>563</v>
      </c>
    </row>
    <row r="642" spans="1:29" x14ac:dyDescent="0.25">
      <c r="A642">
        <v>11</v>
      </c>
      <c r="C642" t="s">
        <v>58</v>
      </c>
      <c r="G642" s="1" t="s">
        <v>87</v>
      </c>
      <c r="I642" s="1" t="s">
        <v>553</v>
      </c>
      <c r="J642">
        <v>13</v>
      </c>
      <c r="K642" t="s">
        <v>60</v>
      </c>
      <c r="W642" s="1" t="s">
        <v>74</v>
      </c>
      <c r="AB642" t="s">
        <v>84</v>
      </c>
      <c r="AC642" t="s">
        <v>564</v>
      </c>
    </row>
    <row r="643" spans="1:29" x14ac:dyDescent="0.25">
      <c r="A643">
        <v>12</v>
      </c>
      <c r="C643" t="s">
        <v>58</v>
      </c>
      <c r="G643" s="1" t="s">
        <v>87</v>
      </c>
      <c r="I643" s="1" t="s">
        <v>553</v>
      </c>
      <c r="J643">
        <v>13</v>
      </c>
      <c r="K643" t="s">
        <v>60</v>
      </c>
      <c r="W643" s="1" t="s">
        <v>74</v>
      </c>
      <c r="AB643" t="s">
        <v>84</v>
      </c>
      <c r="AC643" t="s">
        <v>565</v>
      </c>
    </row>
    <row r="644" spans="1:29" x14ac:dyDescent="0.25">
      <c r="A644">
        <v>13</v>
      </c>
      <c r="C644" t="s">
        <v>58</v>
      </c>
      <c r="G644" s="1" t="s">
        <v>87</v>
      </c>
      <c r="I644" s="1" t="s">
        <v>553</v>
      </c>
      <c r="J644">
        <v>13</v>
      </c>
      <c r="K644" t="s">
        <v>60</v>
      </c>
      <c r="W644" s="1" t="s">
        <v>74</v>
      </c>
      <c r="AB644" t="s">
        <v>84</v>
      </c>
      <c r="AC644" t="s">
        <v>566</v>
      </c>
    </row>
    <row r="645" spans="1:29" x14ac:dyDescent="0.25">
      <c r="A645">
        <v>14</v>
      </c>
      <c r="C645" t="s">
        <v>58</v>
      </c>
      <c r="G645" s="1" t="s">
        <v>87</v>
      </c>
      <c r="I645" s="1" t="s">
        <v>553</v>
      </c>
      <c r="J645">
        <v>13</v>
      </c>
      <c r="K645" t="s">
        <v>60</v>
      </c>
      <c r="W645" s="1" t="s">
        <v>74</v>
      </c>
      <c r="AB645" t="s">
        <v>84</v>
      </c>
      <c r="AC645" t="s">
        <v>567</v>
      </c>
    </row>
    <row r="646" spans="1:29" x14ac:dyDescent="0.25">
      <c r="A646">
        <v>15</v>
      </c>
      <c r="C646" t="s">
        <v>58</v>
      </c>
      <c r="G646" s="1" t="s">
        <v>87</v>
      </c>
      <c r="I646" s="1" t="s">
        <v>553</v>
      </c>
      <c r="J646">
        <v>13</v>
      </c>
      <c r="K646" t="s">
        <v>60</v>
      </c>
      <c r="W646" s="1" t="s">
        <v>74</v>
      </c>
      <c r="AB646" t="s">
        <v>84</v>
      </c>
      <c r="AC646" t="s">
        <v>568</v>
      </c>
    </row>
    <row r="647" spans="1:29" x14ac:dyDescent="0.25">
      <c r="A647">
        <v>16</v>
      </c>
      <c r="C647" t="s">
        <v>59</v>
      </c>
      <c r="G647" s="1" t="s">
        <v>87</v>
      </c>
      <c r="I647" s="1" t="s">
        <v>553</v>
      </c>
      <c r="J647">
        <v>13</v>
      </c>
      <c r="K647" t="s">
        <v>60</v>
      </c>
      <c r="W647" s="1" t="s">
        <v>74</v>
      </c>
      <c r="AB647" t="s">
        <v>84</v>
      </c>
      <c r="AC647" t="s">
        <v>569</v>
      </c>
    </row>
    <row r="648" spans="1:29" x14ac:dyDescent="0.25">
      <c r="A648">
        <v>17</v>
      </c>
      <c r="C648" t="s">
        <v>59</v>
      </c>
      <c r="G648" s="1" t="s">
        <v>87</v>
      </c>
      <c r="I648" s="1" t="s">
        <v>553</v>
      </c>
      <c r="J648">
        <v>13</v>
      </c>
      <c r="K648" t="s">
        <v>60</v>
      </c>
      <c r="W648" s="1" t="s">
        <v>74</v>
      </c>
      <c r="AB648" t="s">
        <v>84</v>
      </c>
      <c r="AC648" t="s">
        <v>570</v>
      </c>
    </row>
    <row r="649" spans="1:29" x14ac:dyDescent="0.25">
      <c r="A649">
        <v>18</v>
      </c>
      <c r="C649" t="s">
        <v>59</v>
      </c>
      <c r="G649" s="1" t="s">
        <v>87</v>
      </c>
      <c r="I649" s="1" t="s">
        <v>553</v>
      </c>
      <c r="J649">
        <v>13</v>
      </c>
      <c r="K649" t="s">
        <v>60</v>
      </c>
      <c r="W649" s="1" t="s">
        <v>74</v>
      </c>
      <c r="AB649" t="s">
        <v>84</v>
      </c>
      <c r="AC649" t="s">
        <v>571</v>
      </c>
    </row>
    <row r="650" spans="1:29" x14ac:dyDescent="0.25">
      <c r="A650">
        <v>19</v>
      </c>
      <c r="C650" t="s">
        <v>59</v>
      </c>
      <c r="G650" s="1" t="s">
        <v>87</v>
      </c>
      <c r="I650" s="1" t="s">
        <v>553</v>
      </c>
      <c r="J650">
        <v>13</v>
      </c>
      <c r="K650" t="s">
        <v>60</v>
      </c>
      <c r="W650" s="1" t="s">
        <v>74</v>
      </c>
      <c r="AB650" t="s">
        <v>84</v>
      </c>
      <c r="AC650" t="s">
        <v>572</v>
      </c>
    </row>
    <row r="651" spans="1:29" x14ac:dyDescent="0.25">
      <c r="A651">
        <v>20</v>
      </c>
      <c r="C651" t="s">
        <v>59</v>
      </c>
      <c r="G651" s="1" t="s">
        <v>87</v>
      </c>
      <c r="I651" s="1" t="s">
        <v>553</v>
      </c>
      <c r="J651">
        <v>13</v>
      </c>
      <c r="K651" t="s">
        <v>60</v>
      </c>
      <c r="W651" s="1" t="s">
        <v>74</v>
      </c>
      <c r="AB651" t="s">
        <v>84</v>
      </c>
      <c r="AC651" t="s">
        <v>573</v>
      </c>
    </row>
    <row r="652" spans="1:29" x14ac:dyDescent="0.25">
      <c r="A652">
        <v>21</v>
      </c>
      <c r="C652" t="s">
        <v>59</v>
      </c>
      <c r="G652" s="1" t="s">
        <v>87</v>
      </c>
      <c r="I652" s="1" t="s">
        <v>553</v>
      </c>
      <c r="J652">
        <v>13</v>
      </c>
      <c r="K652" t="s">
        <v>60</v>
      </c>
      <c r="W652" s="1" t="s">
        <v>74</v>
      </c>
      <c r="AB652" t="s">
        <v>84</v>
      </c>
      <c r="AC652" t="s">
        <v>574</v>
      </c>
    </row>
    <row r="653" spans="1:29" x14ac:dyDescent="0.25">
      <c r="A653">
        <v>22</v>
      </c>
      <c r="C653" t="s">
        <v>59</v>
      </c>
      <c r="G653" s="1" t="s">
        <v>87</v>
      </c>
      <c r="I653" s="1" t="s">
        <v>553</v>
      </c>
      <c r="J653">
        <v>13</v>
      </c>
      <c r="K653" t="s">
        <v>60</v>
      </c>
      <c r="W653" s="1" t="s">
        <v>74</v>
      </c>
      <c r="AB653" t="s">
        <v>84</v>
      </c>
      <c r="AC653" t="s">
        <v>575</v>
      </c>
    </row>
    <row r="654" spans="1:29" x14ac:dyDescent="0.25">
      <c r="A654">
        <v>23</v>
      </c>
      <c r="C654" t="s">
        <v>59</v>
      </c>
      <c r="G654" s="1" t="s">
        <v>87</v>
      </c>
      <c r="I654" s="1" t="s">
        <v>553</v>
      </c>
      <c r="J654">
        <v>13</v>
      </c>
      <c r="K654" t="s">
        <v>60</v>
      </c>
      <c r="W654" s="1" t="s">
        <v>74</v>
      </c>
      <c r="AB654" t="s">
        <v>84</v>
      </c>
      <c r="AC654" t="s">
        <v>576</v>
      </c>
    </row>
    <row r="655" spans="1:29" x14ac:dyDescent="0.25">
      <c r="A655">
        <v>24</v>
      </c>
      <c r="C655" t="s">
        <v>59</v>
      </c>
      <c r="G655" s="1" t="s">
        <v>87</v>
      </c>
      <c r="I655" s="1" t="s">
        <v>553</v>
      </c>
      <c r="J655">
        <v>13</v>
      </c>
      <c r="K655" t="s">
        <v>60</v>
      </c>
      <c r="W655" s="1" t="s">
        <v>74</v>
      </c>
      <c r="AB655" t="s">
        <v>84</v>
      </c>
      <c r="AC655" t="s">
        <v>577</v>
      </c>
    </row>
    <row r="656" spans="1:29" x14ac:dyDescent="0.25">
      <c r="A656">
        <v>25</v>
      </c>
      <c r="C656" t="s">
        <v>59</v>
      </c>
      <c r="G656" s="1" t="s">
        <v>87</v>
      </c>
      <c r="I656" s="1" t="s">
        <v>553</v>
      </c>
      <c r="J656">
        <v>13</v>
      </c>
      <c r="K656" t="s">
        <v>60</v>
      </c>
      <c r="W656" s="1" t="s">
        <v>74</v>
      </c>
      <c r="AB656" t="s">
        <v>84</v>
      </c>
      <c r="AC656" t="s">
        <v>578</v>
      </c>
    </row>
    <row r="657" spans="1:32" x14ac:dyDescent="0.25">
      <c r="A657">
        <v>26</v>
      </c>
      <c r="C657" t="s">
        <v>59</v>
      </c>
      <c r="G657" s="1" t="s">
        <v>87</v>
      </c>
      <c r="I657" s="1" t="s">
        <v>553</v>
      </c>
      <c r="J657">
        <v>13</v>
      </c>
      <c r="K657" t="s">
        <v>60</v>
      </c>
      <c r="W657" s="1" t="s">
        <v>74</v>
      </c>
      <c r="AB657" t="s">
        <v>84</v>
      </c>
      <c r="AC657" t="s">
        <v>579</v>
      </c>
    </row>
    <row r="658" spans="1:32" x14ac:dyDescent="0.25">
      <c r="A658">
        <v>27</v>
      </c>
      <c r="C658" t="s">
        <v>59</v>
      </c>
      <c r="G658" s="1" t="s">
        <v>87</v>
      </c>
      <c r="I658" s="1" t="s">
        <v>553</v>
      </c>
      <c r="J658">
        <v>13</v>
      </c>
      <c r="K658" t="s">
        <v>60</v>
      </c>
      <c r="W658" s="1" t="s">
        <v>74</v>
      </c>
      <c r="AB658" t="s">
        <v>84</v>
      </c>
      <c r="AC658" t="s">
        <v>580</v>
      </c>
    </row>
    <row r="659" spans="1:32" x14ac:dyDescent="0.25">
      <c r="A659">
        <v>28</v>
      </c>
      <c r="C659" t="s">
        <v>59</v>
      </c>
      <c r="G659" s="1" t="s">
        <v>87</v>
      </c>
      <c r="I659" s="1" t="s">
        <v>553</v>
      </c>
      <c r="J659">
        <v>13</v>
      </c>
      <c r="K659" t="s">
        <v>60</v>
      </c>
      <c r="W659" s="1" t="s">
        <v>74</v>
      </c>
      <c r="AB659" t="s">
        <v>84</v>
      </c>
      <c r="AC659" t="s">
        <v>581</v>
      </c>
    </row>
    <row r="660" spans="1:32" x14ac:dyDescent="0.25">
      <c r="A660">
        <v>29</v>
      </c>
      <c r="C660" t="s">
        <v>59</v>
      </c>
      <c r="G660" s="1" t="s">
        <v>87</v>
      </c>
      <c r="I660" s="1" t="s">
        <v>553</v>
      </c>
      <c r="J660">
        <v>13</v>
      </c>
      <c r="K660" t="s">
        <v>60</v>
      </c>
      <c r="W660" s="1" t="s">
        <v>74</v>
      </c>
      <c r="AB660" t="s">
        <v>84</v>
      </c>
      <c r="AC660" t="s">
        <v>582</v>
      </c>
    </row>
    <row r="661" spans="1:32" x14ac:dyDescent="0.25">
      <c r="A661">
        <v>30</v>
      </c>
      <c r="C661" t="s">
        <v>59</v>
      </c>
      <c r="G661" s="1" t="s">
        <v>87</v>
      </c>
      <c r="I661" s="1" t="s">
        <v>553</v>
      </c>
      <c r="J661">
        <v>13</v>
      </c>
      <c r="K661" t="s">
        <v>60</v>
      </c>
      <c r="W661" s="1" t="s">
        <v>74</v>
      </c>
      <c r="AB661" t="s">
        <v>84</v>
      </c>
      <c r="AC661" t="s">
        <v>583</v>
      </c>
    </row>
    <row r="662" spans="1:32" x14ac:dyDescent="0.25">
      <c r="A662">
        <v>1</v>
      </c>
      <c r="C662" t="s">
        <v>58</v>
      </c>
      <c r="G662" s="1" t="s">
        <v>87</v>
      </c>
      <c r="I662" s="1" t="s">
        <v>553</v>
      </c>
      <c r="J662">
        <v>13</v>
      </c>
      <c r="K662" t="s">
        <v>60</v>
      </c>
      <c r="W662" s="1" t="s">
        <v>74</v>
      </c>
      <c r="AB662" t="s">
        <v>85</v>
      </c>
      <c r="AC662" t="str">
        <f>"A13"&amp;AB662&amp;"-"&amp;AF662</f>
        <v>A13RT-G6</v>
      </c>
      <c r="AF662" t="s">
        <v>235</v>
      </c>
    </row>
    <row r="663" spans="1:32" x14ac:dyDescent="0.25">
      <c r="A663">
        <v>2</v>
      </c>
      <c r="C663" t="s">
        <v>58</v>
      </c>
      <c r="G663" s="1" t="s">
        <v>87</v>
      </c>
      <c r="I663" s="1" t="s">
        <v>553</v>
      </c>
      <c r="J663">
        <v>13</v>
      </c>
      <c r="K663" t="s">
        <v>60</v>
      </c>
      <c r="W663" s="1" t="s">
        <v>74</v>
      </c>
      <c r="AB663" t="s">
        <v>85</v>
      </c>
      <c r="AC663" t="str">
        <f t="shared" ref="AC663:AC721" si="6">"A13"&amp;AB663&amp;"-"&amp;AF663</f>
        <v>A13RT-G10</v>
      </c>
      <c r="AF663" t="s">
        <v>393</v>
      </c>
    </row>
    <row r="664" spans="1:32" x14ac:dyDescent="0.25">
      <c r="A664">
        <v>3</v>
      </c>
      <c r="C664" t="s">
        <v>58</v>
      </c>
      <c r="G664" s="1" t="s">
        <v>87</v>
      </c>
      <c r="I664" s="1" t="s">
        <v>553</v>
      </c>
      <c r="J664">
        <v>13</v>
      </c>
      <c r="K664" t="s">
        <v>60</v>
      </c>
      <c r="W664" s="1" t="s">
        <v>74</v>
      </c>
      <c r="AB664" t="s">
        <v>85</v>
      </c>
      <c r="AC664" t="str">
        <f t="shared" si="6"/>
        <v>A13RT-A11</v>
      </c>
      <c r="AF664" t="s">
        <v>237</v>
      </c>
    </row>
    <row r="665" spans="1:32" x14ac:dyDescent="0.25">
      <c r="A665">
        <v>4</v>
      </c>
      <c r="C665" t="s">
        <v>58</v>
      </c>
      <c r="G665" s="1" t="s">
        <v>87</v>
      </c>
      <c r="I665" s="1" t="s">
        <v>553</v>
      </c>
      <c r="J665">
        <v>13</v>
      </c>
      <c r="K665" t="s">
        <v>60</v>
      </c>
      <c r="W665" s="1" t="s">
        <v>74</v>
      </c>
      <c r="AB665" t="s">
        <v>85</v>
      </c>
      <c r="AC665" t="str">
        <f t="shared" si="6"/>
        <v>A13RT-B11</v>
      </c>
      <c r="AF665" t="s">
        <v>129</v>
      </c>
    </row>
    <row r="666" spans="1:32" x14ac:dyDescent="0.25">
      <c r="A666">
        <v>5</v>
      </c>
      <c r="C666" t="s">
        <v>58</v>
      </c>
      <c r="G666" s="1" t="s">
        <v>87</v>
      </c>
      <c r="I666" s="1" t="s">
        <v>553</v>
      </c>
      <c r="J666">
        <v>13</v>
      </c>
      <c r="K666" t="s">
        <v>60</v>
      </c>
      <c r="W666" s="1" t="s">
        <v>74</v>
      </c>
      <c r="AB666" t="s">
        <v>85</v>
      </c>
      <c r="AC666" t="str">
        <f t="shared" si="6"/>
        <v>A13RT-F12</v>
      </c>
      <c r="AF666" t="s">
        <v>121</v>
      </c>
    </row>
    <row r="667" spans="1:32" x14ac:dyDescent="0.25">
      <c r="A667">
        <v>6</v>
      </c>
      <c r="C667" t="s">
        <v>58</v>
      </c>
      <c r="G667" s="1" t="s">
        <v>87</v>
      </c>
      <c r="I667" s="1" t="s">
        <v>553</v>
      </c>
      <c r="J667">
        <v>13</v>
      </c>
      <c r="K667" t="s">
        <v>60</v>
      </c>
      <c r="W667" s="1" t="s">
        <v>74</v>
      </c>
      <c r="AB667" t="s">
        <v>85</v>
      </c>
      <c r="AC667" t="str">
        <f t="shared" si="6"/>
        <v>A13RT-H7</v>
      </c>
      <c r="AF667" t="s">
        <v>377</v>
      </c>
    </row>
    <row r="668" spans="1:32" x14ac:dyDescent="0.25">
      <c r="A668">
        <v>7</v>
      </c>
      <c r="C668" t="s">
        <v>58</v>
      </c>
      <c r="G668" s="1" t="s">
        <v>87</v>
      </c>
      <c r="I668" s="1" t="s">
        <v>553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si="6"/>
        <v>A13RT-D9</v>
      </c>
      <c r="AF668" t="s">
        <v>151</v>
      </c>
    </row>
    <row r="669" spans="1:32" x14ac:dyDescent="0.25">
      <c r="A669">
        <v>8</v>
      </c>
      <c r="C669" t="s">
        <v>58</v>
      </c>
      <c r="G669" s="1" t="s">
        <v>87</v>
      </c>
      <c r="I669" s="1" t="s">
        <v>553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6"/>
        <v>A13RT-F6</v>
      </c>
      <c r="AF669" t="s">
        <v>382</v>
      </c>
    </row>
    <row r="670" spans="1:32" x14ac:dyDescent="0.25">
      <c r="A670">
        <v>9</v>
      </c>
      <c r="C670" t="s">
        <v>58</v>
      </c>
      <c r="G670" s="1" t="s">
        <v>87</v>
      </c>
      <c r="I670" s="1" t="s">
        <v>553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6"/>
        <v>A13RT-E5</v>
      </c>
      <c r="AF670" t="s">
        <v>396</v>
      </c>
    </row>
    <row r="671" spans="1:32" x14ac:dyDescent="0.25">
      <c r="A671">
        <v>10</v>
      </c>
      <c r="C671" t="s">
        <v>58</v>
      </c>
      <c r="G671" s="1" t="s">
        <v>87</v>
      </c>
      <c r="I671" s="1" t="s">
        <v>553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6"/>
        <v>A13RT-D2</v>
      </c>
      <c r="AF671" t="s">
        <v>172</v>
      </c>
    </row>
    <row r="672" spans="1:32" x14ac:dyDescent="0.25">
      <c r="A672">
        <v>11</v>
      </c>
      <c r="C672" t="s">
        <v>58</v>
      </c>
      <c r="G672" s="1" t="s">
        <v>87</v>
      </c>
      <c r="I672" s="1" t="s">
        <v>553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6"/>
        <v>A13RT-F10</v>
      </c>
      <c r="AF672" t="s">
        <v>380</v>
      </c>
    </row>
    <row r="673" spans="1:32" x14ac:dyDescent="0.25">
      <c r="A673">
        <v>12</v>
      </c>
      <c r="C673" t="s">
        <v>58</v>
      </c>
      <c r="G673" s="1" t="s">
        <v>87</v>
      </c>
      <c r="I673" s="1" t="s">
        <v>553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6"/>
        <v>A13RT-C12</v>
      </c>
      <c r="AF673" t="s">
        <v>394</v>
      </c>
    </row>
    <row r="674" spans="1:32" x14ac:dyDescent="0.25">
      <c r="A674">
        <v>13</v>
      </c>
      <c r="C674" t="s">
        <v>58</v>
      </c>
      <c r="G674" s="1" t="s">
        <v>87</v>
      </c>
      <c r="I674" s="1" t="s">
        <v>553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6"/>
        <v>A13RT-A8</v>
      </c>
      <c r="AF674" t="s">
        <v>166</v>
      </c>
    </row>
    <row r="675" spans="1:32" x14ac:dyDescent="0.25">
      <c r="A675">
        <v>14</v>
      </c>
      <c r="C675" t="s">
        <v>58</v>
      </c>
      <c r="G675" s="1" t="s">
        <v>87</v>
      </c>
      <c r="I675" s="1" t="s">
        <v>553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6"/>
        <v>A13RT-D6</v>
      </c>
      <c r="AF675" t="s">
        <v>160</v>
      </c>
    </row>
    <row r="676" spans="1:32" x14ac:dyDescent="0.25">
      <c r="A676">
        <v>15</v>
      </c>
      <c r="C676" t="s">
        <v>58</v>
      </c>
      <c r="G676" s="1" t="s">
        <v>87</v>
      </c>
      <c r="I676" s="1" t="s">
        <v>553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6"/>
        <v>A13RT-C4</v>
      </c>
      <c r="AF676" t="s">
        <v>161</v>
      </c>
    </row>
    <row r="677" spans="1:32" x14ac:dyDescent="0.25">
      <c r="A677">
        <v>16</v>
      </c>
      <c r="C677" t="s">
        <v>59</v>
      </c>
      <c r="G677" s="1" t="s">
        <v>87</v>
      </c>
      <c r="I677" s="1" t="s">
        <v>553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6"/>
        <v>A13RT-H1</v>
      </c>
      <c r="AF677" t="s">
        <v>239</v>
      </c>
    </row>
    <row r="678" spans="1:32" x14ac:dyDescent="0.25">
      <c r="A678">
        <v>17</v>
      </c>
      <c r="C678" t="s">
        <v>59</v>
      </c>
      <c r="G678" s="1" t="s">
        <v>87</v>
      </c>
      <c r="I678" s="1" t="s">
        <v>553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6"/>
        <v>A13RT-A9</v>
      </c>
      <c r="AF678" t="s">
        <v>133</v>
      </c>
    </row>
    <row r="679" spans="1:32" x14ac:dyDescent="0.25">
      <c r="A679">
        <v>18</v>
      </c>
      <c r="C679" t="s">
        <v>59</v>
      </c>
      <c r="G679" s="1" t="s">
        <v>87</v>
      </c>
      <c r="I679" s="1" t="s">
        <v>553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6"/>
        <v>A13RT-E10</v>
      </c>
      <c r="AF679" t="s">
        <v>248</v>
      </c>
    </row>
    <row r="680" spans="1:32" x14ac:dyDescent="0.25">
      <c r="A680">
        <v>19</v>
      </c>
      <c r="C680" t="s">
        <v>59</v>
      </c>
      <c r="G680" s="1" t="s">
        <v>87</v>
      </c>
      <c r="I680" s="1" t="s">
        <v>553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6"/>
        <v>A13RT-G3</v>
      </c>
      <c r="AF680" t="s">
        <v>139</v>
      </c>
    </row>
    <row r="681" spans="1:32" x14ac:dyDescent="0.25">
      <c r="A681">
        <v>20</v>
      </c>
      <c r="C681" t="s">
        <v>59</v>
      </c>
      <c r="G681" s="1" t="s">
        <v>87</v>
      </c>
      <c r="I681" s="1" t="s">
        <v>553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6"/>
        <v>A13RT-H9</v>
      </c>
      <c r="AF681" t="s">
        <v>378</v>
      </c>
    </row>
    <row r="682" spans="1:32" x14ac:dyDescent="0.25">
      <c r="A682">
        <v>21</v>
      </c>
      <c r="C682" t="s">
        <v>59</v>
      </c>
      <c r="G682" s="1" t="s">
        <v>87</v>
      </c>
      <c r="I682" s="1" t="s">
        <v>553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6"/>
        <v>A13RT-B5</v>
      </c>
      <c r="AF682" t="s">
        <v>163</v>
      </c>
    </row>
    <row r="683" spans="1:32" x14ac:dyDescent="0.25">
      <c r="A683">
        <v>22</v>
      </c>
      <c r="C683" t="s">
        <v>59</v>
      </c>
      <c r="G683" s="1" t="s">
        <v>87</v>
      </c>
      <c r="I683" s="1" t="s">
        <v>553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6"/>
        <v>A13RT-E12</v>
      </c>
      <c r="AF683" t="s">
        <v>175</v>
      </c>
    </row>
    <row r="684" spans="1:32" x14ac:dyDescent="0.25">
      <c r="A684">
        <v>23</v>
      </c>
      <c r="C684" t="s">
        <v>59</v>
      </c>
      <c r="G684" s="1" t="s">
        <v>87</v>
      </c>
      <c r="I684" s="1" t="s">
        <v>553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6"/>
        <v>A13RT-A4</v>
      </c>
      <c r="AF684" t="s">
        <v>252</v>
      </c>
    </row>
    <row r="685" spans="1:32" x14ac:dyDescent="0.25">
      <c r="A685">
        <v>24</v>
      </c>
      <c r="C685" t="s">
        <v>59</v>
      </c>
      <c r="G685" s="1" t="s">
        <v>87</v>
      </c>
      <c r="I685" s="1" t="s">
        <v>553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6"/>
        <v>A13RT-A2</v>
      </c>
      <c r="AF685" t="s">
        <v>120</v>
      </c>
    </row>
    <row r="686" spans="1:32" x14ac:dyDescent="0.25">
      <c r="A686">
        <v>25</v>
      </c>
      <c r="C686" t="s">
        <v>59</v>
      </c>
      <c r="G686" s="1" t="s">
        <v>87</v>
      </c>
      <c r="I686" s="1" t="s">
        <v>553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6"/>
        <v>A13RT-H4</v>
      </c>
      <c r="AF686" t="s">
        <v>140</v>
      </c>
    </row>
    <row r="687" spans="1:32" x14ac:dyDescent="0.25">
      <c r="A687">
        <v>26</v>
      </c>
      <c r="C687" t="s">
        <v>59</v>
      </c>
      <c r="G687" s="1" t="s">
        <v>87</v>
      </c>
      <c r="I687" s="1" t="s">
        <v>553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6"/>
        <v>A13RT-B3</v>
      </c>
      <c r="AF687" t="s">
        <v>242</v>
      </c>
    </row>
    <row r="688" spans="1:32" x14ac:dyDescent="0.25">
      <c r="A688">
        <v>27</v>
      </c>
      <c r="C688" t="s">
        <v>59</v>
      </c>
      <c r="G688" s="1" t="s">
        <v>87</v>
      </c>
      <c r="I688" s="1" t="s">
        <v>553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6"/>
        <v>A13RT-C11</v>
      </c>
      <c r="AF688" t="s">
        <v>144</v>
      </c>
    </row>
    <row r="689" spans="1:32" x14ac:dyDescent="0.25">
      <c r="A689">
        <v>28</v>
      </c>
      <c r="C689" t="s">
        <v>59</v>
      </c>
      <c r="G689" s="1" t="s">
        <v>87</v>
      </c>
      <c r="I689" s="1" t="s">
        <v>553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6"/>
        <v>A13RT-G5</v>
      </c>
      <c r="AF689" t="s">
        <v>428</v>
      </c>
    </row>
    <row r="690" spans="1:32" x14ac:dyDescent="0.25">
      <c r="A690">
        <v>29</v>
      </c>
      <c r="C690" t="s">
        <v>59</v>
      </c>
      <c r="G690" s="1" t="s">
        <v>87</v>
      </c>
      <c r="I690" s="1" t="s">
        <v>553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6"/>
        <v>A13RT-G11</v>
      </c>
      <c r="AF690" t="s">
        <v>249</v>
      </c>
    </row>
    <row r="691" spans="1:32" x14ac:dyDescent="0.25">
      <c r="A691">
        <v>30</v>
      </c>
      <c r="C691" t="s">
        <v>59</v>
      </c>
      <c r="G691" s="1" t="s">
        <v>87</v>
      </c>
      <c r="I691" s="1" t="s">
        <v>553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6"/>
        <v>A13RT-H6</v>
      </c>
      <c r="AF691" t="s">
        <v>143</v>
      </c>
    </row>
    <row r="692" spans="1:32" x14ac:dyDescent="0.25">
      <c r="A692">
        <v>1</v>
      </c>
      <c r="C692" t="s">
        <v>58</v>
      </c>
      <c r="G692" s="1" t="s">
        <v>87</v>
      </c>
      <c r="I692" s="1" t="s">
        <v>553</v>
      </c>
      <c r="J692">
        <v>13</v>
      </c>
      <c r="K692" t="s">
        <v>60</v>
      </c>
      <c r="W692" s="1" t="s">
        <v>74</v>
      </c>
      <c r="AB692" t="s">
        <v>86</v>
      </c>
      <c r="AC692" t="str">
        <f t="shared" si="6"/>
        <v>A13SO-A6</v>
      </c>
      <c r="AF692" t="s">
        <v>244</v>
      </c>
    </row>
    <row r="693" spans="1:32" x14ac:dyDescent="0.25">
      <c r="A693">
        <v>2</v>
      </c>
      <c r="C693" t="s">
        <v>58</v>
      </c>
      <c r="G693" s="1" t="s">
        <v>87</v>
      </c>
      <c r="I693" s="1" t="s">
        <v>553</v>
      </c>
      <c r="J693">
        <v>13</v>
      </c>
      <c r="K693" t="s">
        <v>60</v>
      </c>
      <c r="W693" s="1" t="s">
        <v>74</v>
      </c>
      <c r="AB693" t="s">
        <v>86</v>
      </c>
      <c r="AC693" t="str">
        <f t="shared" si="6"/>
        <v>A13SO-F2</v>
      </c>
      <c r="AF693" t="s">
        <v>461</v>
      </c>
    </row>
    <row r="694" spans="1:32" x14ac:dyDescent="0.25">
      <c r="A694">
        <v>3</v>
      </c>
      <c r="C694" t="s">
        <v>58</v>
      </c>
      <c r="G694" s="1" t="s">
        <v>87</v>
      </c>
      <c r="I694" s="1" t="s">
        <v>553</v>
      </c>
      <c r="J694">
        <v>13</v>
      </c>
      <c r="K694" t="s">
        <v>60</v>
      </c>
      <c r="W694" s="1" t="s">
        <v>74</v>
      </c>
      <c r="AB694" t="s">
        <v>86</v>
      </c>
      <c r="AC694" t="str">
        <f t="shared" si="6"/>
        <v>A13SO-D12</v>
      </c>
      <c r="AF694" t="s">
        <v>162</v>
      </c>
    </row>
    <row r="695" spans="1:32" x14ac:dyDescent="0.25">
      <c r="A695">
        <v>4</v>
      </c>
      <c r="C695" t="s">
        <v>58</v>
      </c>
      <c r="G695" s="1" t="s">
        <v>87</v>
      </c>
      <c r="I695" s="1" t="s">
        <v>553</v>
      </c>
      <c r="J695">
        <v>13</v>
      </c>
      <c r="K695" t="s">
        <v>60</v>
      </c>
      <c r="W695" s="1" t="s">
        <v>74</v>
      </c>
      <c r="AB695" t="s">
        <v>86</v>
      </c>
      <c r="AC695" t="str">
        <f t="shared" si="6"/>
        <v>A13SO-E4</v>
      </c>
      <c r="AF695" t="s">
        <v>395</v>
      </c>
    </row>
    <row r="696" spans="1:32" x14ac:dyDescent="0.25">
      <c r="A696">
        <v>5</v>
      </c>
      <c r="C696" t="s">
        <v>58</v>
      </c>
      <c r="G696" s="1" t="s">
        <v>87</v>
      </c>
      <c r="I696" s="1" t="s">
        <v>553</v>
      </c>
      <c r="J696">
        <v>13</v>
      </c>
      <c r="K696" t="s">
        <v>60</v>
      </c>
      <c r="W696" s="1" t="s">
        <v>74</v>
      </c>
      <c r="AB696" t="s">
        <v>86</v>
      </c>
      <c r="AC696" t="str">
        <f t="shared" si="6"/>
        <v>A13SO-E1</v>
      </c>
      <c r="AF696" t="s">
        <v>137</v>
      </c>
    </row>
    <row r="697" spans="1:32" x14ac:dyDescent="0.25">
      <c r="A697">
        <v>6</v>
      </c>
      <c r="C697" t="s">
        <v>58</v>
      </c>
      <c r="G697" s="1" t="s">
        <v>87</v>
      </c>
      <c r="I697" s="1" t="s">
        <v>553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6"/>
        <v>A13SO-E6</v>
      </c>
      <c r="AF697" t="s">
        <v>156</v>
      </c>
    </row>
    <row r="698" spans="1:32" x14ac:dyDescent="0.25">
      <c r="A698">
        <v>7</v>
      </c>
      <c r="C698" t="s">
        <v>58</v>
      </c>
      <c r="G698" s="1" t="s">
        <v>87</v>
      </c>
      <c r="I698" s="1" t="s">
        <v>553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6"/>
        <v>A13SO-F9</v>
      </c>
      <c r="AF698" t="s">
        <v>240</v>
      </c>
    </row>
    <row r="699" spans="1:32" x14ac:dyDescent="0.25">
      <c r="A699">
        <v>8</v>
      </c>
      <c r="C699" t="s">
        <v>58</v>
      </c>
      <c r="G699" s="1" t="s">
        <v>87</v>
      </c>
      <c r="I699" s="1" t="s">
        <v>553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6"/>
        <v>A13SO-F3</v>
      </c>
      <c r="AF699" t="s">
        <v>241</v>
      </c>
    </row>
    <row r="700" spans="1:32" x14ac:dyDescent="0.25">
      <c r="A700">
        <v>9</v>
      </c>
      <c r="C700" t="s">
        <v>58</v>
      </c>
      <c r="G700" s="1" t="s">
        <v>87</v>
      </c>
      <c r="I700" s="1" t="s">
        <v>553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6"/>
        <v>A13SO-A1</v>
      </c>
      <c r="AF700" t="s">
        <v>247</v>
      </c>
    </row>
    <row r="701" spans="1:32" x14ac:dyDescent="0.25">
      <c r="A701">
        <v>10</v>
      </c>
      <c r="C701" t="s">
        <v>58</v>
      </c>
      <c r="G701" s="1" t="s">
        <v>87</v>
      </c>
      <c r="I701" s="1" t="s">
        <v>553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6"/>
        <v>A13SO-C7</v>
      </c>
      <c r="AF701" t="s">
        <v>135</v>
      </c>
    </row>
    <row r="702" spans="1:32" x14ac:dyDescent="0.25">
      <c r="A702">
        <v>11</v>
      </c>
      <c r="C702" t="s">
        <v>58</v>
      </c>
      <c r="G702" s="1" t="s">
        <v>87</v>
      </c>
      <c r="I702" s="1" t="s">
        <v>553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6"/>
        <v>A13SO-D4</v>
      </c>
      <c r="AF702" t="s">
        <v>236</v>
      </c>
    </row>
    <row r="703" spans="1:32" x14ac:dyDescent="0.25">
      <c r="A703">
        <v>12</v>
      </c>
      <c r="C703" t="s">
        <v>58</v>
      </c>
      <c r="G703" s="1" t="s">
        <v>87</v>
      </c>
      <c r="I703" s="1" t="s">
        <v>553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6"/>
        <v>A13SO-F11</v>
      </c>
      <c r="AF703" t="s">
        <v>158</v>
      </c>
    </row>
    <row r="704" spans="1:32" x14ac:dyDescent="0.25">
      <c r="A704">
        <v>13</v>
      </c>
      <c r="C704" t="s">
        <v>58</v>
      </c>
      <c r="G704" s="1" t="s">
        <v>87</v>
      </c>
      <c r="I704" s="1" t="s">
        <v>553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6"/>
        <v>A13SO-D8</v>
      </c>
      <c r="AF704" t="s">
        <v>170</v>
      </c>
    </row>
    <row r="705" spans="1:32" x14ac:dyDescent="0.25">
      <c r="A705">
        <v>14</v>
      </c>
      <c r="C705" t="s">
        <v>58</v>
      </c>
      <c r="G705" s="1" t="s">
        <v>87</v>
      </c>
      <c r="I705" s="1" t="s">
        <v>553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6"/>
        <v>A13SO-A7</v>
      </c>
      <c r="AF705" t="s">
        <v>164</v>
      </c>
    </row>
    <row r="706" spans="1:32" x14ac:dyDescent="0.25">
      <c r="A706">
        <v>15</v>
      </c>
      <c r="C706" t="s">
        <v>58</v>
      </c>
      <c r="G706" s="1" t="s">
        <v>87</v>
      </c>
      <c r="I706" s="1" t="s">
        <v>553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6"/>
        <v>A13SO-G9</v>
      </c>
      <c r="AF706" t="s">
        <v>159</v>
      </c>
    </row>
    <row r="707" spans="1:32" x14ac:dyDescent="0.25">
      <c r="A707">
        <v>16</v>
      </c>
      <c r="C707" t="s">
        <v>59</v>
      </c>
      <c r="G707" s="1" t="s">
        <v>87</v>
      </c>
      <c r="I707" s="1" t="s">
        <v>553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6"/>
        <v>A13SO-B6</v>
      </c>
      <c r="AF707" t="s">
        <v>130</v>
      </c>
    </row>
    <row r="708" spans="1:32" x14ac:dyDescent="0.25">
      <c r="A708">
        <v>17</v>
      </c>
      <c r="C708" t="s">
        <v>59</v>
      </c>
      <c r="G708" s="1" t="s">
        <v>87</v>
      </c>
      <c r="I708" s="1" t="s">
        <v>553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6"/>
        <v>A13SO-H10</v>
      </c>
      <c r="AF708" t="s">
        <v>174</v>
      </c>
    </row>
    <row r="709" spans="1:32" x14ac:dyDescent="0.25">
      <c r="A709">
        <v>18</v>
      </c>
      <c r="C709" t="s">
        <v>59</v>
      </c>
      <c r="G709" s="1" t="s">
        <v>87</v>
      </c>
      <c r="I709" s="1" t="s">
        <v>553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6"/>
        <v>A13SO-C1</v>
      </c>
      <c r="AF709" t="s">
        <v>146</v>
      </c>
    </row>
    <row r="710" spans="1:32" x14ac:dyDescent="0.25">
      <c r="A710">
        <v>19</v>
      </c>
      <c r="C710" t="s">
        <v>59</v>
      </c>
      <c r="G710" s="1" t="s">
        <v>87</v>
      </c>
      <c r="I710" s="1" t="s">
        <v>553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6"/>
        <v>A13SO-D5</v>
      </c>
      <c r="AF710" t="s">
        <v>251</v>
      </c>
    </row>
    <row r="711" spans="1:32" x14ac:dyDescent="0.25">
      <c r="A711">
        <v>20</v>
      </c>
      <c r="C711" t="s">
        <v>59</v>
      </c>
      <c r="G711" s="1" t="s">
        <v>87</v>
      </c>
      <c r="I711" s="1" t="s">
        <v>553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6"/>
        <v>A13SO-E2</v>
      </c>
      <c r="AF711" t="s">
        <v>178</v>
      </c>
    </row>
    <row r="712" spans="1:32" x14ac:dyDescent="0.25">
      <c r="A712">
        <v>21</v>
      </c>
      <c r="C712" t="s">
        <v>59</v>
      </c>
      <c r="G712" s="1" t="s">
        <v>87</v>
      </c>
      <c r="I712" s="1" t="s">
        <v>553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6"/>
        <v>A13SO-G4</v>
      </c>
      <c r="AF712" t="s">
        <v>243</v>
      </c>
    </row>
    <row r="713" spans="1:32" x14ac:dyDescent="0.25">
      <c r="A713">
        <v>22</v>
      </c>
      <c r="C713" t="s">
        <v>59</v>
      </c>
      <c r="G713" s="1" t="s">
        <v>87</v>
      </c>
      <c r="I713" s="1" t="s">
        <v>553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6"/>
        <v>A13SO-D1</v>
      </c>
      <c r="AF713" t="s">
        <v>379</v>
      </c>
    </row>
    <row r="714" spans="1:32" x14ac:dyDescent="0.25">
      <c r="A714">
        <v>23</v>
      </c>
      <c r="C714" t="s">
        <v>59</v>
      </c>
      <c r="G714" s="1" t="s">
        <v>87</v>
      </c>
      <c r="I714" s="1" t="s">
        <v>553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6"/>
        <v>A13SO-C5</v>
      </c>
      <c r="AF714" t="s">
        <v>123</v>
      </c>
    </row>
    <row r="715" spans="1:32" x14ac:dyDescent="0.25">
      <c r="A715">
        <v>24</v>
      </c>
      <c r="C715" t="s">
        <v>59</v>
      </c>
      <c r="G715" s="1" t="s">
        <v>87</v>
      </c>
      <c r="I715" s="1" t="s">
        <v>553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6"/>
        <v>A13SO-A5</v>
      </c>
      <c r="AF715" t="s">
        <v>246</v>
      </c>
    </row>
    <row r="716" spans="1:32" x14ac:dyDescent="0.25">
      <c r="A716">
        <v>25</v>
      </c>
      <c r="C716" t="s">
        <v>59</v>
      </c>
      <c r="G716" s="1" t="s">
        <v>87</v>
      </c>
      <c r="I716" s="1" t="s">
        <v>553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6"/>
        <v>A13SO-E8</v>
      </c>
      <c r="AF716" t="s">
        <v>383</v>
      </c>
    </row>
    <row r="717" spans="1:32" x14ac:dyDescent="0.25">
      <c r="A717">
        <v>26</v>
      </c>
      <c r="C717" t="s">
        <v>59</v>
      </c>
      <c r="G717" s="1" t="s">
        <v>87</v>
      </c>
      <c r="I717" s="1" t="s">
        <v>553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6"/>
        <v>A13SO-B10</v>
      </c>
      <c r="AF717" t="s">
        <v>154</v>
      </c>
    </row>
    <row r="718" spans="1:32" x14ac:dyDescent="0.25">
      <c r="A718">
        <v>27</v>
      </c>
      <c r="C718" t="s">
        <v>59</v>
      </c>
      <c r="G718" s="1" t="s">
        <v>87</v>
      </c>
      <c r="I718" s="1" t="s">
        <v>553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6"/>
        <v>A13SO-H11</v>
      </c>
      <c r="AF718" t="s">
        <v>141</v>
      </c>
    </row>
    <row r="719" spans="1:32" x14ac:dyDescent="0.25">
      <c r="A719">
        <v>28</v>
      </c>
      <c r="C719" t="s">
        <v>59</v>
      </c>
      <c r="G719" s="1" t="s">
        <v>87</v>
      </c>
      <c r="I719" s="1" t="s">
        <v>553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6"/>
        <v>A13SO-D3</v>
      </c>
      <c r="AF719" t="s">
        <v>155</v>
      </c>
    </row>
    <row r="720" spans="1:32" x14ac:dyDescent="0.25">
      <c r="A720">
        <v>29</v>
      </c>
      <c r="C720" t="s">
        <v>59</v>
      </c>
      <c r="G720" s="1" t="s">
        <v>87</v>
      </c>
      <c r="I720" s="1" t="s">
        <v>553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6"/>
        <v>A13SO-B12</v>
      </c>
      <c r="AF720" t="s">
        <v>132</v>
      </c>
    </row>
    <row r="721" spans="1:32" x14ac:dyDescent="0.25">
      <c r="A721">
        <v>30</v>
      </c>
      <c r="C721" t="s">
        <v>59</v>
      </c>
      <c r="G721" s="1" t="s">
        <v>87</v>
      </c>
      <c r="I721" s="1" t="s">
        <v>553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6"/>
        <v>A13SO-E9</v>
      </c>
      <c r="AF721" t="s">
        <v>167</v>
      </c>
    </row>
    <row r="722" spans="1:32" x14ac:dyDescent="0.25">
      <c r="A722">
        <v>1</v>
      </c>
      <c r="C722" t="s">
        <v>58</v>
      </c>
      <c r="G722" s="1" t="s">
        <v>87</v>
      </c>
      <c r="I722" s="1" t="s">
        <v>187</v>
      </c>
      <c r="J722">
        <v>14</v>
      </c>
      <c r="K722" t="s">
        <v>60</v>
      </c>
      <c r="W722" s="1" t="s">
        <v>75</v>
      </c>
      <c r="AB722" t="s">
        <v>84</v>
      </c>
      <c r="AC722" t="s">
        <v>584</v>
      </c>
    </row>
    <row r="723" spans="1:32" x14ac:dyDescent="0.25">
      <c r="A723">
        <v>2</v>
      </c>
      <c r="C723" t="s">
        <v>58</v>
      </c>
      <c r="G723" s="1" t="s">
        <v>87</v>
      </c>
      <c r="I723" s="1" t="s">
        <v>187</v>
      </c>
      <c r="J723">
        <v>14</v>
      </c>
      <c r="K723" t="s">
        <v>60</v>
      </c>
      <c r="W723" s="1" t="s">
        <v>75</v>
      </c>
      <c r="AB723" t="s">
        <v>84</v>
      </c>
      <c r="AC723" t="s">
        <v>585</v>
      </c>
    </row>
    <row r="724" spans="1:32" x14ac:dyDescent="0.25">
      <c r="A724">
        <v>3</v>
      </c>
      <c r="C724" t="s">
        <v>58</v>
      </c>
      <c r="G724" s="1" t="s">
        <v>87</v>
      </c>
      <c r="I724" s="1" t="s">
        <v>187</v>
      </c>
      <c r="J724">
        <v>14</v>
      </c>
      <c r="K724" t="s">
        <v>60</v>
      </c>
      <c r="W724" s="1" t="s">
        <v>75</v>
      </c>
      <c r="AB724" t="s">
        <v>84</v>
      </c>
      <c r="AC724" t="s">
        <v>586</v>
      </c>
    </row>
    <row r="725" spans="1:32" x14ac:dyDescent="0.25">
      <c r="A725">
        <v>4</v>
      </c>
      <c r="C725" t="s">
        <v>58</v>
      </c>
      <c r="G725" s="1" t="s">
        <v>87</v>
      </c>
      <c r="I725" s="1" t="s">
        <v>187</v>
      </c>
      <c r="J725">
        <v>14</v>
      </c>
      <c r="K725" t="s">
        <v>60</v>
      </c>
      <c r="W725" s="1" t="s">
        <v>75</v>
      </c>
      <c r="AB725" t="s">
        <v>84</v>
      </c>
      <c r="AC725" t="s">
        <v>587</v>
      </c>
    </row>
    <row r="726" spans="1:32" x14ac:dyDescent="0.25">
      <c r="A726">
        <v>5</v>
      </c>
      <c r="C726" t="s">
        <v>58</v>
      </c>
      <c r="G726" s="1" t="s">
        <v>87</v>
      </c>
      <c r="I726" s="1" t="s">
        <v>187</v>
      </c>
      <c r="J726">
        <v>14</v>
      </c>
      <c r="K726" t="s">
        <v>60</v>
      </c>
      <c r="W726" s="1" t="s">
        <v>75</v>
      </c>
      <c r="AB726" t="s">
        <v>84</v>
      </c>
      <c r="AC726" t="s">
        <v>588</v>
      </c>
    </row>
    <row r="727" spans="1:32" x14ac:dyDescent="0.25">
      <c r="A727">
        <v>6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589</v>
      </c>
    </row>
    <row r="728" spans="1:32" x14ac:dyDescent="0.25">
      <c r="A728">
        <v>7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590</v>
      </c>
    </row>
    <row r="729" spans="1:32" x14ac:dyDescent="0.25">
      <c r="A729">
        <v>8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591</v>
      </c>
    </row>
    <row r="730" spans="1:32" x14ac:dyDescent="0.25">
      <c r="A730">
        <v>9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592</v>
      </c>
    </row>
    <row r="731" spans="1:32" x14ac:dyDescent="0.25">
      <c r="A731">
        <v>10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593</v>
      </c>
    </row>
    <row r="732" spans="1:32" x14ac:dyDescent="0.25">
      <c r="A732">
        <v>11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594</v>
      </c>
    </row>
    <row r="733" spans="1:32" x14ac:dyDescent="0.25">
      <c r="A733">
        <v>12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595</v>
      </c>
    </row>
    <row r="734" spans="1:32" x14ac:dyDescent="0.25">
      <c r="A734">
        <v>13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596</v>
      </c>
    </row>
    <row r="735" spans="1:32" x14ac:dyDescent="0.25">
      <c r="A735">
        <v>14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597</v>
      </c>
    </row>
    <row r="736" spans="1:32" x14ac:dyDescent="0.25">
      <c r="A736">
        <v>15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598</v>
      </c>
    </row>
    <row r="737" spans="1:32" x14ac:dyDescent="0.25">
      <c r="A737">
        <v>16</v>
      </c>
      <c r="C737" t="s">
        <v>59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599</v>
      </c>
    </row>
    <row r="738" spans="1:32" x14ac:dyDescent="0.25">
      <c r="A738">
        <v>17</v>
      </c>
      <c r="C738" t="s">
        <v>59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600</v>
      </c>
    </row>
    <row r="739" spans="1:32" x14ac:dyDescent="0.25">
      <c r="A739">
        <v>18</v>
      </c>
      <c r="C739" t="s">
        <v>59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601</v>
      </c>
    </row>
    <row r="740" spans="1:32" x14ac:dyDescent="0.25">
      <c r="A740">
        <v>19</v>
      </c>
      <c r="C740" t="s">
        <v>59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602</v>
      </c>
    </row>
    <row r="741" spans="1:32" x14ac:dyDescent="0.25">
      <c r="A741">
        <v>20</v>
      </c>
      <c r="C741" t="s">
        <v>59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603</v>
      </c>
    </row>
    <row r="742" spans="1:32" x14ac:dyDescent="0.25">
      <c r="A742">
        <v>21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604</v>
      </c>
    </row>
    <row r="743" spans="1:32" x14ac:dyDescent="0.25">
      <c r="A743">
        <v>22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605</v>
      </c>
    </row>
    <row r="744" spans="1:32" x14ac:dyDescent="0.25">
      <c r="A744">
        <v>23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606</v>
      </c>
    </row>
    <row r="745" spans="1:32" x14ac:dyDescent="0.25">
      <c r="A745">
        <v>24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607</v>
      </c>
    </row>
    <row r="746" spans="1:32" x14ac:dyDescent="0.25">
      <c r="A746">
        <v>25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608</v>
      </c>
    </row>
    <row r="747" spans="1:32" x14ac:dyDescent="0.25">
      <c r="A747">
        <v>26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609</v>
      </c>
    </row>
    <row r="748" spans="1:32" x14ac:dyDescent="0.25">
      <c r="A748">
        <v>27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610</v>
      </c>
    </row>
    <row r="749" spans="1:32" x14ac:dyDescent="0.25">
      <c r="A749">
        <v>28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611</v>
      </c>
    </row>
    <row r="750" spans="1:32" x14ac:dyDescent="0.25">
      <c r="A750">
        <v>29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612</v>
      </c>
    </row>
    <row r="751" spans="1:32" x14ac:dyDescent="0.25">
      <c r="A751">
        <v>30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613</v>
      </c>
    </row>
    <row r="752" spans="1:32" x14ac:dyDescent="0.25">
      <c r="A752">
        <v>1</v>
      </c>
      <c r="C752" t="s">
        <v>58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85</v>
      </c>
      <c r="AC752" t="str">
        <f>"A14"&amp;AB752&amp;"-"&amp;AF752</f>
        <v>A14RT-G1</v>
      </c>
      <c r="AF752" t="s">
        <v>381</v>
      </c>
    </row>
    <row r="753" spans="1:32" x14ac:dyDescent="0.25">
      <c r="A753">
        <v>2</v>
      </c>
      <c r="C753" t="s">
        <v>58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85</v>
      </c>
      <c r="AC753" t="str">
        <f t="shared" ref="AC753:AC811" si="7">"A14"&amp;AB753&amp;"-"&amp;AF753</f>
        <v>A14RT-H4</v>
      </c>
      <c r="AF753" t="s">
        <v>140</v>
      </c>
    </row>
    <row r="754" spans="1:32" x14ac:dyDescent="0.25">
      <c r="A754">
        <v>3</v>
      </c>
      <c r="C754" t="s">
        <v>58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85</v>
      </c>
      <c r="AC754" t="str">
        <f t="shared" si="7"/>
        <v>A14RT-E11</v>
      </c>
      <c r="AF754" t="s">
        <v>429</v>
      </c>
    </row>
    <row r="755" spans="1:32" x14ac:dyDescent="0.25">
      <c r="A755">
        <v>4</v>
      </c>
      <c r="C755" t="s">
        <v>58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85</v>
      </c>
      <c r="AC755" t="str">
        <f t="shared" si="7"/>
        <v>A14RT-G10</v>
      </c>
      <c r="AF755" t="s">
        <v>393</v>
      </c>
    </row>
    <row r="756" spans="1:32" x14ac:dyDescent="0.25">
      <c r="A756">
        <v>5</v>
      </c>
      <c r="C756" t="s">
        <v>58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85</v>
      </c>
      <c r="AC756" t="str">
        <f t="shared" si="7"/>
        <v>A14RT-B9</v>
      </c>
      <c r="AF756" t="s">
        <v>125</v>
      </c>
    </row>
    <row r="757" spans="1:32" x14ac:dyDescent="0.25">
      <c r="A757">
        <v>6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 t="shared" si="7"/>
        <v>A14RT-B2</v>
      </c>
      <c r="AF757" t="s">
        <v>142</v>
      </c>
    </row>
    <row r="758" spans="1:32" x14ac:dyDescent="0.25">
      <c r="A758">
        <v>7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si="7"/>
        <v>A14RT-F10</v>
      </c>
      <c r="AF758" t="s">
        <v>380</v>
      </c>
    </row>
    <row r="759" spans="1:32" x14ac:dyDescent="0.25">
      <c r="A759">
        <v>8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7"/>
        <v>A14RT-E12</v>
      </c>
      <c r="AF759" t="s">
        <v>175</v>
      </c>
    </row>
    <row r="760" spans="1:32" x14ac:dyDescent="0.25">
      <c r="A760">
        <v>9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7"/>
        <v>A14RT-C5</v>
      </c>
      <c r="AF760" t="s">
        <v>123</v>
      </c>
    </row>
    <row r="761" spans="1:32" x14ac:dyDescent="0.25">
      <c r="A761">
        <v>10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7"/>
        <v>A14RT-G11</v>
      </c>
      <c r="AF761" t="s">
        <v>249</v>
      </c>
    </row>
    <row r="762" spans="1:32" x14ac:dyDescent="0.25">
      <c r="A762">
        <v>11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7"/>
        <v>A14RT-C7</v>
      </c>
      <c r="AF762" t="s">
        <v>135</v>
      </c>
    </row>
    <row r="763" spans="1:32" x14ac:dyDescent="0.25">
      <c r="A763">
        <v>12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7"/>
        <v>A14RT-B1</v>
      </c>
      <c r="AF763" t="s">
        <v>169</v>
      </c>
    </row>
    <row r="764" spans="1:32" x14ac:dyDescent="0.25">
      <c r="A764">
        <v>13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7"/>
        <v>A14RT-H9</v>
      </c>
      <c r="AF764" t="s">
        <v>378</v>
      </c>
    </row>
    <row r="765" spans="1:32" x14ac:dyDescent="0.25">
      <c r="A765">
        <v>14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7"/>
        <v>A14RT-D1</v>
      </c>
      <c r="AF765" t="s">
        <v>379</v>
      </c>
    </row>
    <row r="766" spans="1:32" x14ac:dyDescent="0.25">
      <c r="A766">
        <v>15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7"/>
        <v>A14RT-D11</v>
      </c>
      <c r="AF766" t="s">
        <v>128</v>
      </c>
    </row>
    <row r="767" spans="1:32" x14ac:dyDescent="0.25">
      <c r="A767">
        <v>16</v>
      </c>
      <c r="C767" t="s">
        <v>59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7"/>
        <v>A14RT-H3</v>
      </c>
      <c r="AF767" t="s">
        <v>165</v>
      </c>
    </row>
    <row r="768" spans="1:32" x14ac:dyDescent="0.25">
      <c r="A768">
        <v>17</v>
      </c>
      <c r="C768" t="s">
        <v>59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7"/>
        <v>A14RT-F7</v>
      </c>
      <c r="AF768" t="s">
        <v>171</v>
      </c>
    </row>
    <row r="769" spans="1:32" x14ac:dyDescent="0.25">
      <c r="A769">
        <v>18</v>
      </c>
      <c r="C769" t="s">
        <v>59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7"/>
        <v>A14RT-G9</v>
      </c>
      <c r="AF769" t="s">
        <v>159</v>
      </c>
    </row>
    <row r="770" spans="1:32" x14ac:dyDescent="0.25">
      <c r="A770">
        <v>19</v>
      </c>
      <c r="C770" t="s">
        <v>59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7"/>
        <v>A14RT-D6</v>
      </c>
      <c r="AF770" t="s">
        <v>160</v>
      </c>
    </row>
    <row r="771" spans="1:32" x14ac:dyDescent="0.25">
      <c r="A771">
        <v>20</v>
      </c>
      <c r="C771" t="s">
        <v>59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7"/>
        <v>A14RT-A9</v>
      </c>
      <c r="AF771" t="s">
        <v>133</v>
      </c>
    </row>
    <row r="772" spans="1:32" x14ac:dyDescent="0.25">
      <c r="A772">
        <v>21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7"/>
        <v>A14RT-E5</v>
      </c>
      <c r="AF772" t="s">
        <v>396</v>
      </c>
    </row>
    <row r="773" spans="1:32" x14ac:dyDescent="0.25">
      <c r="A773">
        <v>22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7"/>
        <v>A14RT-B11</v>
      </c>
      <c r="AF773" t="s">
        <v>129</v>
      </c>
    </row>
    <row r="774" spans="1:32" x14ac:dyDescent="0.25">
      <c r="A774">
        <v>23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7"/>
        <v>A14RT-A12</v>
      </c>
      <c r="AF774" t="s">
        <v>375</v>
      </c>
    </row>
    <row r="775" spans="1:32" x14ac:dyDescent="0.25">
      <c r="A775">
        <v>24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7"/>
        <v>A14RT-F12</v>
      </c>
      <c r="AF775" t="s">
        <v>121</v>
      </c>
    </row>
    <row r="776" spans="1:32" x14ac:dyDescent="0.25">
      <c r="A776">
        <v>25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7"/>
        <v>A14RT-C1</v>
      </c>
      <c r="AF776" t="s">
        <v>146</v>
      </c>
    </row>
    <row r="777" spans="1:32" x14ac:dyDescent="0.25">
      <c r="A777">
        <v>26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7"/>
        <v>A14RT-E7</v>
      </c>
      <c r="AF777" t="s">
        <v>131</v>
      </c>
    </row>
    <row r="778" spans="1:32" x14ac:dyDescent="0.25">
      <c r="A778">
        <v>27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7"/>
        <v>A14RT-E1</v>
      </c>
      <c r="AF778" t="s">
        <v>137</v>
      </c>
    </row>
    <row r="779" spans="1:32" x14ac:dyDescent="0.25">
      <c r="A779">
        <v>28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7"/>
        <v>A14RT-C12</v>
      </c>
      <c r="AF779" t="s">
        <v>394</v>
      </c>
    </row>
    <row r="780" spans="1:32" x14ac:dyDescent="0.25">
      <c r="A780">
        <v>29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7"/>
        <v>A14RT-H2</v>
      </c>
      <c r="AF780" t="s">
        <v>122</v>
      </c>
    </row>
    <row r="781" spans="1:32" x14ac:dyDescent="0.25">
      <c r="A781">
        <v>30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7"/>
        <v>A14RT-E3</v>
      </c>
      <c r="AF781" t="s">
        <v>179</v>
      </c>
    </row>
    <row r="782" spans="1:32" x14ac:dyDescent="0.25">
      <c r="A782">
        <v>1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86</v>
      </c>
      <c r="AC782" t="str">
        <f t="shared" si="7"/>
        <v>A14SO-G4</v>
      </c>
      <c r="AF782" t="s">
        <v>243</v>
      </c>
    </row>
    <row r="783" spans="1:32" x14ac:dyDescent="0.25">
      <c r="A783">
        <v>2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86</v>
      </c>
      <c r="AC783" t="str">
        <f t="shared" si="7"/>
        <v>A14SO-A10</v>
      </c>
      <c r="AF783" t="s">
        <v>138</v>
      </c>
    </row>
    <row r="784" spans="1:32" x14ac:dyDescent="0.25">
      <c r="A784">
        <v>3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86</v>
      </c>
      <c r="AC784" t="str">
        <f t="shared" si="7"/>
        <v>A14SO-C8</v>
      </c>
      <c r="AF784" t="s">
        <v>238</v>
      </c>
    </row>
    <row r="785" spans="1:32" x14ac:dyDescent="0.25">
      <c r="A785">
        <v>4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86</v>
      </c>
      <c r="AC785" t="str">
        <f t="shared" si="7"/>
        <v>A14SO-C4</v>
      </c>
      <c r="AF785" t="s">
        <v>161</v>
      </c>
    </row>
    <row r="786" spans="1:32" x14ac:dyDescent="0.25">
      <c r="A786">
        <v>5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86</v>
      </c>
      <c r="AC786" t="str">
        <f t="shared" si="7"/>
        <v>A14SO-D10</v>
      </c>
      <c r="AF786" t="s">
        <v>462</v>
      </c>
    </row>
    <row r="787" spans="1:32" x14ac:dyDescent="0.25">
      <c r="A787">
        <v>6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7"/>
        <v>A14SO-G5</v>
      </c>
      <c r="AF787" t="s">
        <v>428</v>
      </c>
    </row>
    <row r="788" spans="1:32" x14ac:dyDescent="0.25">
      <c r="A788">
        <v>7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7"/>
        <v>A14SO-F9</v>
      </c>
      <c r="AF788" t="s">
        <v>240</v>
      </c>
    </row>
    <row r="789" spans="1:32" x14ac:dyDescent="0.25">
      <c r="A789">
        <v>8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7"/>
        <v>A14SO-D4</v>
      </c>
      <c r="AF789" t="s">
        <v>236</v>
      </c>
    </row>
    <row r="790" spans="1:32" x14ac:dyDescent="0.25">
      <c r="A790">
        <v>9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7"/>
        <v>A14SO-H5</v>
      </c>
      <c r="AF790" t="s">
        <v>145</v>
      </c>
    </row>
    <row r="791" spans="1:32" x14ac:dyDescent="0.25">
      <c r="A791">
        <v>10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7"/>
        <v>A14SO-F4</v>
      </c>
      <c r="AF791" t="s">
        <v>150</v>
      </c>
    </row>
    <row r="792" spans="1:32" x14ac:dyDescent="0.25">
      <c r="A792">
        <v>11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7"/>
        <v>A14SO-C6</v>
      </c>
      <c r="AF792" t="s">
        <v>168</v>
      </c>
    </row>
    <row r="793" spans="1:32" x14ac:dyDescent="0.25">
      <c r="A793">
        <v>12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7"/>
        <v>A14SO-D8</v>
      </c>
      <c r="AF793" t="s">
        <v>170</v>
      </c>
    </row>
    <row r="794" spans="1:32" x14ac:dyDescent="0.25">
      <c r="A794">
        <v>13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7"/>
        <v>A14SO-A3</v>
      </c>
      <c r="AF794" t="s">
        <v>245</v>
      </c>
    </row>
    <row r="795" spans="1:32" x14ac:dyDescent="0.25">
      <c r="A795">
        <v>14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7"/>
        <v>A14SO-B3</v>
      </c>
      <c r="AF795" t="s">
        <v>242</v>
      </c>
    </row>
    <row r="796" spans="1:32" x14ac:dyDescent="0.25">
      <c r="A796">
        <v>15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7"/>
        <v>A14SO-F5</v>
      </c>
      <c r="AF796" t="s">
        <v>250</v>
      </c>
    </row>
    <row r="797" spans="1:32" x14ac:dyDescent="0.25">
      <c r="A797">
        <v>16</v>
      </c>
      <c r="C797" t="s">
        <v>58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7"/>
        <v>A14SO-B10</v>
      </c>
      <c r="AF797" t="s">
        <v>154</v>
      </c>
    </row>
    <row r="798" spans="1:32" x14ac:dyDescent="0.25">
      <c r="A798">
        <v>17</v>
      </c>
      <c r="C798" t="s">
        <v>58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7"/>
        <v>A14SO-D12</v>
      </c>
      <c r="AF798" t="s">
        <v>162</v>
      </c>
    </row>
    <row r="799" spans="1:32" x14ac:dyDescent="0.25">
      <c r="A799">
        <v>18</v>
      </c>
      <c r="C799" t="s">
        <v>58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7"/>
        <v>A14SO-B6</v>
      </c>
      <c r="AF799" t="s">
        <v>130</v>
      </c>
    </row>
    <row r="800" spans="1:32" x14ac:dyDescent="0.25">
      <c r="A800">
        <v>19</v>
      </c>
      <c r="C800" t="s">
        <v>58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7"/>
        <v>A14SO-G12</v>
      </c>
      <c r="AF800" t="s">
        <v>147</v>
      </c>
    </row>
    <row r="801" spans="1:32" x14ac:dyDescent="0.25">
      <c r="A801">
        <v>20</v>
      </c>
      <c r="C801" t="s">
        <v>58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7"/>
        <v>A14SO-A8</v>
      </c>
      <c r="AF801" t="s">
        <v>166</v>
      </c>
    </row>
    <row r="802" spans="1:32" x14ac:dyDescent="0.25">
      <c r="A802">
        <v>21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7"/>
        <v>A14SO-G6</v>
      </c>
      <c r="AF802" t="s">
        <v>235</v>
      </c>
    </row>
    <row r="803" spans="1:32" x14ac:dyDescent="0.25">
      <c r="A803">
        <v>22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7"/>
        <v>A14SO-B12</v>
      </c>
      <c r="AF803" t="s">
        <v>132</v>
      </c>
    </row>
    <row r="804" spans="1:32" x14ac:dyDescent="0.25">
      <c r="A804">
        <v>23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7"/>
        <v>A14SO-H1</v>
      </c>
      <c r="AF804" t="s">
        <v>239</v>
      </c>
    </row>
    <row r="805" spans="1:32" x14ac:dyDescent="0.25">
      <c r="A805">
        <v>24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7"/>
        <v>A14SO-G8</v>
      </c>
      <c r="AF805" t="s">
        <v>148</v>
      </c>
    </row>
    <row r="806" spans="1:32" x14ac:dyDescent="0.25">
      <c r="A806">
        <v>25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7"/>
        <v>A14SO-C9</v>
      </c>
      <c r="AF806" t="s">
        <v>176</v>
      </c>
    </row>
    <row r="807" spans="1:32" x14ac:dyDescent="0.25">
      <c r="A807">
        <v>26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7"/>
        <v>A14SO-D7</v>
      </c>
      <c r="AF807" t="s">
        <v>376</v>
      </c>
    </row>
    <row r="808" spans="1:32" x14ac:dyDescent="0.25">
      <c r="A808">
        <v>27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7"/>
        <v>A14SO-H10</v>
      </c>
      <c r="AF808" t="s">
        <v>174</v>
      </c>
    </row>
    <row r="809" spans="1:32" x14ac:dyDescent="0.25">
      <c r="A809">
        <v>28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7"/>
        <v>A14SO-F1</v>
      </c>
      <c r="AF809" t="s">
        <v>157</v>
      </c>
    </row>
    <row r="810" spans="1:32" x14ac:dyDescent="0.25">
      <c r="A810">
        <v>29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7"/>
        <v>A14SO-C3</v>
      </c>
      <c r="AF810" t="s">
        <v>392</v>
      </c>
    </row>
    <row r="811" spans="1:32" x14ac:dyDescent="0.25">
      <c r="A811">
        <v>30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7"/>
        <v>A14SO-C10</v>
      </c>
      <c r="AF811" t="s">
        <v>126</v>
      </c>
    </row>
    <row r="812" spans="1:32" x14ac:dyDescent="0.25">
      <c r="A812">
        <v>1</v>
      </c>
      <c r="C812" t="s">
        <v>58</v>
      </c>
      <c r="G812" s="1" t="s">
        <v>87</v>
      </c>
      <c r="I812" s="1" t="s">
        <v>614</v>
      </c>
      <c r="J812">
        <v>15</v>
      </c>
      <c r="K812" t="s">
        <v>60</v>
      </c>
      <c r="W812" s="1" t="s">
        <v>76</v>
      </c>
      <c r="AB812" t="s">
        <v>84</v>
      </c>
      <c r="AC812" t="s">
        <v>615</v>
      </c>
    </row>
    <row r="813" spans="1:32" x14ac:dyDescent="0.25">
      <c r="A813">
        <v>2</v>
      </c>
      <c r="C813" t="s">
        <v>58</v>
      </c>
      <c r="G813" s="1" t="s">
        <v>87</v>
      </c>
      <c r="I813" s="1" t="s">
        <v>614</v>
      </c>
      <c r="J813">
        <v>15</v>
      </c>
      <c r="K813" t="s">
        <v>60</v>
      </c>
      <c r="W813" s="1" t="s">
        <v>76</v>
      </c>
      <c r="AB813" t="s">
        <v>84</v>
      </c>
      <c r="AC813" t="s">
        <v>616</v>
      </c>
    </row>
    <row r="814" spans="1:32" x14ac:dyDescent="0.25">
      <c r="A814">
        <v>3</v>
      </c>
      <c r="C814" t="s">
        <v>58</v>
      </c>
      <c r="G814" s="1" t="s">
        <v>87</v>
      </c>
      <c r="I814" s="1" t="s">
        <v>614</v>
      </c>
      <c r="J814">
        <v>15</v>
      </c>
      <c r="K814" t="s">
        <v>60</v>
      </c>
      <c r="W814" s="1" t="s">
        <v>76</v>
      </c>
      <c r="AB814" t="s">
        <v>84</v>
      </c>
      <c r="AC814" t="s">
        <v>617</v>
      </c>
    </row>
    <row r="815" spans="1:32" x14ac:dyDescent="0.25">
      <c r="A815">
        <v>4</v>
      </c>
      <c r="C815" t="s">
        <v>58</v>
      </c>
      <c r="G815" s="1" t="s">
        <v>87</v>
      </c>
      <c r="I815" s="1" t="s">
        <v>614</v>
      </c>
      <c r="J815">
        <v>15</v>
      </c>
      <c r="K815" t="s">
        <v>60</v>
      </c>
      <c r="W815" s="1" t="s">
        <v>76</v>
      </c>
      <c r="AB815" t="s">
        <v>84</v>
      </c>
      <c r="AC815" t="s">
        <v>618</v>
      </c>
    </row>
    <row r="816" spans="1:32" x14ac:dyDescent="0.25">
      <c r="A816">
        <v>5</v>
      </c>
      <c r="C816" t="s">
        <v>58</v>
      </c>
      <c r="G816" s="1" t="s">
        <v>87</v>
      </c>
      <c r="I816" s="1" t="s">
        <v>614</v>
      </c>
      <c r="J816">
        <v>15</v>
      </c>
      <c r="K816" t="s">
        <v>60</v>
      </c>
      <c r="W816" s="1" t="s">
        <v>76</v>
      </c>
      <c r="AB816" t="s">
        <v>84</v>
      </c>
      <c r="AC816" t="s">
        <v>619</v>
      </c>
    </row>
    <row r="817" spans="1:29" x14ac:dyDescent="0.25">
      <c r="A817">
        <v>6</v>
      </c>
      <c r="C817" t="s">
        <v>58</v>
      </c>
      <c r="G817" s="1" t="s">
        <v>87</v>
      </c>
      <c r="I817" s="1" t="s">
        <v>614</v>
      </c>
      <c r="J817">
        <v>15</v>
      </c>
      <c r="K817" t="s">
        <v>60</v>
      </c>
      <c r="W817" s="1" t="s">
        <v>76</v>
      </c>
      <c r="AB817" t="s">
        <v>84</v>
      </c>
      <c r="AC817" t="s">
        <v>620</v>
      </c>
    </row>
    <row r="818" spans="1:29" x14ac:dyDescent="0.25">
      <c r="A818">
        <v>7</v>
      </c>
      <c r="C818" t="s">
        <v>58</v>
      </c>
      <c r="G818" s="1" t="s">
        <v>87</v>
      </c>
      <c r="I818" s="1" t="s">
        <v>614</v>
      </c>
      <c r="J818">
        <v>15</v>
      </c>
      <c r="K818" t="s">
        <v>60</v>
      </c>
      <c r="W818" s="1" t="s">
        <v>76</v>
      </c>
      <c r="AB818" t="s">
        <v>84</v>
      </c>
      <c r="AC818" t="s">
        <v>621</v>
      </c>
    </row>
    <row r="819" spans="1:29" x14ac:dyDescent="0.25">
      <c r="A819">
        <v>8</v>
      </c>
      <c r="C819" t="s">
        <v>58</v>
      </c>
      <c r="G819" s="1" t="s">
        <v>87</v>
      </c>
      <c r="I819" s="1" t="s">
        <v>614</v>
      </c>
      <c r="J819">
        <v>15</v>
      </c>
      <c r="K819" t="s">
        <v>60</v>
      </c>
      <c r="W819" s="1" t="s">
        <v>76</v>
      </c>
      <c r="AB819" t="s">
        <v>84</v>
      </c>
      <c r="AC819" t="s">
        <v>622</v>
      </c>
    </row>
    <row r="820" spans="1:29" x14ac:dyDescent="0.25">
      <c r="A820">
        <v>9</v>
      </c>
      <c r="C820" t="s">
        <v>58</v>
      </c>
      <c r="G820" s="1" t="s">
        <v>87</v>
      </c>
      <c r="I820" s="1" t="s">
        <v>614</v>
      </c>
      <c r="J820">
        <v>15</v>
      </c>
      <c r="K820" t="s">
        <v>60</v>
      </c>
      <c r="W820" s="1" t="s">
        <v>76</v>
      </c>
      <c r="AB820" t="s">
        <v>84</v>
      </c>
      <c r="AC820" t="s">
        <v>623</v>
      </c>
    </row>
    <row r="821" spans="1:29" x14ac:dyDescent="0.25">
      <c r="A821">
        <v>10</v>
      </c>
      <c r="C821" t="s">
        <v>58</v>
      </c>
      <c r="G821" s="1" t="s">
        <v>87</v>
      </c>
      <c r="I821" s="1" t="s">
        <v>614</v>
      </c>
      <c r="J821">
        <v>15</v>
      </c>
      <c r="K821" t="s">
        <v>60</v>
      </c>
      <c r="W821" s="1" t="s">
        <v>76</v>
      </c>
      <c r="AB821" t="s">
        <v>84</v>
      </c>
      <c r="AC821" t="s">
        <v>624</v>
      </c>
    </row>
    <row r="822" spans="1:29" x14ac:dyDescent="0.25">
      <c r="A822">
        <v>11</v>
      </c>
      <c r="C822" t="s">
        <v>58</v>
      </c>
      <c r="G822" s="1" t="s">
        <v>87</v>
      </c>
      <c r="I822" s="1" t="s">
        <v>614</v>
      </c>
      <c r="J822">
        <v>15</v>
      </c>
      <c r="K822" t="s">
        <v>60</v>
      </c>
      <c r="W822" s="1" t="s">
        <v>76</v>
      </c>
      <c r="AB822" t="s">
        <v>84</v>
      </c>
      <c r="AC822" t="s">
        <v>625</v>
      </c>
    </row>
    <row r="823" spans="1:29" x14ac:dyDescent="0.25">
      <c r="A823">
        <v>12</v>
      </c>
      <c r="C823" t="s">
        <v>58</v>
      </c>
      <c r="G823" s="1" t="s">
        <v>87</v>
      </c>
      <c r="I823" s="1" t="s">
        <v>614</v>
      </c>
      <c r="J823">
        <v>15</v>
      </c>
      <c r="K823" t="s">
        <v>60</v>
      </c>
      <c r="W823" s="1" t="s">
        <v>76</v>
      </c>
      <c r="AB823" t="s">
        <v>84</v>
      </c>
      <c r="AC823" t="s">
        <v>626</v>
      </c>
    </row>
    <row r="824" spans="1:29" x14ac:dyDescent="0.25">
      <c r="A824">
        <v>13</v>
      </c>
      <c r="C824" t="s">
        <v>58</v>
      </c>
      <c r="G824" s="1" t="s">
        <v>87</v>
      </c>
      <c r="I824" s="1" t="s">
        <v>614</v>
      </c>
      <c r="J824">
        <v>15</v>
      </c>
      <c r="K824" t="s">
        <v>60</v>
      </c>
      <c r="W824" s="1" t="s">
        <v>76</v>
      </c>
      <c r="AB824" t="s">
        <v>84</v>
      </c>
      <c r="AC824" t="s">
        <v>627</v>
      </c>
    </row>
    <row r="825" spans="1:29" x14ac:dyDescent="0.25">
      <c r="A825">
        <v>14</v>
      </c>
      <c r="C825" t="s">
        <v>58</v>
      </c>
      <c r="G825" s="1" t="s">
        <v>87</v>
      </c>
      <c r="I825" s="1" t="s">
        <v>614</v>
      </c>
      <c r="J825">
        <v>15</v>
      </c>
      <c r="K825" t="s">
        <v>60</v>
      </c>
      <c r="W825" s="1" t="s">
        <v>76</v>
      </c>
      <c r="AB825" t="s">
        <v>84</v>
      </c>
      <c r="AC825" t="s">
        <v>628</v>
      </c>
    </row>
    <row r="826" spans="1:29" x14ac:dyDescent="0.25">
      <c r="A826">
        <v>15</v>
      </c>
      <c r="C826" t="s">
        <v>58</v>
      </c>
      <c r="G826" s="1" t="s">
        <v>87</v>
      </c>
      <c r="I826" s="1" t="s">
        <v>614</v>
      </c>
      <c r="J826">
        <v>15</v>
      </c>
      <c r="K826" t="s">
        <v>60</v>
      </c>
      <c r="W826" s="1" t="s">
        <v>76</v>
      </c>
      <c r="AB826" t="s">
        <v>84</v>
      </c>
      <c r="AC826" t="s">
        <v>629</v>
      </c>
    </row>
    <row r="827" spans="1:29" x14ac:dyDescent="0.25">
      <c r="A827">
        <v>16</v>
      </c>
      <c r="C827" t="s">
        <v>59</v>
      </c>
      <c r="G827" s="1" t="s">
        <v>87</v>
      </c>
      <c r="I827" s="1" t="s">
        <v>614</v>
      </c>
      <c r="J827">
        <v>15</v>
      </c>
      <c r="K827" t="s">
        <v>60</v>
      </c>
      <c r="W827" s="1" t="s">
        <v>76</v>
      </c>
      <c r="AB827" t="s">
        <v>84</v>
      </c>
      <c r="AC827" t="s">
        <v>630</v>
      </c>
    </row>
    <row r="828" spans="1:29" x14ac:dyDescent="0.25">
      <c r="A828">
        <v>17</v>
      </c>
      <c r="C828" t="s">
        <v>59</v>
      </c>
      <c r="G828" s="1" t="s">
        <v>87</v>
      </c>
      <c r="I828" s="1" t="s">
        <v>614</v>
      </c>
      <c r="J828">
        <v>15</v>
      </c>
      <c r="K828" t="s">
        <v>60</v>
      </c>
      <c r="W828" s="1" t="s">
        <v>76</v>
      </c>
      <c r="AB828" t="s">
        <v>84</v>
      </c>
      <c r="AC828" t="s">
        <v>631</v>
      </c>
    </row>
    <row r="829" spans="1:29" x14ac:dyDescent="0.25">
      <c r="A829">
        <v>18</v>
      </c>
      <c r="C829" t="s">
        <v>59</v>
      </c>
      <c r="G829" s="1" t="s">
        <v>87</v>
      </c>
      <c r="I829" s="1" t="s">
        <v>614</v>
      </c>
      <c r="J829">
        <v>15</v>
      </c>
      <c r="K829" t="s">
        <v>60</v>
      </c>
      <c r="W829" s="1" t="s">
        <v>76</v>
      </c>
      <c r="AB829" t="s">
        <v>84</v>
      </c>
      <c r="AC829" t="s">
        <v>632</v>
      </c>
    </row>
    <row r="830" spans="1:29" x14ac:dyDescent="0.25">
      <c r="A830">
        <v>19</v>
      </c>
      <c r="C830" t="s">
        <v>59</v>
      </c>
      <c r="G830" s="1" t="s">
        <v>87</v>
      </c>
      <c r="I830" s="1" t="s">
        <v>614</v>
      </c>
      <c r="J830">
        <v>15</v>
      </c>
      <c r="K830" t="s">
        <v>60</v>
      </c>
      <c r="W830" s="1" t="s">
        <v>76</v>
      </c>
      <c r="AB830" t="s">
        <v>84</v>
      </c>
      <c r="AC830" t="s">
        <v>633</v>
      </c>
    </row>
    <row r="831" spans="1:29" x14ac:dyDescent="0.25">
      <c r="A831">
        <v>20</v>
      </c>
      <c r="C831" t="s">
        <v>59</v>
      </c>
      <c r="G831" s="1" t="s">
        <v>87</v>
      </c>
      <c r="I831" s="1" t="s">
        <v>614</v>
      </c>
      <c r="J831">
        <v>15</v>
      </c>
      <c r="K831" t="s">
        <v>60</v>
      </c>
      <c r="W831" s="1" t="s">
        <v>76</v>
      </c>
      <c r="AB831" t="s">
        <v>84</v>
      </c>
      <c r="AC831" t="s">
        <v>634</v>
      </c>
    </row>
    <row r="832" spans="1:29" x14ac:dyDescent="0.25">
      <c r="A832">
        <v>21</v>
      </c>
      <c r="C832" t="s">
        <v>59</v>
      </c>
      <c r="G832" s="1" t="s">
        <v>87</v>
      </c>
      <c r="I832" s="1" t="s">
        <v>614</v>
      </c>
      <c r="J832">
        <v>15</v>
      </c>
      <c r="K832" t="s">
        <v>60</v>
      </c>
      <c r="W832" s="1" t="s">
        <v>76</v>
      </c>
      <c r="AB832" t="s">
        <v>84</v>
      </c>
      <c r="AC832" t="s">
        <v>635</v>
      </c>
    </row>
    <row r="833" spans="1:36" x14ac:dyDescent="0.25">
      <c r="A833">
        <v>22</v>
      </c>
      <c r="C833" t="s">
        <v>59</v>
      </c>
      <c r="G833" s="1" t="s">
        <v>87</v>
      </c>
      <c r="I833" s="1" t="s">
        <v>614</v>
      </c>
      <c r="J833">
        <v>15</v>
      </c>
      <c r="K833" t="s">
        <v>60</v>
      </c>
      <c r="W833" s="1" t="s">
        <v>76</v>
      </c>
      <c r="AB833" t="s">
        <v>84</v>
      </c>
      <c r="AC833" t="s">
        <v>636</v>
      </c>
    </row>
    <row r="834" spans="1:36" x14ac:dyDescent="0.25">
      <c r="A834">
        <v>23</v>
      </c>
      <c r="C834" t="s">
        <v>59</v>
      </c>
      <c r="G834" s="1" t="s">
        <v>87</v>
      </c>
      <c r="I834" s="1" t="s">
        <v>614</v>
      </c>
      <c r="J834">
        <v>15</v>
      </c>
      <c r="K834" t="s">
        <v>60</v>
      </c>
      <c r="W834" s="1" t="s">
        <v>76</v>
      </c>
      <c r="AB834" t="s">
        <v>84</v>
      </c>
      <c r="AC834" t="s">
        <v>637</v>
      </c>
    </row>
    <row r="835" spans="1:36" x14ac:dyDescent="0.25">
      <c r="A835">
        <v>24</v>
      </c>
      <c r="C835" t="s">
        <v>59</v>
      </c>
      <c r="G835" s="1" t="s">
        <v>87</v>
      </c>
      <c r="I835" s="1" t="s">
        <v>614</v>
      </c>
      <c r="J835">
        <v>15</v>
      </c>
      <c r="K835" t="s">
        <v>60</v>
      </c>
      <c r="W835" s="1" t="s">
        <v>76</v>
      </c>
      <c r="AB835" t="s">
        <v>84</v>
      </c>
      <c r="AC835" t="s">
        <v>638</v>
      </c>
    </row>
    <row r="836" spans="1:36" x14ac:dyDescent="0.25">
      <c r="A836">
        <v>25</v>
      </c>
      <c r="C836" t="s">
        <v>59</v>
      </c>
      <c r="G836" s="1" t="s">
        <v>87</v>
      </c>
      <c r="I836" s="1" t="s">
        <v>614</v>
      </c>
      <c r="J836">
        <v>15</v>
      </c>
      <c r="K836" t="s">
        <v>60</v>
      </c>
      <c r="W836" s="1" t="s">
        <v>76</v>
      </c>
      <c r="AB836" t="s">
        <v>84</v>
      </c>
      <c r="AC836" t="s">
        <v>639</v>
      </c>
    </row>
    <row r="837" spans="1:36" x14ac:dyDescent="0.25">
      <c r="A837">
        <v>26</v>
      </c>
      <c r="C837" t="s">
        <v>59</v>
      </c>
      <c r="G837" s="1" t="s">
        <v>87</v>
      </c>
      <c r="I837" s="1" t="s">
        <v>614</v>
      </c>
      <c r="J837">
        <v>15</v>
      </c>
      <c r="K837" t="s">
        <v>60</v>
      </c>
      <c r="W837" s="1" t="s">
        <v>76</v>
      </c>
      <c r="AB837" t="s">
        <v>84</v>
      </c>
      <c r="AC837" t="s">
        <v>640</v>
      </c>
    </row>
    <row r="838" spans="1:36" x14ac:dyDescent="0.25">
      <c r="A838">
        <v>27</v>
      </c>
      <c r="C838" t="s">
        <v>59</v>
      </c>
      <c r="G838" s="1" t="s">
        <v>87</v>
      </c>
      <c r="I838" s="1" t="s">
        <v>614</v>
      </c>
      <c r="J838">
        <v>15</v>
      </c>
      <c r="K838" t="s">
        <v>60</v>
      </c>
      <c r="W838" s="1" t="s">
        <v>76</v>
      </c>
      <c r="AB838" t="s">
        <v>84</v>
      </c>
      <c r="AC838" t="s">
        <v>641</v>
      </c>
    </row>
    <row r="839" spans="1:36" x14ac:dyDescent="0.25">
      <c r="A839">
        <v>28</v>
      </c>
      <c r="C839" t="s">
        <v>59</v>
      </c>
      <c r="G839" s="1" t="s">
        <v>87</v>
      </c>
      <c r="I839" s="1" t="s">
        <v>614</v>
      </c>
      <c r="J839">
        <v>15</v>
      </c>
      <c r="K839" t="s">
        <v>60</v>
      </c>
      <c r="W839" s="1" t="s">
        <v>76</v>
      </c>
      <c r="AB839" t="s">
        <v>84</v>
      </c>
      <c r="AC839" t="s">
        <v>642</v>
      </c>
    </row>
    <row r="840" spans="1:36" x14ac:dyDescent="0.25">
      <c r="A840">
        <v>29</v>
      </c>
      <c r="C840" t="s">
        <v>59</v>
      </c>
      <c r="G840" s="1" t="s">
        <v>87</v>
      </c>
      <c r="I840" s="1" t="s">
        <v>614</v>
      </c>
      <c r="J840">
        <v>15</v>
      </c>
      <c r="K840" t="s">
        <v>60</v>
      </c>
      <c r="W840" s="1" t="s">
        <v>76</v>
      </c>
      <c r="AB840" t="s">
        <v>84</v>
      </c>
      <c r="AC840" t="s">
        <v>643</v>
      </c>
    </row>
    <row r="841" spans="1:36" x14ac:dyDescent="0.25">
      <c r="A841">
        <v>30</v>
      </c>
      <c r="C841" t="s">
        <v>59</v>
      </c>
      <c r="G841" s="1" t="s">
        <v>87</v>
      </c>
      <c r="I841" s="1" t="s">
        <v>614</v>
      </c>
      <c r="J841">
        <v>15</v>
      </c>
      <c r="K841" t="s">
        <v>60</v>
      </c>
      <c r="W841" s="1" t="s">
        <v>76</v>
      </c>
      <c r="AB841" t="s">
        <v>84</v>
      </c>
      <c r="AC841" t="s">
        <v>644</v>
      </c>
    </row>
    <row r="842" spans="1:36" x14ac:dyDescent="0.25">
      <c r="A842">
        <v>1</v>
      </c>
      <c r="C842" t="s">
        <v>58</v>
      </c>
      <c r="G842" s="1" t="s">
        <v>87</v>
      </c>
      <c r="I842" s="1" t="s">
        <v>614</v>
      </c>
      <c r="J842">
        <v>15</v>
      </c>
      <c r="K842" t="s">
        <v>60</v>
      </c>
      <c r="W842" s="1" t="s">
        <v>76</v>
      </c>
      <c r="AB842" t="s">
        <v>85</v>
      </c>
      <c r="AC842" t="str">
        <f>"A15"&amp;AB842&amp;"-"&amp;AF842</f>
        <v>A15RT-A1</v>
      </c>
      <c r="AF842" t="s">
        <v>247</v>
      </c>
    </row>
    <row r="843" spans="1:36" x14ac:dyDescent="0.25">
      <c r="A843">
        <v>2</v>
      </c>
      <c r="C843" t="s">
        <v>58</v>
      </c>
      <c r="G843" s="1" t="s">
        <v>87</v>
      </c>
      <c r="I843" s="1" t="s">
        <v>614</v>
      </c>
      <c r="J843">
        <v>15</v>
      </c>
      <c r="K843" t="s">
        <v>60</v>
      </c>
      <c r="W843" s="1" t="s">
        <v>76</v>
      </c>
      <c r="AB843" t="s">
        <v>85</v>
      </c>
      <c r="AC843" t="str">
        <f t="shared" ref="AC843:AC901" si="8">"A15"&amp;AB843&amp;"-"&amp;AF843</f>
        <v>A15RT-A2</v>
      </c>
      <c r="AD843" s="9">
        <v>43366</v>
      </c>
      <c r="AE843">
        <v>23</v>
      </c>
      <c r="AF843" t="s">
        <v>120</v>
      </c>
      <c r="AG843" t="s">
        <v>685</v>
      </c>
      <c r="AH843">
        <v>2</v>
      </c>
      <c r="AI843">
        <v>2</v>
      </c>
      <c r="AJ843" s="63">
        <v>0.58333333333333337</v>
      </c>
    </row>
    <row r="844" spans="1:36" x14ac:dyDescent="0.25">
      <c r="A844">
        <v>3</v>
      </c>
      <c r="C844" t="s">
        <v>58</v>
      </c>
      <c r="G844" s="1" t="s">
        <v>87</v>
      </c>
      <c r="I844" s="1" t="s">
        <v>614</v>
      </c>
      <c r="J844">
        <v>15</v>
      </c>
      <c r="K844" t="s">
        <v>60</v>
      </c>
      <c r="W844" s="1" t="s">
        <v>76</v>
      </c>
      <c r="AB844" t="s">
        <v>85</v>
      </c>
      <c r="AC844" t="str">
        <f t="shared" si="8"/>
        <v>A15RT-A3</v>
      </c>
      <c r="AF844" t="s">
        <v>245</v>
      </c>
    </row>
    <row r="845" spans="1:36" x14ac:dyDescent="0.25">
      <c r="A845">
        <v>4</v>
      </c>
      <c r="C845" t="s">
        <v>58</v>
      </c>
      <c r="G845" s="1" t="s">
        <v>87</v>
      </c>
      <c r="I845" s="1" t="s">
        <v>614</v>
      </c>
      <c r="J845">
        <v>15</v>
      </c>
      <c r="K845" t="s">
        <v>60</v>
      </c>
      <c r="W845" s="1" t="s">
        <v>76</v>
      </c>
      <c r="AB845" t="s">
        <v>85</v>
      </c>
      <c r="AC845" t="str">
        <f t="shared" si="8"/>
        <v>A15RT-A4</v>
      </c>
      <c r="AF845" t="s">
        <v>252</v>
      </c>
    </row>
    <row r="846" spans="1:36" x14ac:dyDescent="0.25">
      <c r="A846">
        <v>5</v>
      </c>
      <c r="C846" t="s">
        <v>58</v>
      </c>
      <c r="G846" s="1" t="s">
        <v>87</v>
      </c>
      <c r="I846" s="1" t="s">
        <v>614</v>
      </c>
      <c r="J846">
        <v>15</v>
      </c>
      <c r="K846" t="s">
        <v>60</v>
      </c>
      <c r="W846" s="1" t="s">
        <v>76</v>
      </c>
      <c r="AB846" t="s">
        <v>85</v>
      </c>
      <c r="AC846" t="str">
        <f t="shared" si="8"/>
        <v>A15RT-A5</v>
      </c>
      <c r="AF846" t="s">
        <v>246</v>
      </c>
    </row>
    <row r="847" spans="1:36" x14ac:dyDescent="0.25">
      <c r="A847">
        <v>6</v>
      </c>
      <c r="C847" t="s">
        <v>58</v>
      </c>
      <c r="G847" s="1" t="s">
        <v>87</v>
      </c>
      <c r="I847" s="1" t="s">
        <v>614</v>
      </c>
      <c r="J847">
        <v>15</v>
      </c>
      <c r="K847" t="s">
        <v>60</v>
      </c>
      <c r="W847" s="1" t="s">
        <v>76</v>
      </c>
      <c r="AB847" t="s">
        <v>85</v>
      </c>
      <c r="AC847" t="str">
        <f t="shared" si="8"/>
        <v>A15RT-A6</v>
      </c>
      <c r="AF847" t="s">
        <v>244</v>
      </c>
    </row>
    <row r="848" spans="1:36" x14ac:dyDescent="0.25">
      <c r="A848">
        <v>7</v>
      </c>
      <c r="C848" t="s">
        <v>58</v>
      </c>
      <c r="G848" s="1" t="s">
        <v>87</v>
      </c>
      <c r="I848" s="1" t="s">
        <v>614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si="8"/>
        <v>A15RT-A7</v>
      </c>
      <c r="AF848" t="s">
        <v>164</v>
      </c>
    </row>
    <row r="849" spans="1:32" x14ac:dyDescent="0.25">
      <c r="A849">
        <v>8</v>
      </c>
      <c r="C849" t="s">
        <v>58</v>
      </c>
      <c r="G849" s="1" t="s">
        <v>87</v>
      </c>
      <c r="I849" s="1" t="s">
        <v>614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8"/>
        <v>A15RT-A8</v>
      </c>
      <c r="AF849" t="s">
        <v>166</v>
      </c>
    </row>
    <row r="850" spans="1:32" x14ac:dyDescent="0.25">
      <c r="A850">
        <v>9</v>
      </c>
      <c r="C850" t="s">
        <v>58</v>
      </c>
      <c r="G850" s="1" t="s">
        <v>87</v>
      </c>
      <c r="I850" s="1" t="s">
        <v>614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8"/>
        <v>A15RT-A9</v>
      </c>
      <c r="AF850" t="s">
        <v>133</v>
      </c>
    </row>
    <row r="851" spans="1:32" x14ac:dyDescent="0.25">
      <c r="A851">
        <v>10</v>
      </c>
      <c r="C851" t="s">
        <v>58</v>
      </c>
      <c r="G851" s="1" t="s">
        <v>87</v>
      </c>
      <c r="I851" s="1" t="s">
        <v>614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8"/>
        <v>A15RT-A10</v>
      </c>
      <c r="AF851" t="s">
        <v>138</v>
      </c>
    </row>
    <row r="852" spans="1:32" x14ac:dyDescent="0.25">
      <c r="A852">
        <v>11</v>
      </c>
      <c r="C852" t="s">
        <v>58</v>
      </c>
      <c r="G852" s="1" t="s">
        <v>87</v>
      </c>
      <c r="I852" s="1" t="s">
        <v>614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8"/>
        <v>A15RT-A11</v>
      </c>
      <c r="AF852" t="s">
        <v>237</v>
      </c>
    </row>
    <row r="853" spans="1:32" x14ac:dyDescent="0.25">
      <c r="A853">
        <v>12</v>
      </c>
      <c r="C853" t="s">
        <v>58</v>
      </c>
      <c r="G853" s="1" t="s">
        <v>87</v>
      </c>
      <c r="I853" s="1" t="s">
        <v>614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8"/>
        <v>A15RT-A12</v>
      </c>
      <c r="AF853" t="s">
        <v>375</v>
      </c>
    </row>
    <row r="854" spans="1:32" x14ac:dyDescent="0.25">
      <c r="A854">
        <v>13</v>
      </c>
      <c r="C854" t="s">
        <v>58</v>
      </c>
      <c r="G854" s="1" t="s">
        <v>87</v>
      </c>
      <c r="I854" s="1" t="s">
        <v>614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8"/>
        <v>A15RT-B1</v>
      </c>
      <c r="AF854" t="s">
        <v>169</v>
      </c>
    </row>
    <row r="855" spans="1:32" x14ac:dyDescent="0.25">
      <c r="A855">
        <v>14</v>
      </c>
      <c r="C855" t="s">
        <v>58</v>
      </c>
      <c r="G855" s="1" t="s">
        <v>87</v>
      </c>
      <c r="I855" s="1" t="s">
        <v>614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8"/>
        <v>A15RT-B2</v>
      </c>
      <c r="AF855" t="s">
        <v>142</v>
      </c>
    </row>
    <row r="856" spans="1:32" x14ac:dyDescent="0.25">
      <c r="A856">
        <v>15</v>
      </c>
      <c r="C856" t="s">
        <v>58</v>
      </c>
      <c r="G856" s="1" t="s">
        <v>87</v>
      </c>
      <c r="I856" s="1" t="s">
        <v>614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8"/>
        <v>A15RT-B3</v>
      </c>
      <c r="AF856" t="s">
        <v>242</v>
      </c>
    </row>
    <row r="857" spans="1:32" x14ac:dyDescent="0.25">
      <c r="A857">
        <v>16</v>
      </c>
      <c r="C857" t="s">
        <v>59</v>
      </c>
      <c r="G857" s="1" t="s">
        <v>87</v>
      </c>
      <c r="I857" s="1" t="s">
        <v>614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8"/>
        <v>A15RT-G1</v>
      </c>
      <c r="AF857" t="s">
        <v>381</v>
      </c>
    </row>
    <row r="858" spans="1:32" x14ac:dyDescent="0.25">
      <c r="A858">
        <v>17</v>
      </c>
      <c r="C858" t="s">
        <v>59</v>
      </c>
      <c r="G858" s="1" t="s">
        <v>87</v>
      </c>
      <c r="I858" s="1" t="s">
        <v>614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8"/>
        <v>A15RT-G2</v>
      </c>
      <c r="AF858" t="s">
        <v>127</v>
      </c>
    </row>
    <row r="859" spans="1:32" x14ac:dyDescent="0.25">
      <c r="A859">
        <v>18</v>
      </c>
      <c r="C859" t="s">
        <v>59</v>
      </c>
      <c r="G859" s="1" t="s">
        <v>87</v>
      </c>
      <c r="I859" s="1" t="s">
        <v>614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8"/>
        <v>A15RT-G3</v>
      </c>
      <c r="AF859" t="s">
        <v>139</v>
      </c>
    </row>
    <row r="860" spans="1:32" x14ac:dyDescent="0.25">
      <c r="A860">
        <v>19</v>
      </c>
      <c r="C860" t="s">
        <v>59</v>
      </c>
      <c r="G860" s="1" t="s">
        <v>87</v>
      </c>
      <c r="I860" s="1" t="s">
        <v>614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8"/>
        <v>A15RT-G4</v>
      </c>
      <c r="AF860" t="s">
        <v>243</v>
      </c>
    </row>
    <row r="861" spans="1:32" x14ac:dyDescent="0.25">
      <c r="A861">
        <v>20</v>
      </c>
      <c r="C861" t="s">
        <v>59</v>
      </c>
      <c r="G861" s="1" t="s">
        <v>87</v>
      </c>
      <c r="I861" s="1" t="s">
        <v>614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8"/>
        <v>A15RT-G5</v>
      </c>
      <c r="AF861" t="s">
        <v>428</v>
      </c>
    </row>
    <row r="862" spans="1:32" x14ac:dyDescent="0.25">
      <c r="A862">
        <v>21</v>
      </c>
      <c r="C862" t="s">
        <v>59</v>
      </c>
      <c r="G862" s="1" t="s">
        <v>87</v>
      </c>
      <c r="I862" s="1" t="s">
        <v>614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8"/>
        <v>A15RT-G6</v>
      </c>
      <c r="AF862" t="s">
        <v>235</v>
      </c>
    </row>
    <row r="863" spans="1:32" x14ac:dyDescent="0.25">
      <c r="A863">
        <v>22</v>
      </c>
      <c r="C863" t="s">
        <v>59</v>
      </c>
      <c r="G863" s="1" t="s">
        <v>87</v>
      </c>
      <c r="I863" s="1" t="s">
        <v>614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8"/>
        <v>A15RT-G7</v>
      </c>
      <c r="AF863" t="s">
        <v>136</v>
      </c>
    </row>
    <row r="864" spans="1:32" x14ac:dyDescent="0.25">
      <c r="A864">
        <v>23</v>
      </c>
      <c r="C864" t="s">
        <v>59</v>
      </c>
      <c r="G864" s="1" t="s">
        <v>87</v>
      </c>
      <c r="I864" s="1" t="s">
        <v>614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8"/>
        <v>A15RT-G8</v>
      </c>
      <c r="AF864" t="s">
        <v>148</v>
      </c>
    </row>
    <row r="865" spans="1:32" x14ac:dyDescent="0.25">
      <c r="A865">
        <v>24</v>
      </c>
      <c r="C865" t="s">
        <v>59</v>
      </c>
      <c r="G865" s="1" t="s">
        <v>87</v>
      </c>
      <c r="I865" s="1" t="s">
        <v>614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8"/>
        <v>A15RT-G9</v>
      </c>
      <c r="AF865" t="s">
        <v>159</v>
      </c>
    </row>
    <row r="866" spans="1:32" x14ac:dyDescent="0.25">
      <c r="A866">
        <v>25</v>
      </c>
      <c r="C866" t="s">
        <v>59</v>
      </c>
      <c r="G866" s="1" t="s">
        <v>87</v>
      </c>
      <c r="I866" s="1" t="s">
        <v>614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8"/>
        <v>A15RT-G10</v>
      </c>
      <c r="AF866" t="s">
        <v>393</v>
      </c>
    </row>
    <row r="867" spans="1:32" x14ac:dyDescent="0.25">
      <c r="A867">
        <v>26</v>
      </c>
      <c r="C867" t="s">
        <v>59</v>
      </c>
      <c r="G867" s="1" t="s">
        <v>87</v>
      </c>
      <c r="I867" s="1" t="s">
        <v>614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8"/>
        <v>A15RT-G11</v>
      </c>
      <c r="AF867" t="s">
        <v>249</v>
      </c>
    </row>
    <row r="868" spans="1:32" x14ac:dyDescent="0.25">
      <c r="A868">
        <v>27</v>
      </c>
      <c r="C868" t="s">
        <v>59</v>
      </c>
      <c r="G868" s="1" t="s">
        <v>87</v>
      </c>
      <c r="I868" s="1" t="s">
        <v>614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8"/>
        <v>A15RT-G12</v>
      </c>
      <c r="AF868" t="s">
        <v>147</v>
      </c>
    </row>
    <row r="869" spans="1:32" x14ac:dyDescent="0.25">
      <c r="A869">
        <v>28</v>
      </c>
      <c r="C869" t="s">
        <v>59</v>
      </c>
      <c r="G869" s="1" t="s">
        <v>87</v>
      </c>
      <c r="I869" s="1" t="s">
        <v>614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8"/>
        <v>A15RT-H1</v>
      </c>
      <c r="AF869" t="s">
        <v>239</v>
      </c>
    </row>
    <row r="870" spans="1:32" x14ac:dyDescent="0.25">
      <c r="A870">
        <v>29</v>
      </c>
      <c r="C870" t="s">
        <v>59</v>
      </c>
      <c r="G870" s="1" t="s">
        <v>87</v>
      </c>
      <c r="I870" s="1" t="s">
        <v>614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8"/>
        <v>A15RT-H2</v>
      </c>
      <c r="AF870" t="s">
        <v>122</v>
      </c>
    </row>
    <row r="871" spans="1:32" x14ac:dyDescent="0.25">
      <c r="A871">
        <v>30</v>
      </c>
      <c r="C871" t="s">
        <v>59</v>
      </c>
      <c r="G871" s="1" t="s">
        <v>87</v>
      </c>
      <c r="I871" s="1" t="s">
        <v>614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8"/>
        <v>A15RT-H3</v>
      </c>
      <c r="AF871" t="s">
        <v>165</v>
      </c>
    </row>
    <row r="872" spans="1:32" x14ac:dyDescent="0.25">
      <c r="A872">
        <v>1</v>
      </c>
      <c r="C872" t="s">
        <v>59</v>
      </c>
      <c r="G872" s="1" t="s">
        <v>87</v>
      </c>
      <c r="I872" s="1" t="s">
        <v>614</v>
      </c>
      <c r="J872">
        <v>15</v>
      </c>
      <c r="K872" t="s">
        <v>60</v>
      </c>
      <c r="W872" s="1" t="s">
        <v>76</v>
      </c>
      <c r="AB872" t="s">
        <v>86</v>
      </c>
      <c r="AC872" t="str">
        <f t="shared" si="8"/>
        <v>A15SO-A1</v>
      </c>
      <c r="AF872" t="s">
        <v>247</v>
      </c>
    </row>
    <row r="873" spans="1:32" x14ac:dyDescent="0.25">
      <c r="A873">
        <v>2</v>
      </c>
      <c r="C873" t="s">
        <v>59</v>
      </c>
      <c r="G873" s="1" t="s">
        <v>87</v>
      </c>
      <c r="I873" s="1" t="s">
        <v>614</v>
      </c>
      <c r="J873">
        <v>15</v>
      </c>
      <c r="K873" t="s">
        <v>60</v>
      </c>
      <c r="W873" s="1" t="s">
        <v>76</v>
      </c>
      <c r="AB873" t="s">
        <v>86</v>
      </c>
      <c r="AC873" t="str">
        <f t="shared" si="8"/>
        <v>A15SO-A2</v>
      </c>
      <c r="AF873" t="s">
        <v>120</v>
      </c>
    </row>
    <row r="874" spans="1:32" x14ac:dyDescent="0.25">
      <c r="A874">
        <v>3</v>
      </c>
      <c r="C874" t="s">
        <v>59</v>
      </c>
      <c r="G874" s="1" t="s">
        <v>87</v>
      </c>
      <c r="I874" s="1" t="s">
        <v>614</v>
      </c>
      <c r="J874">
        <v>15</v>
      </c>
      <c r="K874" t="s">
        <v>60</v>
      </c>
      <c r="W874" s="1" t="s">
        <v>76</v>
      </c>
      <c r="AB874" t="s">
        <v>86</v>
      </c>
      <c r="AC874" t="str">
        <f t="shared" si="8"/>
        <v>A15SO-A3</v>
      </c>
      <c r="AF874" t="s">
        <v>245</v>
      </c>
    </row>
    <row r="875" spans="1:32" x14ac:dyDescent="0.25">
      <c r="A875">
        <v>4</v>
      </c>
      <c r="C875" t="s">
        <v>59</v>
      </c>
      <c r="G875" s="1" t="s">
        <v>87</v>
      </c>
      <c r="I875" s="1" t="s">
        <v>614</v>
      </c>
      <c r="J875">
        <v>15</v>
      </c>
      <c r="K875" t="s">
        <v>60</v>
      </c>
      <c r="W875" s="1" t="s">
        <v>76</v>
      </c>
      <c r="AB875" t="s">
        <v>86</v>
      </c>
      <c r="AC875" t="str">
        <f t="shared" si="8"/>
        <v>A15SO-A4</v>
      </c>
      <c r="AF875" t="s">
        <v>252</v>
      </c>
    </row>
    <row r="876" spans="1:32" x14ac:dyDescent="0.25">
      <c r="A876">
        <v>5</v>
      </c>
      <c r="C876" t="s">
        <v>59</v>
      </c>
      <c r="G876" s="1" t="s">
        <v>87</v>
      </c>
      <c r="I876" s="1" t="s">
        <v>614</v>
      </c>
      <c r="J876">
        <v>15</v>
      </c>
      <c r="K876" t="s">
        <v>60</v>
      </c>
      <c r="W876" s="1" t="s">
        <v>76</v>
      </c>
      <c r="AB876" t="s">
        <v>86</v>
      </c>
      <c r="AC876" t="str">
        <f t="shared" si="8"/>
        <v>A15SO-A5</v>
      </c>
      <c r="AF876" t="s">
        <v>246</v>
      </c>
    </row>
    <row r="877" spans="1:32" x14ac:dyDescent="0.25">
      <c r="A877">
        <v>6</v>
      </c>
      <c r="C877" t="s">
        <v>59</v>
      </c>
      <c r="G877" s="1" t="s">
        <v>87</v>
      </c>
      <c r="I877" s="1" t="s">
        <v>614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8"/>
        <v>A15SO-A6</v>
      </c>
      <c r="AF877" t="s">
        <v>244</v>
      </c>
    </row>
    <row r="878" spans="1:32" x14ac:dyDescent="0.25">
      <c r="A878">
        <v>7</v>
      </c>
      <c r="C878" t="s">
        <v>59</v>
      </c>
      <c r="G878" s="1" t="s">
        <v>87</v>
      </c>
      <c r="I878" s="1" t="s">
        <v>614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8"/>
        <v>A15SO-A7</v>
      </c>
      <c r="AF878" t="s">
        <v>164</v>
      </c>
    </row>
    <row r="879" spans="1:32" x14ac:dyDescent="0.25">
      <c r="A879">
        <v>8</v>
      </c>
      <c r="C879" t="s">
        <v>59</v>
      </c>
      <c r="G879" s="1" t="s">
        <v>87</v>
      </c>
      <c r="I879" s="1" t="s">
        <v>614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8"/>
        <v>A15SO-A8</v>
      </c>
      <c r="AF879" t="s">
        <v>166</v>
      </c>
    </row>
    <row r="880" spans="1:32" x14ac:dyDescent="0.25">
      <c r="A880">
        <v>9</v>
      </c>
      <c r="C880" t="s">
        <v>59</v>
      </c>
      <c r="G880" s="1" t="s">
        <v>87</v>
      </c>
      <c r="I880" s="1" t="s">
        <v>614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8"/>
        <v>A15SO-A9</v>
      </c>
      <c r="AF880" t="s">
        <v>133</v>
      </c>
    </row>
    <row r="881" spans="1:32" x14ac:dyDescent="0.25">
      <c r="A881">
        <v>10</v>
      </c>
      <c r="C881" t="s">
        <v>59</v>
      </c>
      <c r="G881" s="1" t="s">
        <v>87</v>
      </c>
      <c r="I881" s="1" t="s">
        <v>614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8"/>
        <v>A15SO-A10</v>
      </c>
      <c r="AF881" t="s">
        <v>138</v>
      </c>
    </row>
    <row r="882" spans="1:32" x14ac:dyDescent="0.25">
      <c r="A882">
        <v>11</v>
      </c>
      <c r="C882" t="s">
        <v>59</v>
      </c>
      <c r="G882" s="1" t="s">
        <v>87</v>
      </c>
      <c r="I882" s="1" t="s">
        <v>614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8"/>
        <v>A15SO-A11</v>
      </c>
      <c r="AF882" t="s">
        <v>237</v>
      </c>
    </row>
    <row r="883" spans="1:32" x14ac:dyDescent="0.25">
      <c r="A883">
        <v>12</v>
      </c>
      <c r="C883" t="s">
        <v>59</v>
      </c>
      <c r="G883" s="1" t="s">
        <v>87</v>
      </c>
      <c r="I883" s="1" t="s">
        <v>614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8"/>
        <v>A15SO-A12</v>
      </c>
      <c r="AF883" t="s">
        <v>375</v>
      </c>
    </row>
    <row r="884" spans="1:32" x14ac:dyDescent="0.25">
      <c r="A884">
        <v>13</v>
      </c>
      <c r="C884" t="s">
        <v>59</v>
      </c>
      <c r="G884" s="1" t="s">
        <v>87</v>
      </c>
      <c r="I884" s="1" t="s">
        <v>614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8"/>
        <v>A15SO-B1</v>
      </c>
      <c r="AF884" t="s">
        <v>169</v>
      </c>
    </row>
    <row r="885" spans="1:32" x14ac:dyDescent="0.25">
      <c r="A885">
        <v>14</v>
      </c>
      <c r="C885" t="s">
        <v>59</v>
      </c>
      <c r="G885" s="1" t="s">
        <v>87</v>
      </c>
      <c r="I885" s="1" t="s">
        <v>614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8"/>
        <v>A15SO-B2</v>
      </c>
      <c r="AF885" t="s">
        <v>142</v>
      </c>
    </row>
    <row r="886" spans="1:32" x14ac:dyDescent="0.25">
      <c r="A886">
        <v>15</v>
      </c>
      <c r="C886" t="s">
        <v>59</v>
      </c>
      <c r="G886" s="1" t="s">
        <v>87</v>
      </c>
      <c r="I886" s="1" t="s">
        <v>614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8"/>
        <v>A15SO-B3</v>
      </c>
      <c r="AF886" t="s">
        <v>242</v>
      </c>
    </row>
    <row r="887" spans="1:32" x14ac:dyDescent="0.25">
      <c r="A887">
        <v>16</v>
      </c>
      <c r="C887" t="s">
        <v>58</v>
      </c>
      <c r="G887" s="1" t="s">
        <v>87</v>
      </c>
      <c r="I887" s="1" t="s">
        <v>614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8"/>
        <v>A15SO-G1</v>
      </c>
      <c r="AF887" t="s">
        <v>381</v>
      </c>
    </row>
    <row r="888" spans="1:32" x14ac:dyDescent="0.25">
      <c r="A888">
        <v>17</v>
      </c>
      <c r="C888" t="s">
        <v>58</v>
      </c>
      <c r="G888" s="1" t="s">
        <v>87</v>
      </c>
      <c r="I888" s="1" t="s">
        <v>614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8"/>
        <v>A15SO-G2</v>
      </c>
      <c r="AF888" t="s">
        <v>127</v>
      </c>
    </row>
    <row r="889" spans="1:32" x14ac:dyDescent="0.25">
      <c r="A889">
        <v>18</v>
      </c>
      <c r="C889" t="s">
        <v>58</v>
      </c>
      <c r="G889" s="1" t="s">
        <v>87</v>
      </c>
      <c r="I889" s="1" t="s">
        <v>614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8"/>
        <v>A15SO-G3</v>
      </c>
      <c r="AF889" t="s">
        <v>139</v>
      </c>
    </row>
    <row r="890" spans="1:32" x14ac:dyDescent="0.25">
      <c r="A890">
        <v>19</v>
      </c>
      <c r="C890" t="s">
        <v>58</v>
      </c>
      <c r="G890" s="1" t="s">
        <v>87</v>
      </c>
      <c r="I890" s="1" t="s">
        <v>614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8"/>
        <v>A15SO-G4</v>
      </c>
      <c r="AF890" t="s">
        <v>243</v>
      </c>
    </row>
    <row r="891" spans="1:32" x14ac:dyDescent="0.25">
      <c r="A891">
        <v>20</v>
      </c>
      <c r="C891" t="s">
        <v>58</v>
      </c>
      <c r="G891" s="1" t="s">
        <v>87</v>
      </c>
      <c r="I891" s="1" t="s">
        <v>614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8"/>
        <v>A15SO-G5</v>
      </c>
      <c r="AF891" t="s">
        <v>428</v>
      </c>
    </row>
    <row r="892" spans="1:32" x14ac:dyDescent="0.25">
      <c r="A892">
        <v>21</v>
      </c>
      <c r="C892" t="s">
        <v>58</v>
      </c>
      <c r="G892" s="1" t="s">
        <v>87</v>
      </c>
      <c r="I892" s="1" t="s">
        <v>614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8"/>
        <v>A15SO-G6</v>
      </c>
      <c r="AF892" t="s">
        <v>235</v>
      </c>
    </row>
    <row r="893" spans="1:32" x14ac:dyDescent="0.25">
      <c r="A893">
        <v>22</v>
      </c>
      <c r="C893" t="s">
        <v>58</v>
      </c>
      <c r="G893" s="1" t="s">
        <v>87</v>
      </c>
      <c r="I893" s="1" t="s">
        <v>614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8"/>
        <v>A15SO-G7</v>
      </c>
      <c r="AF893" t="s">
        <v>136</v>
      </c>
    </row>
    <row r="894" spans="1:32" x14ac:dyDescent="0.25">
      <c r="A894">
        <v>23</v>
      </c>
      <c r="C894" t="s">
        <v>58</v>
      </c>
      <c r="G894" s="1" t="s">
        <v>87</v>
      </c>
      <c r="I894" s="1" t="s">
        <v>614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8"/>
        <v>A15SO-G8</v>
      </c>
      <c r="AF894" t="s">
        <v>148</v>
      </c>
    </row>
    <row r="895" spans="1:32" x14ac:dyDescent="0.25">
      <c r="A895">
        <v>24</v>
      </c>
      <c r="C895" t="s">
        <v>58</v>
      </c>
      <c r="G895" s="1" t="s">
        <v>87</v>
      </c>
      <c r="I895" s="1" t="s">
        <v>614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8"/>
        <v>A15SO-G9</v>
      </c>
      <c r="AF895" t="s">
        <v>159</v>
      </c>
    </row>
    <row r="896" spans="1:32" x14ac:dyDescent="0.25">
      <c r="A896">
        <v>25</v>
      </c>
      <c r="C896" t="s">
        <v>58</v>
      </c>
      <c r="G896" s="1" t="s">
        <v>87</v>
      </c>
      <c r="I896" s="1" t="s">
        <v>614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8"/>
        <v>A15SO-G10</v>
      </c>
      <c r="AF896" t="s">
        <v>393</v>
      </c>
    </row>
    <row r="897" spans="1:32" x14ac:dyDescent="0.25">
      <c r="A897">
        <v>26</v>
      </c>
      <c r="C897" t="s">
        <v>58</v>
      </c>
      <c r="G897" s="1" t="s">
        <v>87</v>
      </c>
      <c r="I897" s="1" t="s">
        <v>614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8"/>
        <v>A15SO-G11</v>
      </c>
      <c r="AF897" t="s">
        <v>249</v>
      </c>
    </row>
    <row r="898" spans="1:32" x14ac:dyDescent="0.25">
      <c r="A898">
        <v>27</v>
      </c>
      <c r="C898" t="s">
        <v>58</v>
      </c>
      <c r="G898" s="1" t="s">
        <v>87</v>
      </c>
      <c r="I898" s="1" t="s">
        <v>614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8"/>
        <v>A15SO-G12</v>
      </c>
      <c r="AF898" t="s">
        <v>147</v>
      </c>
    </row>
    <row r="899" spans="1:32" x14ac:dyDescent="0.25">
      <c r="A899">
        <v>28</v>
      </c>
      <c r="C899" t="s">
        <v>58</v>
      </c>
      <c r="G899" s="1" t="s">
        <v>87</v>
      </c>
      <c r="I899" s="1" t="s">
        <v>614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8"/>
        <v>A15SO-H1</v>
      </c>
      <c r="AF899" t="s">
        <v>239</v>
      </c>
    </row>
    <row r="900" spans="1:32" x14ac:dyDescent="0.25">
      <c r="A900">
        <v>29</v>
      </c>
      <c r="C900" t="s">
        <v>58</v>
      </c>
      <c r="G900" s="1" t="s">
        <v>87</v>
      </c>
      <c r="I900" s="1" t="s">
        <v>614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8"/>
        <v>A15SO-H2</v>
      </c>
      <c r="AF900" t="s">
        <v>122</v>
      </c>
    </row>
    <row r="901" spans="1:32" x14ac:dyDescent="0.25">
      <c r="A901">
        <v>30</v>
      </c>
      <c r="C901" t="s">
        <v>58</v>
      </c>
      <c r="G901" s="1" t="s">
        <v>87</v>
      </c>
      <c r="I901" s="1" t="s">
        <v>614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8"/>
        <v>A15SO-H3</v>
      </c>
      <c r="AF901" t="s">
        <v>165</v>
      </c>
    </row>
    <row r="902" spans="1:32" s="56" customFormat="1" x14ac:dyDescent="0.25">
      <c r="A902" s="56">
        <v>1</v>
      </c>
      <c r="E902" s="57"/>
      <c r="G902" s="1" t="s">
        <v>87</v>
      </c>
      <c r="H902" s="57"/>
      <c r="I902" s="57" t="s">
        <v>63</v>
      </c>
      <c r="J902" s="56">
        <v>17</v>
      </c>
      <c r="K902" s="56" t="s">
        <v>60</v>
      </c>
      <c r="W902" s="57" t="s">
        <v>78</v>
      </c>
      <c r="AB902" s="56" t="s">
        <v>84</v>
      </c>
      <c r="AC902" s="56" t="s">
        <v>645</v>
      </c>
      <c r="AD902" s="83"/>
    </row>
    <row r="903" spans="1:32" x14ac:dyDescent="0.25">
      <c r="A903">
        <v>2</v>
      </c>
      <c r="G903" s="1" t="s">
        <v>87</v>
      </c>
      <c r="I903" s="1" t="s">
        <v>63</v>
      </c>
      <c r="J903">
        <v>17</v>
      </c>
      <c r="K903" t="s">
        <v>60</v>
      </c>
      <c r="W903" s="1" t="s">
        <v>78</v>
      </c>
      <c r="AB903" t="s">
        <v>84</v>
      </c>
      <c r="AC903" t="s">
        <v>646</v>
      </c>
    </row>
    <row r="904" spans="1:32" x14ac:dyDescent="0.25">
      <c r="A904">
        <v>3</v>
      </c>
      <c r="G904" s="1" t="s">
        <v>87</v>
      </c>
      <c r="I904" s="1" t="s">
        <v>63</v>
      </c>
      <c r="J904">
        <v>17</v>
      </c>
      <c r="K904" t="s">
        <v>60</v>
      </c>
      <c r="W904" s="1" t="s">
        <v>78</v>
      </c>
      <c r="AB904" t="s">
        <v>84</v>
      </c>
      <c r="AC904" t="s">
        <v>647</v>
      </c>
    </row>
    <row r="905" spans="1:32" x14ac:dyDescent="0.25">
      <c r="A905">
        <v>4</v>
      </c>
      <c r="G905" s="1" t="s">
        <v>87</v>
      </c>
      <c r="I905" s="1" t="s">
        <v>63</v>
      </c>
      <c r="J905">
        <v>17</v>
      </c>
      <c r="K905" t="s">
        <v>60</v>
      </c>
      <c r="W905" s="1" t="s">
        <v>78</v>
      </c>
      <c r="AB905" t="s">
        <v>84</v>
      </c>
      <c r="AC905" t="s">
        <v>648</v>
      </c>
    </row>
    <row r="906" spans="1:32" x14ac:dyDescent="0.25">
      <c r="A906">
        <v>5</v>
      </c>
      <c r="G906" s="1" t="s">
        <v>87</v>
      </c>
      <c r="I906" s="1" t="s">
        <v>63</v>
      </c>
      <c r="J906">
        <v>17</v>
      </c>
      <c r="K906" t="s">
        <v>60</v>
      </c>
      <c r="W906" s="1" t="s">
        <v>78</v>
      </c>
      <c r="AB906" t="s">
        <v>84</v>
      </c>
      <c r="AC906" t="s">
        <v>649</v>
      </c>
    </row>
    <row r="907" spans="1:32" x14ac:dyDescent="0.25">
      <c r="A907">
        <v>6</v>
      </c>
      <c r="G907" s="1" t="s">
        <v>87</v>
      </c>
      <c r="I907" s="1" t="s">
        <v>63</v>
      </c>
      <c r="J907">
        <v>17</v>
      </c>
      <c r="K907" t="s">
        <v>60</v>
      </c>
      <c r="W907" s="1" t="s">
        <v>78</v>
      </c>
      <c r="AB907" t="s">
        <v>84</v>
      </c>
      <c r="AC907" t="s">
        <v>650</v>
      </c>
    </row>
    <row r="908" spans="1:32" x14ac:dyDescent="0.25">
      <c r="A908">
        <v>7</v>
      </c>
      <c r="G908" s="1" t="s">
        <v>87</v>
      </c>
      <c r="I908" s="1" t="s">
        <v>63</v>
      </c>
      <c r="J908">
        <v>17</v>
      </c>
      <c r="K908" t="s">
        <v>60</v>
      </c>
      <c r="W908" s="1" t="s">
        <v>78</v>
      </c>
      <c r="AB908" t="s">
        <v>84</v>
      </c>
      <c r="AC908" t="s">
        <v>651</v>
      </c>
    </row>
    <row r="909" spans="1:32" x14ac:dyDescent="0.25">
      <c r="A909">
        <v>8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652</v>
      </c>
    </row>
    <row r="910" spans="1:32" x14ac:dyDescent="0.25">
      <c r="A910">
        <v>9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653</v>
      </c>
    </row>
    <row r="911" spans="1:32" x14ac:dyDescent="0.25">
      <c r="A911">
        <v>10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654</v>
      </c>
    </row>
    <row r="912" spans="1:32" x14ac:dyDescent="0.25">
      <c r="A912">
        <v>11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655</v>
      </c>
    </row>
    <row r="913" spans="1:29" x14ac:dyDescent="0.25">
      <c r="A913">
        <v>12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656</v>
      </c>
    </row>
    <row r="914" spans="1:29" x14ac:dyDescent="0.25">
      <c r="A914">
        <v>13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657</v>
      </c>
    </row>
    <row r="915" spans="1:29" x14ac:dyDescent="0.25">
      <c r="A915">
        <v>14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658</v>
      </c>
    </row>
    <row r="916" spans="1:29" x14ac:dyDescent="0.25">
      <c r="A916">
        <v>15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659</v>
      </c>
    </row>
    <row r="917" spans="1:29" x14ac:dyDescent="0.25">
      <c r="A917">
        <v>16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660</v>
      </c>
    </row>
    <row r="918" spans="1:29" x14ac:dyDescent="0.25">
      <c r="A918">
        <v>17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661</v>
      </c>
    </row>
    <row r="919" spans="1:29" x14ac:dyDescent="0.25">
      <c r="A919">
        <v>18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662</v>
      </c>
    </row>
    <row r="920" spans="1:29" x14ac:dyDescent="0.25">
      <c r="A920">
        <v>19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663</v>
      </c>
    </row>
    <row r="921" spans="1:29" x14ac:dyDescent="0.25">
      <c r="A921">
        <v>20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664</v>
      </c>
    </row>
    <row r="922" spans="1:29" x14ac:dyDescent="0.25">
      <c r="A922">
        <v>21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665</v>
      </c>
    </row>
    <row r="923" spans="1:29" x14ac:dyDescent="0.25">
      <c r="A923">
        <v>22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666</v>
      </c>
    </row>
    <row r="924" spans="1:29" x14ac:dyDescent="0.25">
      <c r="A924">
        <v>23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667</v>
      </c>
    </row>
    <row r="925" spans="1:29" x14ac:dyDescent="0.25">
      <c r="A925">
        <v>24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668</v>
      </c>
    </row>
    <row r="926" spans="1:29" x14ac:dyDescent="0.25">
      <c r="A926">
        <v>25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669</v>
      </c>
    </row>
    <row r="927" spans="1:29" x14ac:dyDescent="0.25">
      <c r="A927">
        <v>26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670</v>
      </c>
    </row>
    <row r="928" spans="1:29" x14ac:dyDescent="0.25">
      <c r="A928">
        <v>27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671</v>
      </c>
    </row>
    <row r="929" spans="1:32" x14ac:dyDescent="0.25">
      <c r="A929">
        <v>28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672</v>
      </c>
    </row>
    <row r="930" spans="1:32" x14ac:dyDescent="0.25">
      <c r="A930">
        <v>29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673</v>
      </c>
    </row>
    <row r="931" spans="1:32" x14ac:dyDescent="0.25">
      <c r="A931">
        <v>30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674</v>
      </c>
    </row>
    <row r="932" spans="1:32" x14ac:dyDescent="0.25">
      <c r="A932">
        <v>1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85</v>
      </c>
      <c r="AC932" t="str">
        <f>"A17"&amp;AB932&amp;"-"&amp;AF932</f>
        <v>A17RT-A7</v>
      </c>
      <c r="AF932" t="s">
        <v>164</v>
      </c>
    </row>
    <row r="933" spans="1:32" x14ac:dyDescent="0.25">
      <c r="A933">
        <v>2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85</v>
      </c>
      <c r="AC933" t="str">
        <f t="shared" ref="AC933:AC991" si="9">"A17"&amp;AB933&amp;"-"&amp;AF933</f>
        <v>A17RT-F7</v>
      </c>
      <c r="AF933" t="s">
        <v>171</v>
      </c>
    </row>
    <row r="934" spans="1:32" x14ac:dyDescent="0.25">
      <c r="A934">
        <v>3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85</v>
      </c>
      <c r="AC934" t="str">
        <f t="shared" si="9"/>
        <v>A17RT-E4</v>
      </c>
      <c r="AF934" t="s">
        <v>395</v>
      </c>
    </row>
    <row r="935" spans="1:32" x14ac:dyDescent="0.25">
      <c r="A935">
        <v>4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85</v>
      </c>
      <c r="AC935" t="str">
        <f t="shared" si="9"/>
        <v>A17RT-D12</v>
      </c>
      <c r="AF935" t="s">
        <v>162</v>
      </c>
    </row>
    <row r="936" spans="1:32" x14ac:dyDescent="0.25">
      <c r="A936">
        <v>5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85</v>
      </c>
      <c r="AC936" t="str">
        <f t="shared" si="9"/>
        <v>A17RT-F4</v>
      </c>
      <c r="AF936" t="s">
        <v>150</v>
      </c>
    </row>
    <row r="937" spans="1:32" x14ac:dyDescent="0.25">
      <c r="A937">
        <v>6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85</v>
      </c>
      <c r="AC937" t="str">
        <f t="shared" si="9"/>
        <v>A17RT-G9</v>
      </c>
      <c r="AF937" t="s">
        <v>159</v>
      </c>
    </row>
    <row r="938" spans="1:32" x14ac:dyDescent="0.25">
      <c r="A938">
        <v>7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 t="shared" si="9"/>
        <v>A17RT-D10</v>
      </c>
      <c r="AF938" t="s">
        <v>462</v>
      </c>
    </row>
    <row r="939" spans="1:32" x14ac:dyDescent="0.25">
      <c r="A939">
        <v>8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si="9"/>
        <v>A17RT-H4</v>
      </c>
      <c r="AF939" t="s">
        <v>140</v>
      </c>
    </row>
    <row r="940" spans="1:32" x14ac:dyDescent="0.25">
      <c r="A940">
        <v>9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9"/>
        <v>A17RT-A1</v>
      </c>
      <c r="AF940" t="s">
        <v>247</v>
      </c>
    </row>
    <row r="941" spans="1:32" x14ac:dyDescent="0.25">
      <c r="A941">
        <v>10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9"/>
        <v>A17RT-B4</v>
      </c>
      <c r="AF941" t="s">
        <v>124</v>
      </c>
    </row>
    <row r="942" spans="1:32" x14ac:dyDescent="0.25">
      <c r="A942">
        <v>11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9"/>
        <v>A17RT-C2</v>
      </c>
      <c r="AF942" t="s">
        <v>149</v>
      </c>
    </row>
    <row r="943" spans="1:32" x14ac:dyDescent="0.25">
      <c r="A943">
        <v>12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9"/>
        <v>A17RT-G4</v>
      </c>
      <c r="AF943" t="s">
        <v>243</v>
      </c>
    </row>
    <row r="944" spans="1:32" x14ac:dyDescent="0.25">
      <c r="A944">
        <v>13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9"/>
        <v>A17RT-C9</v>
      </c>
      <c r="AF944" t="s">
        <v>176</v>
      </c>
    </row>
    <row r="945" spans="1:32" x14ac:dyDescent="0.25">
      <c r="A945">
        <v>14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9"/>
        <v>A17RT-G7</v>
      </c>
      <c r="AF945" t="s">
        <v>136</v>
      </c>
    </row>
    <row r="946" spans="1:32" x14ac:dyDescent="0.25">
      <c r="A946">
        <v>15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9"/>
        <v>A17RT-A5</v>
      </c>
      <c r="AF946" t="s">
        <v>246</v>
      </c>
    </row>
    <row r="947" spans="1:32" x14ac:dyDescent="0.25">
      <c r="A947">
        <v>16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9"/>
        <v>A17RT-F11</v>
      </c>
      <c r="AF947" t="s">
        <v>158</v>
      </c>
    </row>
    <row r="948" spans="1:32" x14ac:dyDescent="0.25">
      <c r="A948">
        <v>17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9"/>
        <v>A17RT-C3</v>
      </c>
      <c r="AF948" t="s">
        <v>392</v>
      </c>
    </row>
    <row r="949" spans="1:32" x14ac:dyDescent="0.25">
      <c r="A949">
        <v>18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9"/>
        <v>A17RT-F2</v>
      </c>
      <c r="AF949" t="s">
        <v>461</v>
      </c>
    </row>
    <row r="950" spans="1:32" x14ac:dyDescent="0.25">
      <c r="A950">
        <v>19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9"/>
        <v>A17RT-A11</v>
      </c>
      <c r="AF950" t="s">
        <v>237</v>
      </c>
    </row>
    <row r="951" spans="1:32" x14ac:dyDescent="0.25">
      <c r="A951">
        <v>20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9"/>
        <v>A17RT-F1</v>
      </c>
      <c r="AF951" t="s">
        <v>157</v>
      </c>
    </row>
    <row r="952" spans="1:32" x14ac:dyDescent="0.25">
      <c r="A952">
        <v>21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9"/>
        <v>A17RT-E9</v>
      </c>
      <c r="AF952" t="s">
        <v>167</v>
      </c>
    </row>
    <row r="953" spans="1:32" x14ac:dyDescent="0.25">
      <c r="A953">
        <v>22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9"/>
        <v>A17RT-C6</v>
      </c>
      <c r="AF953" t="s">
        <v>168</v>
      </c>
    </row>
    <row r="954" spans="1:32" x14ac:dyDescent="0.25">
      <c r="A954">
        <v>23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9"/>
        <v>A17RT-H2</v>
      </c>
      <c r="AF954" t="s">
        <v>122</v>
      </c>
    </row>
    <row r="955" spans="1:32" x14ac:dyDescent="0.25">
      <c r="A955">
        <v>24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9"/>
        <v>A17RT-C7</v>
      </c>
      <c r="AF955" t="s">
        <v>135</v>
      </c>
    </row>
    <row r="956" spans="1:32" x14ac:dyDescent="0.25">
      <c r="A956">
        <v>25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9"/>
        <v>A17RT-B12</v>
      </c>
      <c r="AF956" t="s">
        <v>132</v>
      </c>
    </row>
    <row r="957" spans="1:32" x14ac:dyDescent="0.25">
      <c r="A957">
        <v>26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9"/>
        <v>A17RT-D9</v>
      </c>
      <c r="AF957" t="s">
        <v>151</v>
      </c>
    </row>
    <row r="958" spans="1:32" x14ac:dyDescent="0.25">
      <c r="A958">
        <v>27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9"/>
        <v>A17RT-D5</v>
      </c>
      <c r="AF958" t="s">
        <v>251</v>
      </c>
    </row>
    <row r="959" spans="1:32" x14ac:dyDescent="0.25">
      <c r="A959">
        <v>28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9"/>
        <v>A17RT-C4</v>
      </c>
      <c r="AF959" t="s">
        <v>161</v>
      </c>
    </row>
    <row r="960" spans="1:32" x14ac:dyDescent="0.25">
      <c r="A960">
        <v>29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9"/>
        <v>A17RT-A12</v>
      </c>
      <c r="AF960" t="s">
        <v>375</v>
      </c>
    </row>
    <row r="961" spans="1:32" x14ac:dyDescent="0.25">
      <c r="A961">
        <v>30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9"/>
        <v>A17RT-D3</v>
      </c>
      <c r="AF961" t="s">
        <v>155</v>
      </c>
    </row>
    <row r="962" spans="1:32" x14ac:dyDescent="0.25">
      <c r="A962">
        <v>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86</v>
      </c>
      <c r="AC962" t="str">
        <f t="shared" si="9"/>
        <v>A17SO-D8</v>
      </c>
      <c r="AF962" t="s">
        <v>170</v>
      </c>
    </row>
    <row r="963" spans="1:32" x14ac:dyDescent="0.25">
      <c r="A963">
        <v>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86</v>
      </c>
      <c r="AC963" t="str">
        <f t="shared" si="9"/>
        <v>A17SO-A6</v>
      </c>
      <c r="AF963" t="s">
        <v>244</v>
      </c>
    </row>
    <row r="964" spans="1:32" x14ac:dyDescent="0.25">
      <c r="A964">
        <v>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86</v>
      </c>
      <c r="AC964" t="str">
        <f t="shared" si="9"/>
        <v>A17SO-B2</v>
      </c>
      <c r="AF964" t="s">
        <v>142</v>
      </c>
    </row>
    <row r="965" spans="1:32" x14ac:dyDescent="0.25">
      <c r="A965">
        <v>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86</v>
      </c>
      <c r="AC965" t="str">
        <f t="shared" si="9"/>
        <v>A17SO-H5</v>
      </c>
      <c r="AF965" t="s">
        <v>145</v>
      </c>
    </row>
    <row r="966" spans="1:32" x14ac:dyDescent="0.25">
      <c r="A966">
        <v>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86</v>
      </c>
      <c r="AC966" t="str">
        <f t="shared" si="9"/>
        <v>A17SO-F6</v>
      </c>
      <c r="AF966" t="s">
        <v>382</v>
      </c>
    </row>
    <row r="967" spans="1:32" x14ac:dyDescent="0.25">
      <c r="A967">
        <v>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86</v>
      </c>
      <c r="AC967" t="str">
        <f t="shared" si="9"/>
        <v>A17SO-B7</v>
      </c>
      <c r="AF967" t="s">
        <v>177</v>
      </c>
    </row>
    <row r="968" spans="1:32" x14ac:dyDescent="0.25">
      <c r="A968">
        <v>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86</v>
      </c>
      <c r="AC968" t="str">
        <f t="shared" si="9"/>
        <v>A17SO-B10</v>
      </c>
      <c r="AF968" t="s">
        <v>154</v>
      </c>
    </row>
    <row r="969" spans="1:32" x14ac:dyDescent="0.25">
      <c r="A969">
        <v>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9"/>
        <v>A17SO-F9</v>
      </c>
      <c r="AF969" t="s">
        <v>240</v>
      </c>
    </row>
    <row r="970" spans="1:32" x14ac:dyDescent="0.25">
      <c r="A970">
        <v>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9"/>
        <v>A17SO-B6</v>
      </c>
      <c r="AF970" t="s">
        <v>130</v>
      </c>
    </row>
    <row r="971" spans="1:32" x14ac:dyDescent="0.25">
      <c r="A971">
        <v>10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9"/>
        <v>A17SO-H3</v>
      </c>
      <c r="AF971" t="s">
        <v>165</v>
      </c>
    </row>
    <row r="972" spans="1:32" x14ac:dyDescent="0.25">
      <c r="A972">
        <v>11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9"/>
        <v>A17SO-H9</v>
      </c>
      <c r="AF972" t="s">
        <v>378</v>
      </c>
    </row>
    <row r="973" spans="1:32" x14ac:dyDescent="0.25">
      <c r="A973">
        <v>12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9"/>
        <v>A17SO-E10</v>
      </c>
      <c r="AF973" t="s">
        <v>248</v>
      </c>
    </row>
    <row r="974" spans="1:32" x14ac:dyDescent="0.25">
      <c r="A974">
        <v>13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9"/>
        <v>A17SO-H7</v>
      </c>
      <c r="AF974" t="s">
        <v>377</v>
      </c>
    </row>
    <row r="975" spans="1:32" x14ac:dyDescent="0.25">
      <c r="A975">
        <v>14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9"/>
        <v>A17SO-G2</v>
      </c>
      <c r="AF975" t="s">
        <v>127</v>
      </c>
    </row>
    <row r="976" spans="1:32" x14ac:dyDescent="0.25">
      <c r="A976">
        <v>15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9"/>
        <v>A17SO-F8</v>
      </c>
      <c r="AF976" t="s">
        <v>134</v>
      </c>
    </row>
    <row r="977" spans="1:32" x14ac:dyDescent="0.25">
      <c r="A977">
        <v>16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9"/>
        <v>A17SO-B9</v>
      </c>
      <c r="AF977" t="s">
        <v>125</v>
      </c>
    </row>
    <row r="978" spans="1:32" x14ac:dyDescent="0.25">
      <c r="A978">
        <v>17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9"/>
        <v>A17SO-C11</v>
      </c>
      <c r="AF978" t="s">
        <v>144</v>
      </c>
    </row>
    <row r="979" spans="1:32" x14ac:dyDescent="0.25">
      <c r="A979">
        <v>18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9"/>
        <v>A17SO-E7</v>
      </c>
      <c r="AF979" t="s">
        <v>131</v>
      </c>
    </row>
    <row r="980" spans="1:32" x14ac:dyDescent="0.25">
      <c r="A980">
        <v>19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9"/>
        <v>A17SO-F12</v>
      </c>
      <c r="AF980" t="s">
        <v>121</v>
      </c>
    </row>
    <row r="981" spans="1:32" x14ac:dyDescent="0.25">
      <c r="A981">
        <v>20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9"/>
        <v>A17SO-E5</v>
      </c>
      <c r="AF981" t="s">
        <v>396</v>
      </c>
    </row>
    <row r="982" spans="1:32" x14ac:dyDescent="0.25">
      <c r="A982">
        <v>21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9"/>
        <v>A17SO-D1</v>
      </c>
      <c r="AF982" t="s">
        <v>379</v>
      </c>
    </row>
    <row r="983" spans="1:32" x14ac:dyDescent="0.25">
      <c r="A983">
        <v>22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9"/>
        <v>A17SO-C12</v>
      </c>
      <c r="AF983" t="s">
        <v>394</v>
      </c>
    </row>
    <row r="984" spans="1:32" x14ac:dyDescent="0.25">
      <c r="A984">
        <v>23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9"/>
        <v>A17SO-G5</v>
      </c>
      <c r="AF984" t="s">
        <v>428</v>
      </c>
    </row>
    <row r="985" spans="1:32" x14ac:dyDescent="0.25">
      <c r="A985">
        <v>24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9"/>
        <v>A17SO-D6</v>
      </c>
      <c r="AF985" t="s">
        <v>160</v>
      </c>
    </row>
    <row r="986" spans="1:32" x14ac:dyDescent="0.25">
      <c r="A986">
        <v>25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9"/>
        <v>A17SO-E12</v>
      </c>
      <c r="AF986" t="s">
        <v>175</v>
      </c>
    </row>
    <row r="987" spans="1:32" x14ac:dyDescent="0.25">
      <c r="A987">
        <v>26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9"/>
        <v>A17SO-A10</v>
      </c>
      <c r="AF987" t="s">
        <v>138</v>
      </c>
    </row>
    <row r="988" spans="1:32" x14ac:dyDescent="0.25">
      <c r="A988">
        <v>27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9"/>
        <v>A17SO-G6</v>
      </c>
      <c r="AF988" t="s">
        <v>235</v>
      </c>
    </row>
    <row r="989" spans="1:32" x14ac:dyDescent="0.25">
      <c r="A989">
        <v>28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9"/>
        <v>A17SO-A4</v>
      </c>
      <c r="AF989" t="s">
        <v>252</v>
      </c>
    </row>
    <row r="990" spans="1:32" x14ac:dyDescent="0.25">
      <c r="A990">
        <v>29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9"/>
        <v>A17SO-G8</v>
      </c>
      <c r="AF990" t="s">
        <v>148</v>
      </c>
    </row>
    <row r="991" spans="1:32" x14ac:dyDescent="0.25">
      <c r="A991">
        <v>30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9"/>
        <v>A17SO-B5</v>
      </c>
      <c r="AF991" t="s">
        <v>163</v>
      </c>
    </row>
    <row r="992" spans="1:32" x14ac:dyDescent="0.25">
      <c r="A992">
        <v>1</v>
      </c>
      <c r="B992" t="s">
        <v>230</v>
      </c>
      <c r="C992" t="s">
        <v>59</v>
      </c>
      <c r="D992">
        <v>4.0659999999999998</v>
      </c>
      <c r="E992" s="1" t="s">
        <v>689</v>
      </c>
      <c r="G992" s="1" t="s">
        <v>187</v>
      </c>
      <c r="H992" s="1" t="s">
        <v>80</v>
      </c>
      <c r="I992" s="1" t="s">
        <v>70</v>
      </c>
      <c r="J992">
        <v>9</v>
      </c>
      <c r="K992" t="s">
        <v>60</v>
      </c>
      <c r="L992">
        <v>7000</v>
      </c>
      <c r="M992" s="19">
        <v>0.38622685185185185</v>
      </c>
      <c r="N992">
        <v>0.1599476</v>
      </c>
      <c r="O992">
        <v>3.8660000000000001</v>
      </c>
      <c r="P992" s="63">
        <v>0.50347222222222221</v>
      </c>
      <c r="Q992" s="19">
        <v>0.13313657407407406</v>
      </c>
      <c r="R992">
        <v>0.15616920000000001</v>
      </c>
      <c r="W992" s="1" t="s">
        <v>212</v>
      </c>
      <c r="AB992" t="s">
        <v>85</v>
      </c>
      <c r="AC992" t="s">
        <v>803</v>
      </c>
      <c r="AF992" t="s">
        <v>251</v>
      </c>
    </row>
    <row r="993" spans="1:32" x14ac:dyDescent="0.25">
      <c r="A993">
        <v>2</v>
      </c>
      <c r="B993" t="s">
        <v>230</v>
      </c>
      <c r="C993" t="s">
        <v>58</v>
      </c>
      <c r="D993">
        <v>5.9909999999999997</v>
      </c>
      <c r="G993" s="1" t="s">
        <v>187</v>
      </c>
      <c r="H993" s="1" t="s">
        <v>80</v>
      </c>
      <c r="I993" s="1" t="s">
        <v>70</v>
      </c>
      <c r="J993">
        <v>9</v>
      </c>
      <c r="K993" t="s">
        <v>60</v>
      </c>
      <c r="L993">
        <v>7000</v>
      </c>
      <c r="M993" s="19">
        <v>0.38715277777777773</v>
      </c>
      <c r="N993">
        <v>0.45276509999999998</v>
      </c>
      <c r="O993">
        <v>5.8639999999999999</v>
      </c>
      <c r="Q993" s="19">
        <v>0.13425925925925927</v>
      </c>
      <c r="R993">
        <v>0.39721339999999999</v>
      </c>
      <c r="W993" s="1" t="s">
        <v>212</v>
      </c>
      <c r="AB993" t="s">
        <v>85</v>
      </c>
      <c r="AC993" t="s">
        <v>804</v>
      </c>
      <c r="AF993" t="s">
        <v>133</v>
      </c>
    </row>
    <row r="994" spans="1:32" x14ac:dyDescent="0.25">
      <c r="A994">
        <v>3</v>
      </c>
      <c r="B994" t="s">
        <v>230</v>
      </c>
      <c r="C994" t="s">
        <v>58</v>
      </c>
      <c r="D994">
        <v>6.5979999999999999</v>
      </c>
      <c r="G994" s="1" t="s">
        <v>187</v>
      </c>
      <c r="H994" s="1" t="s">
        <v>80</v>
      </c>
      <c r="I994" s="1" t="s">
        <v>70</v>
      </c>
      <c r="J994">
        <v>9</v>
      </c>
      <c r="K994" t="s">
        <v>60</v>
      </c>
      <c r="L994">
        <v>7000</v>
      </c>
      <c r="M994" s="19">
        <v>0.3880439814814815</v>
      </c>
      <c r="N994" s="20">
        <v>4.0381090000000001E-2</v>
      </c>
      <c r="O994">
        <v>6.5209999999999999</v>
      </c>
      <c r="Q994" s="19">
        <v>0.13548611111111111</v>
      </c>
      <c r="R994" s="20">
        <v>2.3583980000000001E-2</v>
      </c>
      <c r="S994" s="20"/>
      <c r="T994" s="20"/>
      <c r="U994" s="20"/>
      <c r="W994" s="1" t="s">
        <v>212</v>
      </c>
      <c r="AB994" t="s">
        <v>374</v>
      </c>
      <c r="AC994" t="s">
        <v>805</v>
      </c>
    </row>
    <row r="995" spans="1:32" x14ac:dyDescent="0.25">
      <c r="A995">
        <v>4</v>
      </c>
      <c r="B995" t="s">
        <v>230</v>
      </c>
      <c r="C995" t="s">
        <v>58</v>
      </c>
      <c r="D995">
        <v>2.601</v>
      </c>
      <c r="G995" s="1" t="s">
        <v>87</v>
      </c>
      <c r="H995" s="1" t="s">
        <v>80</v>
      </c>
      <c r="I995" s="1" t="s">
        <v>70</v>
      </c>
      <c r="J995">
        <v>24</v>
      </c>
      <c r="K995" t="s">
        <v>60</v>
      </c>
      <c r="L995">
        <v>7000</v>
      </c>
      <c r="M995" s="19">
        <v>0.38880787037037035</v>
      </c>
      <c r="N995">
        <v>0.35760560000000002</v>
      </c>
      <c r="O995">
        <v>2.5350000000000001</v>
      </c>
      <c r="Q995" s="19">
        <v>0.13733796296296297</v>
      </c>
      <c r="R995">
        <v>0.35969649999999997</v>
      </c>
      <c r="W995" s="1" t="s">
        <v>212</v>
      </c>
      <c r="AB995" t="s">
        <v>374</v>
      </c>
      <c r="AC995" t="s">
        <v>806</v>
      </c>
    </row>
    <row r="996" spans="1:32" x14ac:dyDescent="0.25">
      <c r="A996">
        <v>5</v>
      </c>
      <c r="B996" t="s">
        <v>230</v>
      </c>
      <c r="C996" t="s">
        <v>59</v>
      </c>
      <c r="D996">
        <v>6.3449999999999998</v>
      </c>
      <c r="G996" s="1" t="s">
        <v>187</v>
      </c>
      <c r="H996" s="1" t="s">
        <v>80</v>
      </c>
      <c r="I996" s="1" t="s">
        <v>70</v>
      </c>
      <c r="J996">
        <v>9</v>
      </c>
      <c r="K996" t="s">
        <v>60</v>
      </c>
      <c r="L996">
        <v>7000</v>
      </c>
      <c r="M996" s="19">
        <v>0.38966435185185189</v>
      </c>
      <c r="N996" s="20">
        <v>6.4647609999999994E-2</v>
      </c>
      <c r="O996">
        <v>5.944</v>
      </c>
      <c r="Q996" s="19">
        <v>0.13846064814814815</v>
      </c>
      <c r="R996" s="20">
        <v>6.8221560000000001E-2</v>
      </c>
      <c r="S996" s="20"/>
      <c r="T996" s="20"/>
      <c r="U996" s="20"/>
      <c r="W996" s="1" t="s">
        <v>212</v>
      </c>
      <c r="AB996" t="s">
        <v>374</v>
      </c>
      <c r="AC996" t="s">
        <v>807</v>
      </c>
    </row>
    <row r="997" spans="1:32" x14ac:dyDescent="0.25">
      <c r="A997">
        <v>6</v>
      </c>
      <c r="B997" t="s">
        <v>230</v>
      </c>
      <c r="C997" t="s">
        <v>58</v>
      </c>
      <c r="D997">
        <v>8.7720000000000002</v>
      </c>
      <c r="G997" s="1" t="s">
        <v>187</v>
      </c>
      <c r="H997" s="1" t="s">
        <v>80</v>
      </c>
      <c r="I997" s="1" t="s">
        <v>70</v>
      </c>
      <c r="J997">
        <v>9</v>
      </c>
      <c r="K997" t="s">
        <v>60</v>
      </c>
      <c r="L997">
        <v>7000</v>
      </c>
      <c r="M997" s="19">
        <v>0.39041666666666663</v>
      </c>
      <c r="N997">
        <v>0.1237704</v>
      </c>
      <c r="O997">
        <v>8.7119999999999997</v>
      </c>
      <c r="Q997" s="19">
        <v>0.1396412037037037</v>
      </c>
      <c r="R997" s="20">
        <v>3.538898E-2</v>
      </c>
      <c r="S997" s="20"/>
      <c r="T997" s="20"/>
      <c r="U997" s="20"/>
      <c r="W997" s="1" t="s">
        <v>212</v>
      </c>
      <c r="AB997" t="s">
        <v>85</v>
      </c>
      <c r="AC997" t="s">
        <v>808</v>
      </c>
      <c r="AF997" t="s">
        <v>177</v>
      </c>
    </row>
    <row r="998" spans="1:32" x14ac:dyDescent="0.25">
      <c r="A998">
        <v>7</v>
      </c>
      <c r="B998" t="s">
        <v>230</v>
      </c>
      <c r="C998" t="s">
        <v>58</v>
      </c>
      <c r="D998">
        <v>10.304</v>
      </c>
      <c r="G998" s="1" t="s">
        <v>187</v>
      </c>
      <c r="H998" s="1" t="s">
        <v>80</v>
      </c>
      <c r="I998" s="1" t="s">
        <v>70</v>
      </c>
      <c r="J998">
        <v>9</v>
      </c>
      <c r="K998" t="s">
        <v>60</v>
      </c>
      <c r="L998">
        <v>7000</v>
      </c>
      <c r="M998" s="19">
        <v>0.39143518518518516</v>
      </c>
      <c r="N998" s="20">
        <v>6.7688979999999996E-2</v>
      </c>
      <c r="O998">
        <v>10.154</v>
      </c>
      <c r="Q998" s="19">
        <v>0.14057870370370371</v>
      </c>
      <c r="R998" s="20">
        <v>6.7594890000000005E-2</v>
      </c>
      <c r="S998" s="20"/>
      <c r="T998" s="20"/>
      <c r="U998" s="20"/>
      <c r="W998" s="1" t="s">
        <v>212</v>
      </c>
      <c r="AB998" t="s">
        <v>85</v>
      </c>
      <c r="AC998" t="s">
        <v>809</v>
      </c>
      <c r="AF998" t="s">
        <v>130</v>
      </c>
    </row>
    <row r="999" spans="1:32" x14ac:dyDescent="0.25">
      <c r="A999">
        <v>8</v>
      </c>
      <c r="B999" t="s">
        <v>230</v>
      </c>
      <c r="C999" t="s">
        <v>58</v>
      </c>
      <c r="D999">
        <v>8.7769999999999992</v>
      </c>
      <c r="G999" s="1" t="s">
        <v>87</v>
      </c>
      <c r="H999" s="1" t="s">
        <v>80</v>
      </c>
      <c r="I999" s="1" t="s">
        <v>70</v>
      </c>
      <c r="J999">
        <v>24</v>
      </c>
      <c r="K999" t="s">
        <v>60</v>
      </c>
      <c r="L999">
        <v>7000</v>
      </c>
      <c r="M999" s="19">
        <v>0.39217592592592593</v>
      </c>
      <c r="N999" s="20">
        <v>6.9644049999999999E-2</v>
      </c>
      <c r="O999">
        <v>7.5780000000000003</v>
      </c>
      <c r="Q999" s="19">
        <v>0.14156250000000001</v>
      </c>
      <c r="R999" s="20">
        <v>4.5329040000000001E-2</v>
      </c>
      <c r="S999" s="20"/>
      <c r="T999" s="20"/>
      <c r="U999" s="20"/>
      <c r="W999" s="1" t="s">
        <v>212</v>
      </c>
      <c r="AB999" t="s">
        <v>86</v>
      </c>
      <c r="AC999" t="s">
        <v>810</v>
      </c>
      <c r="AF999" t="s">
        <v>237</v>
      </c>
    </row>
    <row r="1000" spans="1:32" x14ac:dyDescent="0.25">
      <c r="A1000">
        <v>9</v>
      </c>
      <c r="B1000" t="s">
        <v>230</v>
      </c>
      <c r="C1000" t="s">
        <v>58</v>
      </c>
      <c r="D1000">
        <v>5.1520000000000001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0.39293981481481483</v>
      </c>
      <c r="N1000">
        <v>0.37370199999999998</v>
      </c>
      <c r="O1000">
        <v>5.069</v>
      </c>
      <c r="Q1000" s="19">
        <v>0.14239583333333333</v>
      </c>
      <c r="R1000">
        <v>0.52808200000000005</v>
      </c>
      <c r="W1000" s="1" t="s">
        <v>212</v>
      </c>
      <c r="AB1000" t="s">
        <v>86</v>
      </c>
      <c r="AC1000" t="s">
        <v>811</v>
      </c>
      <c r="AF1000" t="s">
        <v>249</v>
      </c>
    </row>
    <row r="1001" spans="1:32" x14ac:dyDescent="0.25">
      <c r="A1001">
        <v>10</v>
      </c>
      <c r="B1001" t="s">
        <v>230</v>
      </c>
      <c r="C1001" t="s">
        <v>59</v>
      </c>
      <c r="D1001">
        <v>3.1989999999999998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0.39376157407407408</v>
      </c>
      <c r="N1001">
        <v>0.39185619999999999</v>
      </c>
      <c r="O1001">
        <v>3.093</v>
      </c>
      <c r="Q1001" s="19">
        <v>0.14349537037037038</v>
      </c>
      <c r="R1001">
        <v>0.34544859999999999</v>
      </c>
      <c r="W1001" s="1" t="s">
        <v>212</v>
      </c>
      <c r="AB1001" t="s">
        <v>85</v>
      </c>
      <c r="AC1001" t="s">
        <v>812</v>
      </c>
      <c r="AF1001" t="s">
        <v>125</v>
      </c>
    </row>
    <row r="1002" spans="1:32" x14ac:dyDescent="0.25">
      <c r="A1002">
        <v>11</v>
      </c>
      <c r="B1002" t="s">
        <v>230</v>
      </c>
      <c r="C1002" t="s">
        <v>58</v>
      </c>
      <c r="D1002">
        <v>7.6760000000000002</v>
      </c>
      <c r="G1002" s="1" t="s">
        <v>187</v>
      </c>
      <c r="H1002" s="1" t="s">
        <v>80</v>
      </c>
      <c r="I1002" s="1" t="s">
        <v>70</v>
      </c>
      <c r="J1002">
        <v>9</v>
      </c>
      <c r="K1002" t="s">
        <v>60</v>
      </c>
      <c r="L1002">
        <v>7000</v>
      </c>
      <c r="M1002" s="19">
        <v>0.39461805555555557</v>
      </c>
      <c r="N1002">
        <v>0.1216961</v>
      </c>
      <c r="O1002">
        <v>7.6280000000000001</v>
      </c>
      <c r="Q1002" s="19">
        <v>0.14466435185185186</v>
      </c>
      <c r="R1002">
        <v>0.49454769999999998</v>
      </c>
      <c r="W1002" s="1" t="s">
        <v>212</v>
      </c>
      <c r="AB1002" t="s">
        <v>85</v>
      </c>
      <c r="AC1002" t="s">
        <v>813</v>
      </c>
      <c r="AF1002" t="s">
        <v>159</v>
      </c>
    </row>
    <row r="1003" spans="1:32" x14ac:dyDescent="0.25">
      <c r="A1003">
        <v>12</v>
      </c>
      <c r="B1003" t="s">
        <v>230</v>
      </c>
      <c r="C1003" t="s">
        <v>58</v>
      </c>
      <c r="D1003">
        <v>4.6929999999999996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0.395474537037037</v>
      </c>
      <c r="N1003" s="20">
        <v>5.6496449999999997E-2</v>
      </c>
      <c r="O1003">
        <v>4.6539999999999999</v>
      </c>
      <c r="Q1003" s="19">
        <v>0.14563657407407407</v>
      </c>
      <c r="R1003" s="20">
        <v>1.9581439999999999E-2</v>
      </c>
      <c r="S1003" s="20"/>
      <c r="T1003" s="20"/>
      <c r="U1003" s="20"/>
      <c r="W1003" s="1" t="s">
        <v>212</v>
      </c>
      <c r="AB1003" t="s">
        <v>374</v>
      </c>
      <c r="AC1003" t="s">
        <v>814</v>
      </c>
    </row>
    <row r="1004" spans="1:32" x14ac:dyDescent="0.25">
      <c r="A1004">
        <v>13</v>
      </c>
      <c r="B1004" t="s">
        <v>230</v>
      </c>
      <c r="C1004" t="s">
        <v>58</v>
      </c>
      <c r="D1004">
        <v>8.2270000000000003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0.39643518518518522</v>
      </c>
      <c r="N1004" s="20">
        <v>5.0329440000000003E-2</v>
      </c>
      <c r="O1004">
        <v>8.1679999999999993</v>
      </c>
      <c r="Q1004" s="19">
        <v>0.14648148148148146</v>
      </c>
      <c r="R1004" s="20">
        <v>3.0850539999999999E-2</v>
      </c>
      <c r="S1004" s="20"/>
      <c r="T1004" s="20"/>
      <c r="U1004" s="20"/>
      <c r="W1004" s="1" t="s">
        <v>212</v>
      </c>
      <c r="AB1004" t="s">
        <v>374</v>
      </c>
      <c r="AC1004" t="s">
        <v>815</v>
      </c>
    </row>
    <row r="1005" spans="1:32" x14ac:dyDescent="0.25">
      <c r="A1005">
        <v>14</v>
      </c>
      <c r="B1005" t="s">
        <v>230</v>
      </c>
      <c r="C1005" t="s">
        <v>59</v>
      </c>
      <c r="D1005">
        <v>6.5209999999999999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0.39717592592592593</v>
      </c>
      <c r="N1005" s="20">
        <v>7.7695219999999995E-2</v>
      </c>
      <c r="O1005">
        <v>6.04</v>
      </c>
      <c r="Q1005" s="19">
        <v>0.14712962962962964</v>
      </c>
      <c r="R1005" s="20">
        <v>4.2812969999999999E-2</v>
      </c>
      <c r="S1005" s="20"/>
      <c r="T1005" s="20"/>
      <c r="U1005" s="20"/>
      <c r="W1005" s="1" t="s">
        <v>212</v>
      </c>
      <c r="AB1005" t="s">
        <v>86</v>
      </c>
      <c r="AC1005" t="s">
        <v>816</v>
      </c>
      <c r="AF1005" t="s">
        <v>157</v>
      </c>
    </row>
    <row r="1006" spans="1:32" x14ac:dyDescent="0.25">
      <c r="A1006">
        <v>15</v>
      </c>
      <c r="B1006" t="s">
        <v>230</v>
      </c>
      <c r="C1006" t="s">
        <v>58</v>
      </c>
      <c r="D1006">
        <v>6.4059999999999997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0.39806712962962965</v>
      </c>
      <c r="N1006" s="20">
        <v>8.1830490000000006E-2</v>
      </c>
      <c r="O1006">
        <v>6.1619999999999999</v>
      </c>
      <c r="Q1006" s="19">
        <v>0.14789351851851854</v>
      </c>
      <c r="R1006" s="20">
        <v>5.1153049999999999E-2</v>
      </c>
      <c r="S1006" s="20"/>
      <c r="T1006" s="20"/>
      <c r="U1006" s="20"/>
      <c r="W1006" s="1" t="s">
        <v>212</v>
      </c>
      <c r="AB1006" t="s">
        <v>374</v>
      </c>
      <c r="AC1006" t="s">
        <v>817</v>
      </c>
    </row>
    <row r="1007" spans="1:32" x14ac:dyDescent="0.25">
      <c r="A1007">
        <v>16</v>
      </c>
      <c r="B1007" t="s">
        <v>230</v>
      </c>
      <c r="C1007" t="s">
        <v>58</v>
      </c>
      <c r="D1007">
        <v>6.9939999999999998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0.39872685185185186</v>
      </c>
      <c r="N1007" s="20">
        <v>7.4962589999999996E-2</v>
      </c>
      <c r="O1007">
        <v>6.9690000000000003</v>
      </c>
      <c r="Q1007" s="19">
        <v>0.14850694444444446</v>
      </c>
      <c r="R1007" s="20">
        <v>2.286345E-2</v>
      </c>
      <c r="S1007" s="20"/>
      <c r="T1007" s="20"/>
      <c r="U1007" s="20"/>
      <c r="W1007" s="1" t="s">
        <v>212</v>
      </c>
      <c r="AB1007" t="s">
        <v>85</v>
      </c>
      <c r="AC1007" t="s">
        <v>818</v>
      </c>
      <c r="AF1007" t="s">
        <v>243</v>
      </c>
    </row>
    <row r="1008" spans="1:32" x14ac:dyDescent="0.25">
      <c r="A1008">
        <v>17</v>
      </c>
      <c r="B1008" t="s">
        <v>230</v>
      </c>
      <c r="C1008" t="s">
        <v>59</v>
      </c>
      <c r="D1008">
        <v>7.6529999999999996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0.39951388888888889</v>
      </c>
      <c r="N1008" s="20">
        <v>6.2480430000000003E-2</v>
      </c>
      <c r="O1008">
        <v>7.3609999999999998</v>
      </c>
      <c r="Q1008" s="19">
        <v>0.1492361111111111</v>
      </c>
      <c r="R1008" s="20">
        <v>3.7739549999999997E-2</v>
      </c>
      <c r="S1008" s="20"/>
      <c r="T1008" s="20"/>
      <c r="U1008" s="20"/>
      <c r="W1008" s="1" t="s">
        <v>212</v>
      </c>
      <c r="AB1008" t="s">
        <v>374</v>
      </c>
      <c r="AC1008" t="s">
        <v>819</v>
      </c>
    </row>
    <row r="1009" spans="1:32" x14ac:dyDescent="0.25">
      <c r="A1009">
        <v>18</v>
      </c>
      <c r="B1009" t="s">
        <v>230</v>
      </c>
      <c r="C1009" t="s">
        <v>58</v>
      </c>
      <c r="D1009">
        <v>6.0330000000000004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0.40034722222222219</v>
      </c>
      <c r="N1009" s="20">
        <v>5.5404040000000002E-2</v>
      </c>
      <c r="O1009">
        <v>5.7240000000000002</v>
      </c>
      <c r="Q1009" s="19">
        <v>0.15042824074074074</v>
      </c>
      <c r="R1009" s="20">
        <v>4.1007309999999998E-2</v>
      </c>
      <c r="S1009" s="20"/>
      <c r="T1009" s="20"/>
      <c r="U1009" s="20"/>
      <c r="W1009" s="1" t="s">
        <v>212</v>
      </c>
      <c r="AB1009" t="s">
        <v>86</v>
      </c>
      <c r="AC1009" t="s">
        <v>820</v>
      </c>
      <c r="AF1009" t="s">
        <v>238</v>
      </c>
    </row>
    <row r="1010" spans="1:32" x14ac:dyDescent="0.25">
      <c r="A1010">
        <v>19</v>
      </c>
      <c r="B1010" t="s">
        <v>230</v>
      </c>
      <c r="C1010" t="s">
        <v>58</v>
      </c>
      <c r="D1010">
        <v>6.9660000000000002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0.40111111111111114</v>
      </c>
      <c r="N1010" s="20">
        <v>4.8383839999999997E-2</v>
      </c>
      <c r="O1010">
        <v>6.915</v>
      </c>
      <c r="Q1010" s="19">
        <v>0.15119212962962963</v>
      </c>
      <c r="R1010" s="20">
        <v>6.8838070000000001E-2</v>
      </c>
      <c r="S1010" s="20"/>
      <c r="T1010" s="20"/>
      <c r="U1010" s="20"/>
      <c r="W1010" s="1" t="s">
        <v>212</v>
      </c>
      <c r="AB1010" t="s">
        <v>86</v>
      </c>
      <c r="AC1010" t="s">
        <v>821</v>
      </c>
      <c r="AF1010" t="s">
        <v>140</v>
      </c>
    </row>
    <row r="1011" spans="1:32" x14ac:dyDescent="0.25">
      <c r="A1011">
        <v>20</v>
      </c>
      <c r="B1011" t="s">
        <v>230</v>
      </c>
      <c r="C1011" t="s">
        <v>58</v>
      </c>
      <c r="D1011">
        <v>5.3920000000000003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0.40180555555555553</v>
      </c>
      <c r="N1011">
        <v>0.48377959999999998</v>
      </c>
      <c r="O1011">
        <v>5.2919999999999998</v>
      </c>
      <c r="Q1011" s="19">
        <v>0.15189814814814814</v>
      </c>
      <c r="R1011">
        <v>0.42248479999999999</v>
      </c>
      <c r="W1011" s="1" t="s">
        <v>212</v>
      </c>
      <c r="AB1011" t="s">
        <v>86</v>
      </c>
      <c r="AC1011" t="s">
        <v>822</v>
      </c>
      <c r="AF1011" t="s">
        <v>394</v>
      </c>
    </row>
    <row r="1012" spans="1:32" x14ac:dyDescent="0.25">
      <c r="A1012">
        <v>21</v>
      </c>
      <c r="B1012" t="s">
        <v>230</v>
      </c>
      <c r="C1012" t="s">
        <v>58</v>
      </c>
      <c r="D1012">
        <v>7.508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0.40263888888888894</v>
      </c>
      <c r="N1012" s="20">
        <v>5.4492539999999999E-2</v>
      </c>
      <c r="O1012">
        <v>7.4740000000000002</v>
      </c>
      <c r="Q1012" s="19">
        <v>0.15275462962962963</v>
      </c>
      <c r="R1012" s="20">
        <v>3.8323740000000002E-2</v>
      </c>
      <c r="S1012" s="20"/>
      <c r="T1012" s="20"/>
      <c r="U1012" s="20"/>
      <c r="W1012" s="1" t="s">
        <v>212</v>
      </c>
      <c r="AB1012" t="s">
        <v>86</v>
      </c>
      <c r="AC1012" t="s">
        <v>823</v>
      </c>
      <c r="AF1012" t="s">
        <v>163</v>
      </c>
    </row>
    <row r="1013" spans="1:32" x14ac:dyDescent="0.25">
      <c r="A1013">
        <v>22</v>
      </c>
      <c r="B1013" t="s">
        <v>230</v>
      </c>
      <c r="C1013" t="s">
        <v>58</v>
      </c>
      <c r="D1013">
        <v>6.6390000000000002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0.40342592592592591</v>
      </c>
      <c r="N1013" s="20">
        <v>7.0734630000000007E-2</v>
      </c>
      <c r="O1013">
        <v>6.5780000000000003</v>
      </c>
      <c r="Q1013" s="19">
        <v>0.1534837962962963</v>
      </c>
      <c r="R1013" s="20">
        <v>6.0473840000000001E-2</v>
      </c>
      <c r="S1013" s="20"/>
      <c r="T1013" s="20"/>
      <c r="U1013" s="20"/>
      <c r="W1013" s="1" t="s">
        <v>212</v>
      </c>
      <c r="AB1013" t="s">
        <v>86</v>
      </c>
      <c r="AC1013" t="s">
        <v>824</v>
      </c>
      <c r="AF1013" t="s">
        <v>396</v>
      </c>
    </row>
    <row r="1014" spans="1:32" x14ac:dyDescent="0.25">
      <c r="A1014">
        <v>23</v>
      </c>
      <c r="B1014" t="s">
        <v>230</v>
      </c>
      <c r="C1014" t="s">
        <v>58</v>
      </c>
      <c r="D1014">
        <v>4.4279999999999999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0.40421296296296294</v>
      </c>
      <c r="N1014">
        <v>0.32921420000000001</v>
      </c>
      <c r="O1014">
        <v>4.359</v>
      </c>
      <c r="Q1014" s="19">
        <v>0.15416666666666667</v>
      </c>
      <c r="R1014" s="20">
        <v>3.7063169999999999E-2</v>
      </c>
      <c r="S1014" s="20"/>
      <c r="T1014" s="20"/>
      <c r="U1014" s="20"/>
      <c r="W1014" s="1" t="s">
        <v>212</v>
      </c>
      <c r="AB1014" t="s">
        <v>374</v>
      </c>
      <c r="AC1014" t="s">
        <v>825</v>
      </c>
    </row>
    <row r="1015" spans="1:32" x14ac:dyDescent="0.25">
      <c r="A1015">
        <v>24</v>
      </c>
      <c r="B1015" t="s">
        <v>230</v>
      </c>
      <c r="C1015" t="s">
        <v>58</v>
      </c>
      <c r="D1015">
        <v>7.234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0.40501157407407407</v>
      </c>
      <c r="N1015" s="20">
        <v>9.3297779999999997E-2</v>
      </c>
      <c r="O1015">
        <v>7.157</v>
      </c>
      <c r="Q1015" s="19">
        <v>0.16954861111111111</v>
      </c>
      <c r="R1015" s="20">
        <v>6.3298969999999996E-2</v>
      </c>
      <c r="S1015" s="20"/>
      <c r="T1015" s="20"/>
      <c r="U1015" s="20"/>
      <c r="W1015" s="1" t="s">
        <v>212</v>
      </c>
      <c r="AB1015" t="s">
        <v>374</v>
      </c>
      <c r="AC1015" t="s">
        <v>826</v>
      </c>
    </row>
    <row r="1016" spans="1:32" x14ac:dyDescent="0.25">
      <c r="A1016">
        <v>25</v>
      </c>
      <c r="B1016" t="s">
        <v>230</v>
      </c>
      <c r="C1016" t="s">
        <v>58</v>
      </c>
      <c r="D1016">
        <v>8.0739999999999998</v>
      </c>
      <c r="G1016" s="1" t="s">
        <v>87</v>
      </c>
      <c r="H1016" s="1" t="s">
        <v>80</v>
      </c>
      <c r="I1016" s="1" t="s">
        <v>70</v>
      </c>
      <c r="J1016">
        <v>24</v>
      </c>
      <c r="K1016" t="s">
        <v>60</v>
      </c>
      <c r="L1016">
        <v>7000</v>
      </c>
      <c r="M1016" s="19">
        <v>0.40596064814814814</v>
      </c>
      <c r="N1016" s="20">
        <v>5.9871340000000002E-2</v>
      </c>
      <c r="O1016">
        <v>8.0410000000000004</v>
      </c>
      <c r="Q1016" s="19">
        <v>0.17040509259259259</v>
      </c>
      <c r="R1016" s="20">
        <v>3.2576130000000002E-2</v>
      </c>
      <c r="S1016" s="20"/>
      <c r="T1016" s="20"/>
      <c r="U1016" s="20"/>
      <c r="W1016" s="1" t="s">
        <v>212</v>
      </c>
      <c r="AB1016" t="s">
        <v>374</v>
      </c>
      <c r="AC1016" t="s">
        <v>827</v>
      </c>
    </row>
    <row r="1017" spans="1:32" x14ac:dyDescent="0.25">
      <c r="A1017">
        <v>26</v>
      </c>
      <c r="B1017" t="s">
        <v>230</v>
      </c>
      <c r="C1017" t="s">
        <v>58</v>
      </c>
      <c r="D1017">
        <v>7.0670000000000002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0.40673611111111113</v>
      </c>
      <c r="N1017" s="20">
        <v>9.1106820000000005E-2</v>
      </c>
      <c r="O1017">
        <v>6.9279999999999999</v>
      </c>
      <c r="Q1017" s="19">
        <v>0.17108796296296294</v>
      </c>
      <c r="R1017" s="20">
        <v>6.7977120000000002E-2</v>
      </c>
      <c r="S1017" s="20"/>
      <c r="T1017" s="20"/>
      <c r="U1017" s="20"/>
      <c r="W1017" s="1" t="s">
        <v>212</v>
      </c>
      <c r="AB1017" t="s">
        <v>85</v>
      </c>
      <c r="AC1017" t="s">
        <v>828</v>
      </c>
      <c r="AF1017" t="s">
        <v>137</v>
      </c>
    </row>
    <row r="1018" spans="1:32" x14ac:dyDescent="0.25">
      <c r="A1018">
        <v>27</v>
      </c>
      <c r="B1018" t="s">
        <v>230</v>
      </c>
      <c r="C1018" t="s">
        <v>58</v>
      </c>
      <c r="D1018">
        <v>6.327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0.40747685185185184</v>
      </c>
      <c r="N1018" s="20">
        <v>7.4969049999999995E-2</v>
      </c>
      <c r="O1018">
        <v>6.2720000000000002</v>
      </c>
      <c r="Q1018" s="19">
        <v>0.17182870370370371</v>
      </c>
      <c r="R1018" s="20">
        <v>3.7571889999999997E-2</v>
      </c>
      <c r="S1018" s="20"/>
      <c r="T1018" s="20"/>
      <c r="U1018" s="20"/>
      <c r="W1018" s="1" t="s">
        <v>212</v>
      </c>
      <c r="AB1018" t="s">
        <v>86</v>
      </c>
      <c r="AC1018" t="s">
        <v>829</v>
      </c>
      <c r="AF1018" t="s">
        <v>121</v>
      </c>
    </row>
    <row r="1019" spans="1:32" x14ac:dyDescent="0.25">
      <c r="A1019">
        <v>28</v>
      </c>
      <c r="B1019" t="s">
        <v>230</v>
      </c>
      <c r="C1019" t="s">
        <v>58</v>
      </c>
      <c r="D1019">
        <v>3.657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0.40841435185185188</v>
      </c>
      <c r="N1019">
        <v>0.2690111</v>
      </c>
      <c r="O1019">
        <v>3.1739999999999999</v>
      </c>
      <c r="Q1019" s="19">
        <v>0.17271990740740739</v>
      </c>
      <c r="R1019">
        <v>0.2293914</v>
      </c>
      <c r="W1019" s="1" t="s">
        <v>212</v>
      </c>
      <c r="AB1019" t="s">
        <v>85</v>
      </c>
      <c r="AC1019" t="s">
        <v>830</v>
      </c>
      <c r="AF1019" t="s">
        <v>248</v>
      </c>
    </row>
    <row r="1020" spans="1:32" x14ac:dyDescent="0.25">
      <c r="A1020">
        <v>29</v>
      </c>
      <c r="B1020" t="s">
        <v>230</v>
      </c>
      <c r="C1020" t="s">
        <v>58</v>
      </c>
      <c r="D1020">
        <v>7.2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0.40920138888888885</v>
      </c>
      <c r="N1020" s="20">
        <v>7.4936610000000001E-2</v>
      </c>
      <c r="O1020">
        <v>7.1539999999999999</v>
      </c>
      <c r="Q1020" s="19">
        <v>0.17355324074074074</v>
      </c>
      <c r="R1020">
        <v>3.8705700000000003E-2</v>
      </c>
      <c r="W1020" s="1" t="s">
        <v>212</v>
      </c>
      <c r="AB1020" t="s">
        <v>86</v>
      </c>
      <c r="AC1020" t="s">
        <v>831</v>
      </c>
      <c r="AF1020" t="s">
        <v>169</v>
      </c>
    </row>
    <row r="1021" spans="1:32" x14ac:dyDescent="0.25">
      <c r="A1021">
        <v>30</v>
      </c>
      <c r="B1021" t="s">
        <v>230</v>
      </c>
      <c r="C1021" t="s">
        <v>58</v>
      </c>
      <c r="D1021">
        <v>7.31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0.40993055555555552</v>
      </c>
      <c r="N1021" s="20">
        <v>9.009578E-2</v>
      </c>
      <c r="O1021">
        <v>7.274</v>
      </c>
      <c r="Q1021" s="19">
        <v>0.17438657407407407</v>
      </c>
      <c r="R1021" s="20">
        <v>6.2800030000000007E-2</v>
      </c>
      <c r="S1021" s="20"/>
      <c r="T1021" s="20"/>
      <c r="U1021" s="20"/>
      <c r="W1021" s="1" t="s">
        <v>212</v>
      </c>
      <c r="AB1021" t="s">
        <v>85</v>
      </c>
      <c r="AC1021" t="s">
        <v>832</v>
      </c>
      <c r="AF1021" t="s">
        <v>122</v>
      </c>
    </row>
    <row r="1022" spans="1:32" x14ac:dyDescent="0.25">
      <c r="A1022">
        <v>31</v>
      </c>
      <c r="B1022" t="s">
        <v>230</v>
      </c>
      <c r="C1022" t="s">
        <v>58</v>
      </c>
      <c r="D1022">
        <v>6.8049999999999997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0.41104166666666669</v>
      </c>
      <c r="N1022" s="20">
        <v>7.5274859999999999E-2</v>
      </c>
      <c r="O1022">
        <v>6.7649999999999997</v>
      </c>
      <c r="Q1022" s="19">
        <v>0.17532407407407405</v>
      </c>
      <c r="R1022" s="20">
        <v>3.5981880000000001E-2</v>
      </c>
      <c r="S1022" s="20"/>
      <c r="T1022" s="20"/>
      <c r="U1022" s="20"/>
      <c r="W1022" s="1" t="s">
        <v>212</v>
      </c>
      <c r="AB1022" t="s">
        <v>86</v>
      </c>
      <c r="AC1022" t="s">
        <v>833</v>
      </c>
      <c r="AF1022" t="s">
        <v>134</v>
      </c>
    </row>
    <row r="1023" spans="1:32" x14ac:dyDescent="0.25">
      <c r="A1023">
        <v>32</v>
      </c>
      <c r="B1023" t="s">
        <v>230</v>
      </c>
      <c r="C1023" t="s">
        <v>58</v>
      </c>
      <c r="D1023">
        <v>8.7680000000000007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0.41177083333333336</v>
      </c>
      <c r="N1023" s="20">
        <v>8.6463960000000006E-2</v>
      </c>
      <c r="O1023">
        <v>8.6769999999999996</v>
      </c>
      <c r="Q1023" s="19">
        <v>0.17612268518518517</v>
      </c>
      <c r="R1023" s="20">
        <v>7.8652479999999997E-2</v>
      </c>
      <c r="S1023" s="20"/>
      <c r="T1023" s="20"/>
      <c r="U1023" s="20"/>
      <c r="W1023" s="1" t="s">
        <v>212</v>
      </c>
      <c r="AB1023" t="s">
        <v>374</v>
      </c>
      <c r="AC1023" t="s">
        <v>834</v>
      </c>
    </row>
    <row r="1024" spans="1:32" x14ac:dyDescent="0.25">
      <c r="A1024">
        <v>33</v>
      </c>
      <c r="B1024" t="s">
        <v>230</v>
      </c>
      <c r="C1024" t="s">
        <v>58</v>
      </c>
      <c r="D1024">
        <v>7.1929999999999996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0.41273148148148148</v>
      </c>
      <c r="N1024" s="20">
        <v>7.8758170000000002E-2</v>
      </c>
      <c r="O1024">
        <v>7.0650000000000004</v>
      </c>
      <c r="Q1024" s="19">
        <v>0.17703703703703702</v>
      </c>
      <c r="R1024">
        <v>2.6046099999999999E-2</v>
      </c>
      <c r="W1024" s="1" t="s">
        <v>212</v>
      </c>
      <c r="AB1024" t="s">
        <v>85</v>
      </c>
      <c r="AC1024" t="s">
        <v>835</v>
      </c>
      <c r="AF1024" t="s">
        <v>244</v>
      </c>
    </row>
    <row r="1025" spans="1:32" x14ac:dyDescent="0.25">
      <c r="A1025">
        <v>34</v>
      </c>
      <c r="B1025" t="s">
        <v>230</v>
      </c>
      <c r="C1025" t="s">
        <v>58</v>
      </c>
      <c r="D1025">
        <v>6.52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0.41363425925925923</v>
      </c>
      <c r="N1025" s="20">
        <v>9.1868320000000003E-2</v>
      </c>
      <c r="O1025">
        <v>6.4749999999999996</v>
      </c>
      <c r="Q1025" s="19">
        <v>0.17778935185185185</v>
      </c>
      <c r="R1025" s="20">
        <v>3.8316059999999999E-2</v>
      </c>
      <c r="S1025" s="20"/>
      <c r="T1025" s="20"/>
      <c r="U1025" s="20"/>
      <c r="W1025" s="1" t="s">
        <v>212</v>
      </c>
      <c r="AB1025" t="s">
        <v>374</v>
      </c>
      <c r="AC1025" t="s">
        <v>836</v>
      </c>
    </row>
    <row r="1026" spans="1:32" x14ac:dyDescent="0.25">
      <c r="A1026">
        <v>35</v>
      </c>
      <c r="B1026" t="s">
        <v>230</v>
      </c>
      <c r="C1026" t="s">
        <v>58</v>
      </c>
      <c r="D1026">
        <v>4.0270000000000001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9">
        <v>0.41439814814814818</v>
      </c>
      <c r="N1026">
        <v>0.30310769999999998</v>
      </c>
      <c r="O1026">
        <v>3.9529999999999998</v>
      </c>
      <c r="Q1026" s="19">
        <v>0.17851851851851852</v>
      </c>
      <c r="R1026">
        <v>0.26570769999999999</v>
      </c>
      <c r="W1026" s="1" t="s">
        <v>212</v>
      </c>
      <c r="AB1026" t="s">
        <v>374</v>
      </c>
      <c r="AC1026" t="s">
        <v>837</v>
      </c>
    </row>
    <row r="1027" spans="1:32" x14ac:dyDescent="0.25">
      <c r="A1027">
        <v>36</v>
      </c>
      <c r="B1027" t="s">
        <v>230</v>
      </c>
      <c r="C1027" t="s">
        <v>58</v>
      </c>
      <c r="D1027">
        <v>6.3929999999999998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0.4152777777777778</v>
      </c>
      <c r="N1027" s="20">
        <v>6.4114069999999995E-2</v>
      </c>
      <c r="O1027">
        <v>6.383</v>
      </c>
      <c r="Q1027" s="19">
        <v>0.17930555555555558</v>
      </c>
      <c r="R1027" s="20">
        <v>3.2625309999999998E-2</v>
      </c>
      <c r="S1027" s="20"/>
      <c r="T1027" s="20"/>
      <c r="U1027" s="20"/>
      <c r="W1027" s="1" t="s">
        <v>212</v>
      </c>
      <c r="AB1027" t="s">
        <v>86</v>
      </c>
      <c r="AC1027" t="s">
        <v>838</v>
      </c>
      <c r="AF1027" t="s">
        <v>252</v>
      </c>
    </row>
    <row r="1028" spans="1:32" x14ac:dyDescent="0.25">
      <c r="A1028">
        <v>37</v>
      </c>
      <c r="B1028" t="s">
        <v>230</v>
      </c>
      <c r="C1028" t="s">
        <v>58</v>
      </c>
      <c r="D1028">
        <v>9.2230000000000008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0.41600694444444447</v>
      </c>
      <c r="N1028">
        <v>0.1605722</v>
      </c>
      <c r="O1028">
        <v>8.75</v>
      </c>
      <c r="Q1028" s="19">
        <v>0.18005787037037035</v>
      </c>
      <c r="R1028" s="20">
        <v>5.0918829999999998E-2</v>
      </c>
      <c r="S1028" s="20"/>
      <c r="T1028" s="20"/>
      <c r="U1028" s="20"/>
      <c r="W1028" s="1" t="s">
        <v>212</v>
      </c>
      <c r="AB1028" t="s">
        <v>374</v>
      </c>
      <c r="AC1028" t="s">
        <v>839</v>
      </c>
    </row>
    <row r="1029" spans="1:32" x14ac:dyDescent="0.25">
      <c r="A1029">
        <v>38</v>
      </c>
      <c r="B1029" t="s">
        <v>230</v>
      </c>
      <c r="C1029" t="s">
        <v>58</v>
      </c>
      <c r="D1029">
        <v>6.4249999999999998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0.41677083333333331</v>
      </c>
      <c r="N1029">
        <v>0.52054400000000001</v>
      </c>
      <c r="O1029">
        <v>6.1429999999999998</v>
      </c>
      <c r="Q1029" s="19">
        <v>0.18079861111111109</v>
      </c>
      <c r="R1029">
        <v>0.43723319999999999</v>
      </c>
      <c r="W1029" s="1" t="s">
        <v>212</v>
      </c>
      <c r="AB1029" t="s">
        <v>86</v>
      </c>
      <c r="AC1029" t="s">
        <v>840</v>
      </c>
      <c r="AF1029" t="s">
        <v>248</v>
      </c>
    </row>
    <row r="1030" spans="1:32" x14ac:dyDescent="0.25">
      <c r="A1030">
        <v>39</v>
      </c>
      <c r="B1030" t="s">
        <v>230</v>
      </c>
      <c r="C1030" t="s">
        <v>59</v>
      </c>
      <c r="D1030">
        <v>5.0919999999999996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0.41783564814814816</v>
      </c>
      <c r="N1030" s="20">
        <v>7.247344E-2</v>
      </c>
      <c r="O1030">
        <v>5.0549999999999997</v>
      </c>
      <c r="Q1030" s="19">
        <v>0.18214120370370371</v>
      </c>
      <c r="R1030" s="20">
        <v>5.2390630000000001E-2</v>
      </c>
      <c r="S1030" s="20"/>
      <c r="T1030" s="20"/>
      <c r="U1030" s="20"/>
      <c r="W1030" s="1" t="s">
        <v>212</v>
      </c>
      <c r="AB1030" t="s">
        <v>86</v>
      </c>
      <c r="AC1030" t="s">
        <v>841</v>
      </c>
      <c r="AF1030" t="s">
        <v>145</v>
      </c>
    </row>
    <row r="1031" spans="1:32" x14ac:dyDescent="0.25">
      <c r="A1031">
        <v>40</v>
      </c>
      <c r="B1031" t="s">
        <v>230</v>
      </c>
      <c r="C1031" t="s">
        <v>58</v>
      </c>
      <c r="D1031">
        <v>6.17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0.41862268518518514</v>
      </c>
      <c r="N1031">
        <v>0.43283549999999998</v>
      </c>
      <c r="O1031">
        <v>6.0220000000000002</v>
      </c>
      <c r="Q1031" s="19">
        <v>0.18292824074074074</v>
      </c>
      <c r="R1031">
        <v>0.40272360000000001</v>
      </c>
      <c r="W1031" s="1" t="s">
        <v>212</v>
      </c>
      <c r="AB1031" t="s">
        <v>374</v>
      </c>
      <c r="AC1031" t="s">
        <v>842</v>
      </c>
    </row>
    <row r="1032" spans="1:32" x14ac:dyDescent="0.25">
      <c r="A1032">
        <v>41</v>
      </c>
      <c r="B1032" t="s">
        <v>230</v>
      </c>
      <c r="C1032" t="s">
        <v>58</v>
      </c>
      <c r="D1032">
        <v>4.91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0.41934027777777777</v>
      </c>
      <c r="N1032">
        <v>0.5201945</v>
      </c>
      <c r="O1032">
        <v>4.7859999999999996</v>
      </c>
      <c r="Q1032" s="19">
        <v>0.18378472222222222</v>
      </c>
      <c r="R1032">
        <v>0.41844710000000002</v>
      </c>
      <c r="W1032" s="1" t="s">
        <v>212</v>
      </c>
      <c r="AB1032" t="s">
        <v>85</v>
      </c>
      <c r="AC1032" t="s">
        <v>843</v>
      </c>
      <c r="AF1032" t="s">
        <v>381</v>
      </c>
    </row>
    <row r="1033" spans="1:32" x14ac:dyDescent="0.25">
      <c r="A1033">
        <v>42</v>
      </c>
      <c r="B1033" t="s">
        <v>230</v>
      </c>
      <c r="C1033" t="s">
        <v>58</v>
      </c>
      <c r="D1033">
        <v>4.8140000000000001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0.42026620370370371</v>
      </c>
      <c r="N1033" s="20">
        <v>6.5045919999999993E-2</v>
      </c>
      <c r="O1033">
        <v>4.7619999999999996</v>
      </c>
      <c r="Q1033" s="19">
        <v>0.18471064814814817</v>
      </c>
      <c r="R1033" s="20">
        <v>5.6775119999999998E-2</v>
      </c>
      <c r="S1033" s="20"/>
      <c r="T1033" s="20"/>
      <c r="U1033" s="20"/>
      <c r="W1033" s="1" t="s">
        <v>212</v>
      </c>
      <c r="AB1033" t="s">
        <v>86</v>
      </c>
      <c r="AC1033" t="s">
        <v>844</v>
      </c>
      <c r="AF1033" t="s">
        <v>393</v>
      </c>
    </row>
    <row r="1034" spans="1:32" x14ac:dyDescent="0.25">
      <c r="A1034">
        <v>43</v>
      </c>
      <c r="B1034" t="s">
        <v>230</v>
      </c>
      <c r="C1034" t="s">
        <v>58</v>
      </c>
      <c r="D1034">
        <v>9.5340000000000007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0.42106481481481484</v>
      </c>
      <c r="N1034" s="20">
        <v>5.0732770000000003E-2</v>
      </c>
      <c r="O1034">
        <v>9.3970000000000002</v>
      </c>
      <c r="Q1034" s="19">
        <v>0.18564814814814815</v>
      </c>
      <c r="R1034" s="20">
        <v>3.3313009999999997E-2</v>
      </c>
      <c r="S1034" s="20"/>
      <c r="T1034" s="20"/>
      <c r="U1034" s="20"/>
      <c r="W1034" s="1" t="s">
        <v>212</v>
      </c>
      <c r="AB1034" t="s">
        <v>374</v>
      </c>
      <c r="AC1034" t="s">
        <v>845</v>
      </c>
    </row>
    <row r="1035" spans="1:32" x14ac:dyDescent="0.25">
      <c r="A1035">
        <v>44</v>
      </c>
      <c r="B1035" t="s">
        <v>230</v>
      </c>
      <c r="C1035" t="s">
        <v>58</v>
      </c>
      <c r="D1035">
        <v>4.7480000000000002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0.42192129629629632</v>
      </c>
      <c r="N1035" s="20">
        <v>4.7503950000000003E-2</v>
      </c>
      <c r="O1035">
        <v>4.6040000000000001</v>
      </c>
      <c r="Q1035" s="19">
        <v>0.18638888888888891</v>
      </c>
      <c r="R1035" s="20">
        <v>5.6059730000000002E-2</v>
      </c>
      <c r="S1035" s="20"/>
      <c r="T1035" s="20"/>
      <c r="U1035" s="20"/>
      <c r="W1035" s="1" t="s">
        <v>212</v>
      </c>
      <c r="AB1035" t="s">
        <v>85</v>
      </c>
      <c r="AC1035" t="s">
        <v>846</v>
      </c>
      <c r="AF1035" t="s">
        <v>178</v>
      </c>
    </row>
    <row r="1036" spans="1:32" x14ac:dyDescent="0.25">
      <c r="A1036">
        <v>45</v>
      </c>
      <c r="B1036" t="s">
        <v>230</v>
      </c>
      <c r="C1036" t="s">
        <v>58</v>
      </c>
      <c r="D1036">
        <v>2.9969999999999999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0.4227083333333333</v>
      </c>
      <c r="N1036">
        <v>0.13220019999999999</v>
      </c>
      <c r="O1036">
        <v>2.9</v>
      </c>
      <c r="Q1036" s="19">
        <v>0.1872800925925926</v>
      </c>
      <c r="R1036" s="20">
        <v>4.9339939999999999E-2</v>
      </c>
      <c r="S1036" s="20"/>
      <c r="T1036" s="20"/>
      <c r="U1036" s="20"/>
      <c r="W1036" s="1" t="s">
        <v>212</v>
      </c>
      <c r="AB1036" t="s">
        <v>86</v>
      </c>
      <c r="AC1036" t="s">
        <v>847</v>
      </c>
      <c r="AF1036" t="s">
        <v>127</v>
      </c>
    </row>
    <row r="1037" spans="1:32" x14ac:dyDescent="0.25">
      <c r="A1037">
        <v>46</v>
      </c>
      <c r="B1037" t="s">
        <v>230</v>
      </c>
      <c r="C1037" t="s">
        <v>231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0.42347222222222225</v>
      </c>
      <c r="N1037" s="20">
        <v>9.6734969999999997E-3</v>
      </c>
      <c r="Q1037" s="19">
        <v>0.18810185185185188</v>
      </c>
      <c r="R1037" s="20">
        <v>3.5161099999999998E-3</v>
      </c>
      <c r="S1037" s="20"/>
      <c r="T1037" s="20"/>
      <c r="U1037" s="20"/>
      <c r="W1037" s="1" t="s">
        <v>212</v>
      </c>
    </row>
    <row r="1038" spans="1:32" x14ac:dyDescent="0.25">
      <c r="A1038">
        <v>47</v>
      </c>
      <c r="B1038" t="s">
        <v>230</v>
      </c>
      <c r="C1038" t="s">
        <v>231</v>
      </c>
      <c r="E1038" s="1" t="s">
        <v>688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0.42451388888888886</v>
      </c>
      <c r="N1038" s="20">
        <v>9.6405880000000003E-3</v>
      </c>
      <c r="P1038" s="63">
        <v>0.51111111111111118</v>
      </c>
      <c r="Q1038" s="19"/>
      <c r="R1038" s="20"/>
      <c r="S1038" s="20"/>
      <c r="T1038" s="20"/>
      <c r="U1038" s="20"/>
      <c r="W1038" s="1" t="s">
        <v>212</v>
      </c>
    </row>
    <row r="1039" spans="1:32" x14ac:dyDescent="0.25">
      <c r="A1039">
        <v>1</v>
      </c>
      <c r="B1039" t="s">
        <v>229</v>
      </c>
      <c r="C1039" t="s">
        <v>58</v>
      </c>
      <c r="D1039">
        <v>4.0119999999999996</v>
      </c>
      <c r="E1039" s="1" t="s">
        <v>687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6262</v>
      </c>
      <c r="M1039" s="19">
        <v>0.38622685185185185</v>
      </c>
      <c r="N1039">
        <v>0.53582229999999997</v>
      </c>
      <c r="O1039">
        <v>3.9279999999999999</v>
      </c>
      <c r="P1039" s="63">
        <v>0.51250000000000007</v>
      </c>
      <c r="Q1039" s="19"/>
      <c r="W1039" s="1" t="s">
        <v>212</v>
      </c>
      <c r="AB1039" t="s">
        <v>85</v>
      </c>
      <c r="AC1039" t="s">
        <v>848</v>
      </c>
      <c r="AF1039" t="s">
        <v>168</v>
      </c>
    </row>
    <row r="1040" spans="1:32" x14ac:dyDescent="0.25">
      <c r="A1040">
        <v>2</v>
      </c>
      <c r="B1040" t="s">
        <v>229</v>
      </c>
      <c r="C1040" t="s">
        <v>58</v>
      </c>
      <c r="D1040">
        <v>9.7859999999999996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6262</v>
      </c>
      <c r="M1040" s="19">
        <v>0.38715277777777773</v>
      </c>
      <c r="N1040">
        <v>0.1563206</v>
      </c>
      <c r="O1040">
        <v>8.9580000000000002</v>
      </c>
      <c r="Q1040" s="19"/>
      <c r="W1040" s="1" t="s">
        <v>212</v>
      </c>
      <c r="AB1040" t="s">
        <v>374</v>
      </c>
      <c r="AC1040" t="s">
        <v>849</v>
      </c>
    </row>
    <row r="1041" spans="1:32" x14ac:dyDescent="0.25">
      <c r="A1041">
        <v>3</v>
      </c>
      <c r="B1041" t="s">
        <v>229</v>
      </c>
      <c r="C1041" t="s">
        <v>59</v>
      </c>
      <c r="D1041">
        <v>4.7990000000000004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6262</v>
      </c>
      <c r="M1041" s="19">
        <v>0.3880439814814815</v>
      </c>
      <c r="N1041">
        <v>0.1032771</v>
      </c>
      <c r="O1041">
        <v>4.6150000000000002</v>
      </c>
      <c r="Q1041" s="19"/>
      <c r="W1041" s="1" t="s">
        <v>212</v>
      </c>
      <c r="AB1041" t="s">
        <v>85</v>
      </c>
      <c r="AC1041" t="s">
        <v>850</v>
      </c>
      <c r="AF1041" t="s">
        <v>157</v>
      </c>
    </row>
    <row r="1042" spans="1:32" x14ac:dyDescent="0.25">
      <c r="A1042">
        <v>4</v>
      </c>
      <c r="B1042" t="s">
        <v>229</v>
      </c>
      <c r="C1042" t="s">
        <v>58</v>
      </c>
      <c r="D1042">
        <v>6.883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6262</v>
      </c>
      <c r="M1042" s="19">
        <v>0.38880787037037035</v>
      </c>
      <c r="N1042">
        <v>0.12387380000000001</v>
      </c>
      <c r="O1042">
        <v>6.6689999999999996</v>
      </c>
      <c r="Q1042" s="19"/>
      <c r="W1042" s="1" t="s">
        <v>212</v>
      </c>
      <c r="AB1042" t="s">
        <v>374</v>
      </c>
      <c r="AC1042" t="s">
        <v>851</v>
      </c>
    </row>
    <row r="1043" spans="1:32" x14ac:dyDescent="0.25">
      <c r="A1043">
        <v>5</v>
      </c>
      <c r="B1043" t="s">
        <v>229</v>
      </c>
      <c r="C1043" t="s">
        <v>58</v>
      </c>
      <c r="D1043">
        <v>8.9600000000000009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6262</v>
      </c>
      <c r="M1043" s="19">
        <v>0.38966435185185189</v>
      </c>
      <c r="N1043">
        <v>0.17735790000000001</v>
      </c>
      <c r="O1043">
        <v>8.8870000000000005</v>
      </c>
      <c r="Q1043" s="19"/>
      <c r="W1043" s="1" t="s">
        <v>212</v>
      </c>
      <c r="AB1043" t="s">
        <v>85</v>
      </c>
      <c r="AC1043" t="s">
        <v>852</v>
      </c>
      <c r="AF1043" t="s">
        <v>378</v>
      </c>
    </row>
    <row r="1044" spans="1:32" x14ac:dyDescent="0.25">
      <c r="A1044">
        <v>6</v>
      </c>
      <c r="B1044" t="s">
        <v>229</v>
      </c>
      <c r="C1044" t="s">
        <v>58</v>
      </c>
      <c r="D1044">
        <v>9.8849999999999998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6262</v>
      </c>
      <c r="M1044" s="19">
        <v>0.39041666666666663</v>
      </c>
      <c r="N1044">
        <v>1.2198629999999999</v>
      </c>
      <c r="O1044">
        <v>9.0180000000000007</v>
      </c>
      <c r="Q1044" s="19"/>
      <c r="W1044" s="1" t="s">
        <v>212</v>
      </c>
      <c r="AB1044" t="s">
        <v>374</v>
      </c>
      <c r="AC1044" t="s">
        <v>853</v>
      </c>
    </row>
    <row r="1045" spans="1:32" x14ac:dyDescent="0.25">
      <c r="A1045">
        <v>7</v>
      </c>
      <c r="B1045" t="s">
        <v>229</v>
      </c>
      <c r="C1045" t="s">
        <v>58</v>
      </c>
      <c r="D1045">
        <v>8.6050000000000004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6262</v>
      </c>
      <c r="M1045" s="19">
        <v>0.39143518518518516</v>
      </c>
      <c r="N1045">
        <v>0.1508727</v>
      </c>
      <c r="O1045">
        <v>8.1590000000000007</v>
      </c>
      <c r="Q1045" s="19"/>
      <c r="W1045" s="1" t="s">
        <v>212</v>
      </c>
      <c r="AB1045" t="s">
        <v>85</v>
      </c>
      <c r="AC1045" t="s">
        <v>854</v>
      </c>
      <c r="AF1045" t="s">
        <v>245</v>
      </c>
    </row>
    <row r="1046" spans="1:32" x14ac:dyDescent="0.25">
      <c r="A1046">
        <v>8</v>
      </c>
      <c r="B1046" t="s">
        <v>229</v>
      </c>
      <c r="C1046" t="s">
        <v>59</v>
      </c>
      <c r="D1046">
        <v>4.5819999999999999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0.39217592592592593</v>
      </c>
      <c r="N1046" s="20">
        <v>7.9226580000000005E-2</v>
      </c>
      <c r="O1046">
        <v>4.548</v>
      </c>
      <c r="Q1046" s="19"/>
      <c r="W1046" s="1" t="s">
        <v>212</v>
      </c>
      <c r="AB1046" t="s">
        <v>86</v>
      </c>
      <c r="AC1046" t="s">
        <v>855</v>
      </c>
      <c r="AF1046" t="s">
        <v>154</v>
      </c>
    </row>
    <row r="1047" spans="1:32" x14ac:dyDescent="0.25">
      <c r="A1047">
        <v>9</v>
      </c>
      <c r="B1047" t="s">
        <v>229</v>
      </c>
      <c r="C1047" t="s">
        <v>59</v>
      </c>
      <c r="D1047">
        <v>8.5749999999999993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0.39293981481481483</v>
      </c>
      <c r="N1047" s="20">
        <v>7.9388280000000006E-2</v>
      </c>
      <c r="O1047">
        <v>8.09</v>
      </c>
      <c r="Q1047" s="19"/>
      <c r="W1047" s="1" t="s">
        <v>212</v>
      </c>
      <c r="AB1047" t="s">
        <v>85</v>
      </c>
      <c r="AC1047" t="s">
        <v>856</v>
      </c>
      <c r="AF1047" t="s">
        <v>395</v>
      </c>
    </row>
    <row r="1048" spans="1:32" x14ac:dyDescent="0.25">
      <c r="A1048">
        <v>10</v>
      </c>
      <c r="B1048" t="s">
        <v>229</v>
      </c>
      <c r="C1048" t="s">
        <v>58</v>
      </c>
      <c r="D1048">
        <v>6.5350000000000001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0.39376157407407408</v>
      </c>
      <c r="N1048">
        <v>0.14393410000000001</v>
      </c>
      <c r="O1048">
        <v>6.5</v>
      </c>
      <c r="Q1048" s="19"/>
      <c r="W1048" s="1" t="s">
        <v>212</v>
      </c>
      <c r="AB1048" t="s">
        <v>374</v>
      </c>
      <c r="AC1048" t="s">
        <v>857</v>
      </c>
    </row>
    <row r="1049" spans="1:32" x14ac:dyDescent="0.25">
      <c r="A1049">
        <v>11</v>
      </c>
      <c r="B1049" t="s">
        <v>229</v>
      </c>
      <c r="C1049" t="s">
        <v>58</v>
      </c>
      <c r="D1049">
        <v>7.577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0.39461805555555557</v>
      </c>
      <c r="N1049">
        <v>0.117183</v>
      </c>
      <c r="O1049">
        <v>7.5149999999999997</v>
      </c>
      <c r="Q1049" s="19"/>
      <c r="W1049" s="1" t="s">
        <v>212</v>
      </c>
      <c r="AB1049" t="s">
        <v>374</v>
      </c>
      <c r="AC1049" t="s">
        <v>858</v>
      </c>
    </row>
    <row r="1050" spans="1:32" x14ac:dyDescent="0.25">
      <c r="A1050">
        <v>12</v>
      </c>
      <c r="B1050" t="s">
        <v>229</v>
      </c>
      <c r="C1050" t="s">
        <v>58</v>
      </c>
      <c r="D1050">
        <v>5.9790000000000001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0.395474537037037</v>
      </c>
      <c r="N1050">
        <v>0.82421829999999996</v>
      </c>
      <c r="O1050">
        <v>5.8650000000000002</v>
      </c>
      <c r="Q1050" s="19"/>
      <c r="W1050" s="1" t="s">
        <v>212</v>
      </c>
      <c r="AB1050" t="s">
        <v>85</v>
      </c>
      <c r="AC1050" t="s">
        <v>859</v>
      </c>
      <c r="AF1050" t="s">
        <v>131</v>
      </c>
    </row>
    <row r="1051" spans="1:32" x14ac:dyDescent="0.25">
      <c r="A1051">
        <v>13</v>
      </c>
      <c r="B1051" t="s">
        <v>229</v>
      </c>
      <c r="C1051" t="s">
        <v>58</v>
      </c>
      <c r="D1051">
        <v>7.5549999999999997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0.39643518518518522</v>
      </c>
      <c r="N1051">
        <v>0.1126433</v>
      </c>
      <c r="O1051">
        <v>7.5060000000000002</v>
      </c>
      <c r="Q1051" s="19"/>
      <c r="W1051" s="1" t="s">
        <v>212</v>
      </c>
      <c r="AB1051" t="s">
        <v>374</v>
      </c>
      <c r="AC1051" t="s">
        <v>860</v>
      </c>
    </row>
    <row r="1052" spans="1:32" x14ac:dyDescent="0.25">
      <c r="A1052">
        <v>14</v>
      </c>
      <c r="B1052" t="s">
        <v>229</v>
      </c>
      <c r="C1052" t="s">
        <v>58</v>
      </c>
      <c r="D1052">
        <v>3.7370000000000001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0.39717592592592593</v>
      </c>
      <c r="N1052">
        <v>0.66805639999999999</v>
      </c>
      <c r="O1052">
        <v>3.35</v>
      </c>
      <c r="Q1052" s="19"/>
      <c r="W1052" s="1" t="s">
        <v>212</v>
      </c>
      <c r="AB1052" t="s">
        <v>86</v>
      </c>
      <c r="AC1052" t="s">
        <v>861</v>
      </c>
      <c r="AF1052" t="s">
        <v>462</v>
      </c>
    </row>
    <row r="1053" spans="1:32" x14ac:dyDescent="0.25">
      <c r="A1053">
        <v>15</v>
      </c>
      <c r="B1053" t="s">
        <v>229</v>
      </c>
      <c r="C1053" t="s">
        <v>58</v>
      </c>
      <c r="D1053">
        <v>5.43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0.39806712962962965</v>
      </c>
      <c r="N1053" s="20">
        <v>6.4429570000000005E-2</v>
      </c>
      <c r="O1053">
        <v>5.3849999999999998</v>
      </c>
      <c r="Q1053" s="19"/>
      <c r="R1053" s="20"/>
      <c r="S1053" s="20"/>
      <c r="T1053" s="20"/>
      <c r="U1053" s="20"/>
      <c r="W1053" s="1" t="s">
        <v>212</v>
      </c>
      <c r="AB1053" t="s">
        <v>374</v>
      </c>
      <c r="AC1053" t="s">
        <v>862</v>
      </c>
    </row>
    <row r="1054" spans="1:32" x14ac:dyDescent="0.25">
      <c r="A1054">
        <v>16</v>
      </c>
      <c r="B1054" t="s">
        <v>229</v>
      </c>
      <c r="C1054" t="s">
        <v>58</v>
      </c>
      <c r="D1054">
        <v>7.8209999999999997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0.39872685185185186</v>
      </c>
      <c r="N1054">
        <v>7.8821500000000003E-2</v>
      </c>
      <c r="O1054">
        <v>7.492</v>
      </c>
      <c r="Q1054" s="19"/>
      <c r="R1054" s="20"/>
      <c r="S1054" s="20"/>
      <c r="T1054" s="20"/>
      <c r="U1054" s="20"/>
      <c r="W1054" s="1" t="s">
        <v>212</v>
      </c>
      <c r="AB1054" t="s">
        <v>86</v>
      </c>
      <c r="AC1054" t="s">
        <v>863</v>
      </c>
      <c r="AF1054" t="s">
        <v>144</v>
      </c>
    </row>
    <row r="1055" spans="1:32" x14ac:dyDescent="0.25">
      <c r="A1055">
        <v>17</v>
      </c>
      <c r="B1055" t="s">
        <v>229</v>
      </c>
      <c r="C1055" t="s">
        <v>58</v>
      </c>
      <c r="D1055">
        <v>8.6989999999999998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0.39951388888888889</v>
      </c>
      <c r="N1055">
        <v>8.7887499999999993E-2</v>
      </c>
      <c r="O1055">
        <v>8.532</v>
      </c>
      <c r="Q1055" s="19"/>
      <c r="R1055" s="20"/>
      <c r="S1055" s="20"/>
      <c r="T1055" s="20"/>
      <c r="U1055" s="20"/>
      <c r="W1055" s="1" t="s">
        <v>212</v>
      </c>
      <c r="AB1055" t="s">
        <v>86</v>
      </c>
      <c r="AC1055" t="s">
        <v>864</v>
      </c>
      <c r="AF1055" t="s">
        <v>152</v>
      </c>
    </row>
    <row r="1056" spans="1:32" x14ac:dyDescent="0.25">
      <c r="A1056">
        <v>18</v>
      </c>
      <c r="B1056" t="s">
        <v>229</v>
      </c>
      <c r="C1056" t="s">
        <v>58</v>
      </c>
      <c r="D1056">
        <v>4.4779999999999998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6262</v>
      </c>
      <c r="M1056" s="19">
        <v>0.40034722222222219</v>
      </c>
      <c r="N1056" s="20">
        <v>9.0903639999999994E-2</v>
      </c>
      <c r="O1056">
        <v>4.6520000000000001</v>
      </c>
      <c r="Q1056" s="19"/>
      <c r="W1056" s="1" t="s">
        <v>212</v>
      </c>
      <c r="AB1056" t="s">
        <v>85</v>
      </c>
      <c r="AC1056" t="s">
        <v>865</v>
      </c>
      <c r="AF1056" t="s">
        <v>238</v>
      </c>
    </row>
    <row r="1057" spans="1:32" x14ac:dyDescent="0.25">
      <c r="A1057">
        <v>19</v>
      </c>
      <c r="B1057" t="s">
        <v>229</v>
      </c>
      <c r="C1057" t="s">
        <v>58</v>
      </c>
      <c r="D1057">
        <v>6.359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0.40111111111111114</v>
      </c>
      <c r="N1057" s="20">
        <v>5.9986780000000003E-2</v>
      </c>
      <c r="O1057">
        <v>6.2969999999999997</v>
      </c>
      <c r="Q1057" s="19"/>
      <c r="W1057" s="1" t="s">
        <v>212</v>
      </c>
      <c r="AB1057" t="s">
        <v>85</v>
      </c>
      <c r="AC1057" t="s">
        <v>866</v>
      </c>
      <c r="AF1057" t="s">
        <v>161</v>
      </c>
    </row>
    <row r="1058" spans="1:32" x14ac:dyDescent="0.25">
      <c r="A1058">
        <v>20</v>
      </c>
      <c r="B1058" t="s">
        <v>229</v>
      </c>
      <c r="C1058" t="s">
        <v>58</v>
      </c>
      <c r="D1058">
        <v>10.448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0.40180555555555553</v>
      </c>
      <c r="N1058">
        <v>0.1607354</v>
      </c>
      <c r="O1058">
        <v>10.377000000000001</v>
      </c>
      <c r="Q1058" s="19"/>
      <c r="R1058" s="20"/>
      <c r="S1058" s="20"/>
      <c r="T1058" s="20"/>
      <c r="U1058" s="20"/>
      <c r="W1058" s="1" t="s">
        <v>212</v>
      </c>
      <c r="AB1058" t="s">
        <v>374</v>
      </c>
      <c r="AC1058" t="s">
        <v>867</v>
      </c>
    </row>
    <row r="1059" spans="1:32" x14ac:dyDescent="0.25">
      <c r="A1059">
        <v>21</v>
      </c>
      <c r="B1059" t="s">
        <v>229</v>
      </c>
      <c r="C1059" t="s">
        <v>58</v>
      </c>
      <c r="D1059">
        <v>5.2949999999999999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0.40263888888888894</v>
      </c>
      <c r="N1059">
        <v>0.1230528</v>
      </c>
      <c r="O1059">
        <v>5.2690000000000001</v>
      </c>
      <c r="Q1059" s="19"/>
      <c r="R1059" s="20"/>
      <c r="S1059" s="20"/>
      <c r="T1059" s="20"/>
      <c r="U1059" s="20"/>
      <c r="W1059" s="1" t="s">
        <v>212</v>
      </c>
      <c r="AB1059" t="s">
        <v>86</v>
      </c>
      <c r="AC1059" t="s">
        <v>868</v>
      </c>
      <c r="AF1059" t="s">
        <v>124</v>
      </c>
    </row>
    <row r="1060" spans="1:32" x14ac:dyDescent="0.25">
      <c r="A1060">
        <v>22</v>
      </c>
      <c r="B1060" t="s">
        <v>229</v>
      </c>
      <c r="C1060" t="s">
        <v>58</v>
      </c>
      <c r="D1060">
        <v>6.46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0.40342592592592591</v>
      </c>
      <c r="N1060">
        <v>0.12855800000000001</v>
      </c>
      <c r="O1060">
        <v>6.4260000000000002</v>
      </c>
      <c r="Q1060" s="19"/>
      <c r="R1060" s="20"/>
      <c r="S1060" s="20"/>
      <c r="T1060" s="20"/>
      <c r="U1060" s="20"/>
      <c r="W1060" s="1" t="s">
        <v>212</v>
      </c>
      <c r="AB1060" t="s">
        <v>86</v>
      </c>
      <c r="AC1060" t="s">
        <v>869</v>
      </c>
      <c r="AF1060" t="s">
        <v>129</v>
      </c>
    </row>
    <row r="1061" spans="1:32" x14ac:dyDescent="0.25">
      <c r="A1061">
        <v>23</v>
      </c>
      <c r="B1061" t="s">
        <v>229</v>
      </c>
      <c r="C1061" t="s">
        <v>58</v>
      </c>
      <c r="D1061">
        <v>7.2240000000000002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0.40421296296296294</v>
      </c>
      <c r="N1061" s="20">
        <v>7.2165549999999995E-2</v>
      </c>
      <c r="O1061">
        <v>7.1230000000000002</v>
      </c>
      <c r="Q1061" s="19"/>
      <c r="W1061" s="1" t="s">
        <v>212</v>
      </c>
      <c r="AB1061" t="s">
        <v>86</v>
      </c>
      <c r="AC1061" t="s">
        <v>870</v>
      </c>
      <c r="AF1061" t="s">
        <v>244</v>
      </c>
    </row>
    <row r="1062" spans="1:32" x14ac:dyDescent="0.25">
      <c r="A1062">
        <v>24</v>
      </c>
      <c r="B1062" t="s">
        <v>229</v>
      </c>
      <c r="C1062" t="s">
        <v>59</v>
      </c>
      <c r="D1062">
        <v>8.3000000000000007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0.40501157407407407</v>
      </c>
      <c r="N1062">
        <v>0.79508699999999999</v>
      </c>
      <c r="O1062">
        <v>7.5039999999999996</v>
      </c>
      <c r="Q1062" s="19">
        <v>0.16954861111111111</v>
      </c>
      <c r="R1062">
        <v>0.67326960000000002</v>
      </c>
      <c r="W1062" s="1" t="s">
        <v>212</v>
      </c>
      <c r="AB1062" t="s">
        <v>85</v>
      </c>
      <c r="AC1062" t="s">
        <v>871</v>
      </c>
      <c r="AF1062" t="s">
        <v>239</v>
      </c>
    </row>
    <row r="1063" spans="1:32" x14ac:dyDescent="0.25">
      <c r="A1063">
        <v>25</v>
      </c>
      <c r="B1063" t="s">
        <v>229</v>
      </c>
      <c r="C1063" t="s">
        <v>58</v>
      </c>
      <c r="D1063">
        <v>5.1150000000000002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0.40596064814814814</v>
      </c>
      <c r="N1063">
        <v>0.1354204</v>
      </c>
      <c r="O1063">
        <v>5.0339999999999998</v>
      </c>
      <c r="Q1063" s="19">
        <v>0.17040509259259259</v>
      </c>
      <c r="R1063">
        <v>5.2211100000000003E-2</v>
      </c>
      <c r="W1063" s="1" t="s">
        <v>212</v>
      </c>
      <c r="AB1063" t="s">
        <v>85</v>
      </c>
      <c r="AC1063" t="s">
        <v>872</v>
      </c>
      <c r="AF1063" t="s">
        <v>139</v>
      </c>
    </row>
    <row r="1064" spans="1:32" x14ac:dyDescent="0.25">
      <c r="A1064">
        <v>26</v>
      </c>
      <c r="B1064" t="s">
        <v>229</v>
      </c>
      <c r="C1064" t="s">
        <v>58</v>
      </c>
      <c r="D1064">
        <v>7.0380000000000003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0.40673611111111113</v>
      </c>
      <c r="N1064" s="20">
        <v>8.4525180000000005E-2</v>
      </c>
      <c r="O1064">
        <v>6.9630000000000001</v>
      </c>
      <c r="Q1064" s="19">
        <v>0.17108796296296294</v>
      </c>
      <c r="R1064">
        <v>0.1059191</v>
      </c>
      <c r="W1064" s="1" t="s">
        <v>212</v>
      </c>
      <c r="AB1064" t="s">
        <v>374</v>
      </c>
      <c r="AC1064" t="s">
        <v>873</v>
      </c>
    </row>
    <row r="1065" spans="1:32" x14ac:dyDescent="0.25">
      <c r="A1065">
        <v>27</v>
      </c>
      <c r="B1065" t="s">
        <v>229</v>
      </c>
      <c r="C1065" t="s">
        <v>58</v>
      </c>
      <c r="D1065">
        <v>8.1880000000000006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0.40747685185185184</v>
      </c>
      <c r="N1065">
        <v>1.0307489999999999</v>
      </c>
      <c r="O1065">
        <v>7.9630000000000001</v>
      </c>
      <c r="Q1065" s="19">
        <v>0.17182870370370371</v>
      </c>
      <c r="R1065">
        <v>0.87855970000000005</v>
      </c>
      <c r="W1065" s="1" t="s">
        <v>212</v>
      </c>
      <c r="AB1065" t="s">
        <v>85</v>
      </c>
      <c r="AC1065" t="s">
        <v>874</v>
      </c>
      <c r="AF1065" t="s">
        <v>375</v>
      </c>
    </row>
    <row r="1066" spans="1:32" x14ac:dyDescent="0.25">
      <c r="A1066">
        <v>28</v>
      </c>
      <c r="B1066" t="s">
        <v>229</v>
      </c>
      <c r="C1066" t="s">
        <v>59</v>
      </c>
      <c r="D1066">
        <v>5.7409999999999997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0.40841435185185188</v>
      </c>
      <c r="N1066" s="20">
        <v>9.0086669999999994E-2</v>
      </c>
      <c r="O1066">
        <v>5.6749999999999998</v>
      </c>
      <c r="Q1066" s="19">
        <v>0.17271990740740739</v>
      </c>
      <c r="R1066" s="20">
        <v>7.7842049999999996E-2</v>
      </c>
      <c r="S1066" s="20"/>
      <c r="T1066" s="20"/>
      <c r="U1066" s="20"/>
      <c r="W1066" s="1" t="s">
        <v>212</v>
      </c>
      <c r="AB1066" t="s">
        <v>85</v>
      </c>
      <c r="AC1066" t="s">
        <v>875</v>
      </c>
      <c r="AF1066" t="s">
        <v>163</v>
      </c>
    </row>
    <row r="1067" spans="1:32" x14ac:dyDescent="0.25">
      <c r="A1067">
        <v>29</v>
      </c>
      <c r="B1067" t="s">
        <v>229</v>
      </c>
      <c r="C1067" t="s">
        <v>58</v>
      </c>
      <c r="D1067">
        <v>4.8899999999999997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0.40920138888888885</v>
      </c>
      <c r="N1067">
        <v>0.101032</v>
      </c>
      <c r="O1067">
        <v>4.5439999999999996</v>
      </c>
      <c r="Q1067" s="19">
        <v>0.17355324074074074</v>
      </c>
      <c r="R1067" s="20">
        <v>5.4163450000000002E-2</v>
      </c>
      <c r="S1067" s="20"/>
      <c r="T1067" s="20"/>
      <c r="U1067" s="20"/>
      <c r="W1067" s="1" t="s">
        <v>212</v>
      </c>
      <c r="AB1067" t="s">
        <v>374</v>
      </c>
      <c r="AC1067" t="s">
        <v>876</v>
      </c>
    </row>
    <row r="1068" spans="1:32" x14ac:dyDescent="0.25">
      <c r="A1068">
        <v>30</v>
      </c>
      <c r="B1068" t="s">
        <v>229</v>
      </c>
      <c r="C1068" t="s">
        <v>58</v>
      </c>
      <c r="D1068">
        <v>7.0209999999999999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9">
        <v>0.40993055555555552</v>
      </c>
      <c r="N1068">
        <v>1.315436</v>
      </c>
      <c r="O1068">
        <v>6.0140000000000002</v>
      </c>
      <c r="Q1068" s="19">
        <v>0.17438657407407407</v>
      </c>
      <c r="R1068">
        <v>0.85316510000000001</v>
      </c>
      <c r="W1068" s="1" t="s">
        <v>212</v>
      </c>
      <c r="AB1068" t="s">
        <v>374</v>
      </c>
      <c r="AC1068" t="s">
        <v>877</v>
      </c>
    </row>
    <row r="1069" spans="1:32" x14ac:dyDescent="0.25">
      <c r="A1069">
        <v>31</v>
      </c>
      <c r="B1069" t="s">
        <v>229</v>
      </c>
      <c r="C1069" t="s">
        <v>58</v>
      </c>
      <c r="D1069">
        <v>4.74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0.41104166666666669</v>
      </c>
      <c r="N1069" s="20">
        <v>6.2707470000000001E-2</v>
      </c>
      <c r="O1069">
        <v>4.7009999999999996</v>
      </c>
      <c r="Q1069" s="19">
        <v>0.17532407407407405</v>
      </c>
      <c r="R1069" s="20">
        <v>9.7645419999999997E-2</v>
      </c>
      <c r="S1069" s="20"/>
      <c r="T1069" s="20"/>
      <c r="U1069" s="20"/>
      <c r="W1069" s="1" t="s">
        <v>212</v>
      </c>
      <c r="AB1069" t="s">
        <v>85</v>
      </c>
      <c r="AC1069" t="s">
        <v>878</v>
      </c>
      <c r="AF1069" t="s">
        <v>162</v>
      </c>
    </row>
    <row r="1070" spans="1:32" x14ac:dyDescent="0.25">
      <c r="A1070">
        <v>32</v>
      </c>
      <c r="B1070" t="s">
        <v>229</v>
      </c>
      <c r="C1070" t="s">
        <v>58</v>
      </c>
      <c r="D1070">
        <v>6.1539999999999999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0.41177083333333336</v>
      </c>
      <c r="N1070">
        <v>0.86417460000000001</v>
      </c>
      <c r="O1070">
        <v>5.9630000000000001</v>
      </c>
      <c r="Q1070" s="19">
        <v>0.17612268518518517</v>
      </c>
      <c r="R1070">
        <v>0.81435829999999998</v>
      </c>
      <c r="W1070" s="1" t="s">
        <v>212</v>
      </c>
      <c r="AB1070" t="s">
        <v>86</v>
      </c>
      <c r="AC1070" t="s">
        <v>879</v>
      </c>
      <c r="AF1070" t="s">
        <v>137</v>
      </c>
    </row>
    <row r="1071" spans="1:32" x14ac:dyDescent="0.25">
      <c r="A1071">
        <v>33</v>
      </c>
      <c r="B1071" t="s">
        <v>229</v>
      </c>
      <c r="C1071" t="s">
        <v>58</v>
      </c>
      <c r="D1071">
        <v>6.4470000000000001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0.41273148148148148</v>
      </c>
      <c r="N1071" s="20">
        <v>8.6048449999999999E-2</v>
      </c>
      <c r="O1071">
        <v>6.3940000000000001</v>
      </c>
      <c r="Q1071" s="19">
        <v>0.17703703703703702</v>
      </c>
      <c r="R1071" s="20">
        <v>6.9289879999999998E-2</v>
      </c>
      <c r="S1071" s="20"/>
      <c r="T1071" s="20"/>
      <c r="U1071" s="20"/>
      <c r="W1071" s="1" t="s">
        <v>212</v>
      </c>
      <c r="AB1071" t="s">
        <v>86</v>
      </c>
      <c r="AC1071" t="s">
        <v>880</v>
      </c>
      <c r="AF1071" t="s">
        <v>170</v>
      </c>
    </row>
    <row r="1072" spans="1:32" x14ac:dyDescent="0.25">
      <c r="A1072">
        <v>34</v>
      </c>
      <c r="B1072" t="s">
        <v>229</v>
      </c>
      <c r="C1072" t="s">
        <v>58</v>
      </c>
      <c r="D1072">
        <v>7.282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0.41363425925925923</v>
      </c>
      <c r="N1072">
        <v>0.1086746</v>
      </c>
      <c r="O1072">
        <v>7.2279999999999998</v>
      </c>
      <c r="Q1072" s="19">
        <v>0.17778935185185185</v>
      </c>
      <c r="R1072" s="20">
        <v>5.2364380000000002E-2</v>
      </c>
      <c r="S1072" s="20"/>
      <c r="T1072" s="20"/>
      <c r="U1072" s="20"/>
      <c r="W1072" s="1" t="s">
        <v>212</v>
      </c>
      <c r="AB1072" t="s">
        <v>374</v>
      </c>
      <c r="AC1072" t="s">
        <v>881</v>
      </c>
    </row>
    <row r="1073" spans="1:32" x14ac:dyDescent="0.25">
      <c r="A1073">
        <v>35</v>
      </c>
      <c r="B1073" t="s">
        <v>229</v>
      </c>
      <c r="C1073" t="s">
        <v>58</v>
      </c>
      <c r="D1073">
        <v>8.0280000000000005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0.41439814814814818</v>
      </c>
      <c r="N1073" s="20">
        <v>9.0717629999999994E-2</v>
      </c>
      <c r="O1073">
        <v>7.9370000000000003</v>
      </c>
      <c r="Q1073" s="19">
        <v>0.17851851851851852</v>
      </c>
      <c r="R1073" s="20">
        <v>6.4290589999999995E-2</v>
      </c>
      <c r="S1073" s="20"/>
      <c r="T1073" s="20"/>
      <c r="U1073" s="20"/>
      <c r="W1073" s="1" t="s">
        <v>212</v>
      </c>
      <c r="AB1073" t="s">
        <v>86</v>
      </c>
      <c r="AC1073" t="s">
        <v>882</v>
      </c>
      <c r="AF1073" t="s">
        <v>168</v>
      </c>
    </row>
    <row r="1074" spans="1:32" x14ac:dyDescent="0.25">
      <c r="A1074">
        <v>36</v>
      </c>
      <c r="B1074" t="s">
        <v>229</v>
      </c>
      <c r="C1074" t="s">
        <v>58</v>
      </c>
      <c r="D1074">
        <v>7.7969999999999997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0.4152777777777778</v>
      </c>
      <c r="N1074" s="20">
        <v>8.322562E-2</v>
      </c>
      <c r="O1074">
        <v>6.3869999999999996</v>
      </c>
      <c r="Q1074" s="19">
        <v>0.17930555555555558</v>
      </c>
      <c r="R1074" s="20">
        <v>9.0530920000000001E-2</v>
      </c>
      <c r="S1074" s="20"/>
      <c r="T1074" s="20"/>
      <c r="U1074" s="20"/>
      <c r="W1074" s="1" t="s">
        <v>212</v>
      </c>
      <c r="AB1074" t="s">
        <v>86</v>
      </c>
      <c r="AC1074" t="s">
        <v>883</v>
      </c>
      <c r="AF1074" t="s">
        <v>236</v>
      </c>
    </row>
    <row r="1075" spans="1:32" x14ac:dyDescent="0.25">
      <c r="A1075">
        <v>37</v>
      </c>
      <c r="B1075" t="s">
        <v>229</v>
      </c>
      <c r="C1075" t="s">
        <v>58</v>
      </c>
      <c r="D1075">
        <v>5.9619999999999997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0.41600694444444447</v>
      </c>
      <c r="N1075">
        <v>0.1316833</v>
      </c>
      <c r="O1075">
        <v>5.88</v>
      </c>
      <c r="Q1075" s="19">
        <v>0.18005787037037035</v>
      </c>
      <c r="R1075">
        <v>0.100104</v>
      </c>
      <c r="W1075" s="1" t="s">
        <v>212</v>
      </c>
      <c r="AB1075" t="s">
        <v>85</v>
      </c>
      <c r="AC1075" t="s">
        <v>884</v>
      </c>
      <c r="AF1075" t="s">
        <v>158</v>
      </c>
    </row>
    <row r="1076" spans="1:32" x14ac:dyDescent="0.25">
      <c r="A1076">
        <v>38</v>
      </c>
      <c r="B1076" t="s">
        <v>229</v>
      </c>
      <c r="C1076" t="s">
        <v>58</v>
      </c>
      <c r="D1076">
        <v>7.1429999999999998</v>
      </c>
      <c r="G1076" s="1" t="s">
        <v>87</v>
      </c>
      <c r="H1076" s="1" t="s">
        <v>80</v>
      </c>
      <c r="I1076" s="1" t="s">
        <v>70</v>
      </c>
      <c r="J1076">
        <v>24</v>
      </c>
      <c r="K1076" t="s">
        <v>60</v>
      </c>
      <c r="L1076">
        <v>6262</v>
      </c>
      <c r="M1076" s="19">
        <v>0.41677083333333331</v>
      </c>
      <c r="N1076">
        <v>1.022467</v>
      </c>
      <c r="O1076">
        <v>6.4349999999999996</v>
      </c>
      <c r="Q1076" s="19">
        <v>0.18079861111111109</v>
      </c>
      <c r="R1076">
        <v>0.83863100000000002</v>
      </c>
      <c r="W1076" s="1" t="s">
        <v>212</v>
      </c>
      <c r="AB1076" t="s">
        <v>85</v>
      </c>
      <c r="AC1076" t="s">
        <v>885</v>
      </c>
      <c r="AF1076" t="s">
        <v>376</v>
      </c>
    </row>
    <row r="1077" spans="1:32" x14ac:dyDescent="0.25">
      <c r="A1077">
        <v>39</v>
      </c>
      <c r="B1077" t="s">
        <v>229</v>
      </c>
      <c r="C1077" t="s">
        <v>58</v>
      </c>
      <c r="D1077">
        <v>6.2110000000000003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0.41783564814814816</v>
      </c>
      <c r="N1077">
        <v>0.10568180000000001</v>
      </c>
      <c r="O1077">
        <v>6.1459999999999999</v>
      </c>
      <c r="Q1077" s="19">
        <v>0.18214120370370371</v>
      </c>
      <c r="R1077" s="20">
        <v>8.7913069999999996E-2</v>
      </c>
      <c r="S1077" s="20"/>
      <c r="T1077" s="20"/>
      <c r="U1077" s="20"/>
      <c r="W1077" s="1" t="s">
        <v>212</v>
      </c>
      <c r="AB1077" t="s">
        <v>85</v>
      </c>
      <c r="AC1077" t="s">
        <v>886</v>
      </c>
      <c r="AF1077" t="s">
        <v>377</v>
      </c>
    </row>
    <row r="1078" spans="1:32" x14ac:dyDescent="0.25">
      <c r="A1078">
        <v>40</v>
      </c>
      <c r="B1078" t="s">
        <v>229</v>
      </c>
      <c r="C1078" t="s">
        <v>58</v>
      </c>
      <c r="D1078">
        <v>5.4619999999999997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0.41862268518518514</v>
      </c>
      <c r="N1078" s="20">
        <v>5.720592E-2</v>
      </c>
      <c r="O1078">
        <v>5.407</v>
      </c>
      <c r="Q1078" s="19">
        <v>0.18292824074074074</v>
      </c>
      <c r="R1078" s="20">
        <v>4.6324850000000001E-2</v>
      </c>
      <c r="S1078" s="20"/>
      <c r="T1078" s="20"/>
      <c r="U1078" s="20"/>
      <c r="W1078" s="1" t="s">
        <v>212</v>
      </c>
      <c r="AB1078" t="s">
        <v>85</v>
      </c>
      <c r="AC1078" t="s">
        <v>887</v>
      </c>
      <c r="AF1078" t="s">
        <v>383</v>
      </c>
    </row>
    <row r="1079" spans="1:32" x14ac:dyDescent="0.25">
      <c r="A1079">
        <v>41</v>
      </c>
      <c r="B1079" t="s">
        <v>229</v>
      </c>
      <c r="C1079" t="s">
        <v>58</v>
      </c>
      <c r="D1079">
        <v>7.1849999999999996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0.41934027777777777</v>
      </c>
      <c r="N1079">
        <v>0.80207340000000005</v>
      </c>
      <c r="O1079">
        <v>6.9779999999999998</v>
      </c>
      <c r="Q1079" s="19">
        <v>0.18378472222222222</v>
      </c>
      <c r="R1079">
        <v>0.73805109999999996</v>
      </c>
      <c r="W1079" s="1" t="s">
        <v>212</v>
      </c>
      <c r="AB1079" t="s">
        <v>86</v>
      </c>
      <c r="AC1079" t="s">
        <v>888</v>
      </c>
      <c r="AF1079" t="s">
        <v>131</v>
      </c>
    </row>
    <row r="1080" spans="1:32" x14ac:dyDescent="0.25">
      <c r="A1080">
        <v>42</v>
      </c>
      <c r="B1080" t="s">
        <v>229</v>
      </c>
      <c r="C1080" t="s">
        <v>58</v>
      </c>
      <c r="D1080">
        <v>8.4139999999999997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0.42026620370370371</v>
      </c>
      <c r="N1080">
        <v>0.17547650000000001</v>
      </c>
      <c r="O1080">
        <v>8.4009999999999998</v>
      </c>
      <c r="Q1080" s="19">
        <v>0.18471064814814817</v>
      </c>
      <c r="R1080">
        <v>0.1563756</v>
      </c>
      <c r="W1080" s="1" t="s">
        <v>212</v>
      </c>
      <c r="AB1080" t="s">
        <v>374</v>
      </c>
      <c r="AC1080" t="s">
        <v>889</v>
      </c>
    </row>
    <row r="1081" spans="1:32" x14ac:dyDescent="0.25">
      <c r="A1081">
        <v>43</v>
      </c>
      <c r="B1081" t="s">
        <v>229</v>
      </c>
      <c r="C1081" t="s">
        <v>58</v>
      </c>
      <c r="D1081">
        <v>8.2550000000000008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0.42106481481481484</v>
      </c>
      <c r="N1081">
        <v>0.17211609999999999</v>
      </c>
      <c r="O1081">
        <v>8.173</v>
      </c>
      <c r="Q1081" s="19">
        <v>0.18564814814814815</v>
      </c>
      <c r="R1081">
        <v>0.12033820000000001</v>
      </c>
      <c r="W1081" s="1" t="s">
        <v>212</v>
      </c>
      <c r="AB1081" t="s">
        <v>85</v>
      </c>
      <c r="AC1081" t="s">
        <v>890</v>
      </c>
      <c r="AF1081" t="s">
        <v>151</v>
      </c>
    </row>
    <row r="1082" spans="1:32" x14ac:dyDescent="0.25">
      <c r="A1082">
        <v>44</v>
      </c>
      <c r="B1082" t="s">
        <v>229</v>
      </c>
      <c r="C1082" t="s">
        <v>58</v>
      </c>
      <c r="D1082">
        <v>9.6750000000000007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0.42192129629629632</v>
      </c>
      <c r="N1082">
        <v>0.1636775</v>
      </c>
      <c r="O1082">
        <v>9.391</v>
      </c>
      <c r="Q1082" s="19">
        <v>0.18638888888888891</v>
      </c>
      <c r="R1082">
        <v>0.1150355</v>
      </c>
      <c r="W1082" s="1" t="s">
        <v>212</v>
      </c>
      <c r="AB1082" t="s">
        <v>85</v>
      </c>
      <c r="AC1082" t="s">
        <v>891</v>
      </c>
      <c r="AF1082" t="s">
        <v>156</v>
      </c>
    </row>
    <row r="1083" spans="1:32" x14ac:dyDescent="0.25">
      <c r="A1083">
        <v>45</v>
      </c>
      <c r="B1083" t="s">
        <v>229</v>
      </c>
      <c r="C1083" t="s">
        <v>58</v>
      </c>
      <c r="D1083">
        <v>7.0149999999999997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0.4227083333333333</v>
      </c>
      <c r="N1083" s="20">
        <v>7.8189869999999995E-2</v>
      </c>
      <c r="O1083">
        <v>6.9619999999999997</v>
      </c>
      <c r="Q1083" s="19">
        <v>0.1872800925925926</v>
      </c>
      <c r="R1083" s="20">
        <v>8.5060430000000006E-2</v>
      </c>
      <c r="S1083" s="20"/>
      <c r="T1083" s="20"/>
      <c r="U1083" s="20"/>
      <c r="W1083" s="1" t="s">
        <v>212</v>
      </c>
      <c r="AB1083" t="s">
        <v>86</v>
      </c>
      <c r="AC1083" t="s">
        <v>892</v>
      </c>
      <c r="AF1083" t="s">
        <v>130</v>
      </c>
    </row>
    <row r="1084" spans="1:32" x14ac:dyDescent="0.25">
      <c r="A1084">
        <v>46</v>
      </c>
      <c r="B1084" t="s">
        <v>229</v>
      </c>
      <c r="C1084" t="s">
        <v>231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0.42347222222222225</v>
      </c>
      <c r="N1084" s="20">
        <v>1.467134E-2</v>
      </c>
      <c r="Q1084" s="19">
        <v>0.18810185185185188</v>
      </c>
      <c r="R1084" s="20">
        <v>1.2087290000000001E-2</v>
      </c>
      <c r="S1084" s="20"/>
      <c r="T1084" s="20"/>
      <c r="U1084" s="20"/>
      <c r="W1084" s="1" t="s">
        <v>212</v>
      </c>
    </row>
    <row r="1085" spans="1:32" x14ac:dyDescent="0.25">
      <c r="A1085">
        <v>47</v>
      </c>
      <c r="B1085" t="s">
        <v>229</v>
      </c>
      <c r="C1085" t="s">
        <v>231</v>
      </c>
      <c r="E1085" s="1" t="s">
        <v>686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0.42451388888888886</v>
      </c>
      <c r="N1085" s="20">
        <v>1.234064E-2</v>
      </c>
      <c r="P1085" s="63">
        <v>0.5180555555555556</v>
      </c>
      <c r="Q1085" s="19">
        <v>0.18873842592592593</v>
      </c>
      <c r="R1085" s="20">
        <v>1.661118E-2</v>
      </c>
      <c r="S1085" s="20"/>
      <c r="T1085" s="20"/>
      <c r="U1085" s="20"/>
      <c r="W1085" s="1" t="s">
        <v>212</v>
      </c>
    </row>
    <row r="1086" spans="1:32" x14ac:dyDescent="0.25">
      <c r="A1086">
        <v>1</v>
      </c>
      <c r="C1086" t="s">
        <v>59</v>
      </c>
      <c r="G1086" s="1" t="s">
        <v>87</v>
      </c>
      <c r="I1086" s="1" t="s">
        <v>66</v>
      </c>
      <c r="J1086">
        <v>20</v>
      </c>
      <c r="K1086" t="s">
        <v>60</v>
      </c>
      <c r="W1086" s="1" t="s">
        <v>81</v>
      </c>
      <c r="AB1086" t="s">
        <v>84</v>
      </c>
      <c r="AC1086" t="s">
        <v>690</v>
      </c>
    </row>
    <row r="1087" spans="1:32" x14ac:dyDescent="0.25">
      <c r="A1087">
        <v>2</v>
      </c>
      <c r="C1087" t="s">
        <v>59</v>
      </c>
      <c r="G1087" s="1" t="s">
        <v>87</v>
      </c>
      <c r="I1087" s="1" t="s">
        <v>66</v>
      </c>
      <c r="J1087">
        <v>20</v>
      </c>
      <c r="K1087" t="s">
        <v>60</v>
      </c>
      <c r="W1087" s="1" t="s">
        <v>81</v>
      </c>
      <c r="AB1087" t="s">
        <v>84</v>
      </c>
      <c r="AC1087" t="s">
        <v>691</v>
      </c>
    </row>
    <row r="1088" spans="1:32" x14ac:dyDescent="0.25">
      <c r="A1088">
        <v>3</v>
      </c>
      <c r="C1088" t="s">
        <v>59</v>
      </c>
      <c r="G1088" s="1" t="s">
        <v>87</v>
      </c>
      <c r="I1088" s="1" t="s">
        <v>66</v>
      </c>
      <c r="J1088">
        <v>20</v>
      </c>
      <c r="K1088" t="s">
        <v>60</v>
      </c>
      <c r="W1088" s="1" t="s">
        <v>81</v>
      </c>
      <c r="AB1088" t="s">
        <v>84</v>
      </c>
      <c r="AC1088" t="s">
        <v>692</v>
      </c>
    </row>
    <row r="1089" spans="1:32" x14ac:dyDescent="0.25">
      <c r="A1089">
        <v>4</v>
      </c>
      <c r="C1089" t="s">
        <v>59</v>
      </c>
      <c r="G1089" s="1" t="s">
        <v>87</v>
      </c>
      <c r="I1089" s="1" t="s">
        <v>66</v>
      </c>
      <c r="J1089">
        <v>20</v>
      </c>
      <c r="K1089" t="s">
        <v>60</v>
      </c>
      <c r="W1089" s="1" t="s">
        <v>81</v>
      </c>
      <c r="AB1089" t="s">
        <v>84</v>
      </c>
      <c r="AC1089" t="s">
        <v>693</v>
      </c>
    </row>
    <row r="1090" spans="1:32" x14ac:dyDescent="0.25">
      <c r="A1090">
        <v>1</v>
      </c>
      <c r="C1090" t="s">
        <v>59</v>
      </c>
      <c r="G1090" s="1" t="s">
        <v>87</v>
      </c>
      <c r="I1090" s="1" t="s">
        <v>66</v>
      </c>
      <c r="J1090">
        <v>20</v>
      </c>
      <c r="K1090" t="s">
        <v>60</v>
      </c>
      <c r="W1090" s="1" t="s">
        <v>81</v>
      </c>
      <c r="AB1090" t="s">
        <v>85</v>
      </c>
      <c r="AC1090" t="str">
        <f>"A20"&amp;AB1090&amp;"-"&amp;AF1090</f>
        <v>A20RT-A1</v>
      </c>
      <c r="AF1090" t="s">
        <v>247</v>
      </c>
    </row>
    <row r="1091" spans="1:32" x14ac:dyDescent="0.25">
      <c r="A1091">
        <v>2</v>
      </c>
      <c r="C1091" t="s">
        <v>59</v>
      </c>
      <c r="G1091" s="1" t="s">
        <v>87</v>
      </c>
      <c r="I1091" s="1" t="s">
        <v>66</v>
      </c>
      <c r="J1091">
        <v>20</v>
      </c>
      <c r="K1091" t="s">
        <v>60</v>
      </c>
      <c r="W1091" s="1" t="s">
        <v>81</v>
      </c>
      <c r="AB1091" t="s">
        <v>85</v>
      </c>
      <c r="AC1091" t="str">
        <f t="shared" ref="AC1091:AC1099" si="10">"A20"&amp;AB1091&amp;"-"&amp;AF1091</f>
        <v>A20RT-A2</v>
      </c>
      <c r="AF1091" t="s">
        <v>120</v>
      </c>
    </row>
    <row r="1092" spans="1:32" x14ac:dyDescent="0.25">
      <c r="A1092">
        <v>3</v>
      </c>
      <c r="C1092" t="s">
        <v>59</v>
      </c>
      <c r="G1092" s="1" t="s">
        <v>87</v>
      </c>
      <c r="I1092" s="1" t="s">
        <v>66</v>
      </c>
      <c r="J1092">
        <v>20</v>
      </c>
      <c r="K1092" t="s">
        <v>60</v>
      </c>
      <c r="W1092" s="1" t="s">
        <v>81</v>
      </c>
      <c r="AB1092" t="s">
        <v>85</v>
      </c>
      <c r="AC1092" t="str">
        <f t="shared" si="10"/>
        <v>A20RT-A3</v>
      </c>
      <c r="AF1092" t="s">
        <v>245</v>
      </c>
    </row>
    <row r="1093" spans="1:32" x14ac:dyDescent="0.25">
      <c r="A1093">
        <v>4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85</v>
      </c>
      <c r="AC1093" t="str">
        <f t="shared" si="10"/>
        <v>A20RT-A4</v>
      </c>
      <c r="AF1093" t="s">
        <v>252</v>
      </c>
    </row>
    <row r="1094" spans="1:32" x14ac:dyDescent="0.25">
      <c r="A1094">
        <v>1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86</v>
      </c>
      <c r="AC1094" t="str">
        <f t="shared" si="10"/>
        <v>A20SO-A1</v>
      </c>
      <c r="AF1094" t="s">
        <v>247</v>
      </c>
    </row>
    <row r="1095" spans="1:32" x14ac:dyDescent="0.25">
      <c r="A1095">
        <v>2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86</v>
      </c>
      <c r="AC1095" t="str">
        <f t="shared" si="10"/>
        <v>A20SO-A2</v>
      </c>
      <c r="AF1095" t="s">
        <v>120</v>
      </c>
    </row>
    <row r="1096" spans="1:32" x14ac:dyDescent="0.25">
      <c r="A1096">
        <v>3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86</v>
      </c>
      <c r="AC1096" t="str">
        <f t="shared" si="10"/>
        <v>A20SO-A3</v>
      </c>
      <c r="AF1096" t="s">
        <v>245</v>
      </c>
    </row>
    <row r="1097" spans="1:32" x14ac:dyDescent="0.25">
      <c r="A1097">
        <v>4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86</v>
      </c>
      <c r="AC1097" t="str">
        <f t="shared" si="10"/>
        <v>A20SO-A4</v>
      </c>
      <c r="AF1097" t="s">
        <v>252</v>
      </c>
    </row>
    <row r="1098" spans="1:32" x14ac:dyDescent="0.25">
      <c r="A1098">
        <v>5</v>
      </c>
      <c r="C1098" t="s">
        <v>201</v>
      </c>
      <c r="G1098" s="1" t="s">
        <v>187</v>
      </c>
      <c r="I1098" s="1" t="s">
        <v>66</v>
      </c>
      <c r="J1098">
        <v>5</v>
      </c>
      <c r="K1098" t="s">
        <v>202</v>
      </c>
      <c r="W1098" s="1" t="s">
        <v>81</v>
      </c>
      <c r="AB1098" t="s">
        <v>85</v>
      </c>
      <c r="AC1098" t="str">
        <f t="shared" si="10"/>
        <v>A20RT-A5</v>
      </c>
      <c r="AF1098" t="s">
        <v>246</v>
      </c>
    </row>
    <row r="1099" spans="1:32" x14ac:dyDescent="0.25">
      <c r="A1099">
        <v>5</v>
      </c>
      <c r="C1099" t="s">
        <v>201</v>
      </c>
      <c r="G1099" s="1" t="s">
        <v>187</v>
      </c>
      <c r="I1099" s="1" t="s">
        <v>66</v>
      </c>
      <c r="J1099">
        <v>5</v>
      </c>
      <c r="K1099" t="s">
        <v>202</v>
      </c>
      <c r="W1099" s="1" t="s">
        <v>81</v>
      </c>
      <c r="AB1099" t="s">
        <v>86</v>
      </c>
      <c r="AC1099" t="str">
        <f t="shared" si="10"/>
        <v>A20SO-A5</v>
      </c>
      <c r="AF1099" t="s">
        <v>246</v>
      </c>
    </row>
    <row r="1100" spans="1:32" x14ac:dyDescent="0.25">
      <c r="A1100">
        <v>5</v>
      </c>
      <c r="C1100" t="s">
        <v>59</v>
      </c>
      <c r="G1100" s="1" t="s">
        <v>187</v>
      </c>
      <c r="I1100" s="1" t="s">
        <v>66</v>
      </c>
      <c r="J1100">
        <v>5</v>
      </c>
      <c r="K1100" t="s">
        <v>60</v>
      </c>
      <c r="W1100" s="1" t="s">
        <v>81</v>
      </c>
      <c r="AB1100" t="s">
        <v>84</v>
      </c>
      <c r="AC1100" t="s">
        <v>694</v>
      </c>
    </row>
    <row r="1101" spans="1:32" x14ac:dyDescent="0.25">
      <c r="A1101">
        <v>6</v>
      </c>
      <c r="C1101" t="s">
        <v>59</v>
      </c>
      <c r="G1101" s="1" t="s">
        <v>187</v>
      </c>
      <c r="I1101" s="1" t="s">
        <v>66</v>
      </c>
      <c r="J1101">
        <v>5</v>
      </c>
      <c r="K1101" t="s">
        <v>60</v>
      </c>
      <c r="W1101" s="1" t="s">
        <v>81</v>
      </c>
      <c r="AB1101" t="s">
        <v>85</v>
      </c>
      <c r="AC1101" t="str">
        <f>"A2-5"&amp;AB1101&amp;"-"&amp;AF1101</f>
        <v>A2-5RT-A6</v>
      </c>
      <c r="AF1101" t="s">
        <v>244</v>
      </c>
    </row>
    <row r="1102" spans="1:32" x14ac:dyDescent="0.25">
      <c r="A1102">
        <v>6</v>
      </c>
      <c r="C1102" t="s">
        <v>59</v>
      </c>
      <c r="G1102" s="1" t="s">
        <v>187</v>
      </c>
      <c r="I1102" s="1" t="s">
        <v>66</v>
      </c>
      <c r="J1102">
        <v>5</v>
      </c>
      <c r="K1102" t="s">
        <v>60</v>
      </c>
      <c r="W1102" s="1" t="s">
        <v>81</v>
      </c>
      <c r="AB1102" t="s">
        <v>86</v>
      </c>
      <c r="AC1102" t="str">
        <f>"A2-5"&amp;AB1102&amp;"-"&amp;AF1102</f>
        <v>A2-5SO-A6</v>
      </c>
      <c r="AF1102" t="s">
        <v>244</v>
      </c>
    </row>
    <row r="1103" spans="1:32" x14ac:dyDescent="0.25">
      <c r="A1103">
        <v>6</v>
      </c>
      <c r="C1103" t="s">
        <v>201</v>
      </c>
      <c r="G1103" s="1" t="s">
        <v>187</v>
      </c>
      <c r="I1103" s="1" t="s">
        <v>66</v>
      </c>
      <c r="J1103">
        <v>5</v>
      </c>
      <c r="K1103" t="s">
        <v>60</v>
      </c>
      <c r="W1103" s="1" t="s">
        <v>81</v>
      </c>
      <c r="AB1103" t="s">
        <v>84</v>
      </c>
      <c r="AC1103" t="s">
        <v>695</v>
      </c>
    </row>
    <row r="1104" spans="1:32" x14ac:dyDescent="0.25">
      <c r="A1104">
        <v>7</v>
      </c>
      <c r="C1104" t="s">
        <v>201</v>
      </c>
      <c r="G1104" s="1" t="s">
        <v>187</v>
      </c>
      <c r="I1104" s="1" t="s">
        <v>66</v>
      </c>
      <c r="J1104">
        <v>5</v>
      </c>
      <c r="K1104" t="s">
        <v>60</v>
      </c>
      <c r="W1104" s="1" t="s">
        <v>81</v>
      </c>
      <c r="AB1104" t="s">
        <v>84</v>
      </c>
      <c r="AC1104" t="s">
        <v>696</v>
      </c>
    </row>
    <row r="1105" spans="1:32" x14ac:dyDescent="0.25">
      <c r="A1105">
        <v>8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60</v>
      </c>
      <c r="W1105" s="1" t="s">
        <v>81</v>
      </c>
      <c r="AB1105" t="s">
        <v>84</v>
      </c>
      <c r="AC1105" t="s">
        <v>697</v>
      </c>
    </row>
    <row r="1106" spans="1:32" x14ac:dyDescent="0.25">
      <c r="A1106">
        <v>9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60</v>
      </c>
      <c r="W1106" s="1" t="s">
        <v>81</v>
      </c>
      <c r="AB1106" t="s">
        <v>84</v>
      </c>
      <c r="AC1106" t="s">
        <v>698</v>
      </c>
    </row>
    <row r="1107" spans="1:32" x14ac:dyDescent="0.25">
      <c r="A1107">
        <v>7</v>
      </c>
      <c r="C1107" t="s">
        <v>201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699</v>
      </c>
    </row>
    <row r="1108" spans="1:32" x14ac:dyDescent="0.25">
      <c r="A1108">
        <v>7</v>
      </c>
      <c r="C1108" t="s">
        <v>201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A2-5RT-A7</v>
      </c>
      <c r="AF1108" t="s">
        <v>164</v>
      </c>
    </row>
    <row r="1109" spans="1:32" x14ac:dyDescent="0.25">
      <c r="A1109">
        <v>8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85</v>
      </c>
      <c r="AC1109" t="str">
        <f t="shared" ref="AC1109:AC1120" si="11">"A2-5"&amp;AB1109&amp;"-"&amp;AF1109</f>
        <v>A2-5RT-A8</v>
      </c>
      <c r="AF1109" t="s">
        <v>166</v>
      </c>
    </row>
    <row r="1110" spans="1:32" x14ac:dyDescent="0.25">
      <c r="A1110">
        <v>9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85</v>
      </c>
      <c r="AC1110" t="str">
        <f t="shared" si="11"/>
        <v>A2-5RT-A9</v>
      </c>
      <c r="AF1110" t="s">
        <v>133</v>
      </c>
    </row>
    <row r="1111" spans="1:32" x14ac:dyDescent="0.25">
      <c r="A1111">
        <v>10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85</v>
      </c>
      <c r="AC1111" t="str">
        <f t="shared" si="11"/>
        <v>A2-5RT-A10</v>
      </c>
      <c r="AF1111" t="s">
        <v>138</v>
      </c>
    </row>
    <row r="1112" spans="1:32" x14ac:dyDescent="0.25">
      <c r="A1112">
        <v>11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 t="shared" si="11"/>
        <v>A2-5RT-A11</v>
      </c>
      <c r="AF1112" t="s">
        <v>237</v>
      </c>
    </row>
    <row r="1113" spans="1:32" x14ac:dyDescent="0.25">
      <c r="A1113">
        <v>12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85</v>
      </c>
      <c r="AC1113" t="str">
        <f t="shared" si="11"/>
        <v>A2-5RT-A12</v>
      </c>
      <c r="AF1113" t="s">
        <v>375</v>
      </c>
    </row>
    <row r="1114" spans="1:32" x14ac:dyDescent="0.25">
      <c r="A1114">
        <v>8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86</v>
      </c>
      <c r="AC1114" t="str">
        <f t="shared" si="11"/>
        <v>A2-5SO-A7</v>
      </c>
      <c r="AF1114" t="s">
        <v>164</v>
      </c>
    </row>
    <row r="1115" spans="1:32" x14ac:dyDescent="0.25">
      <c r="A1115">
        <v>9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86</v>
      </c>
      <c r="AC1115" t="str">
        <f t="shared" si="11"/>
        <v>A2-5SO-A8</v>
      </c>
      <c r="AF1115" t="s">
        <v>166</v>
      </c>
    </row>
    <row r="1116" spans="1:32" x14ac:dyDescent="0.25">
      <c r="A1116">
        <v>10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86</v>
      </c>
      <c r="AC1116" t="str">
        <f t="shared" si="11"/>
        <v>A2-5SO-A9</v>
      </c>
      <c r="AF1116" t="s">
        <v>133</v>
      </c>
    </row>
    <row r="1117" spans="1:32" x14ac:dyDescent="0.25">
      <c r="A1117">
        <v>11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86</v>
      </c>
      <c r="AC1117" t="str">
        <f t="shared" si="11"/>
        <v>A2-5SO-A10</v>
      </c>
      <c r="AF1117" t="s">
        <v>138</v>
      </c>
    </row>
    <row r="1118" spans="1:32" x14ac:dyDescent="0.25">
      <c r="A1118">
        <v>12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86</v>
      </c>
      <c r="AC1118" t="str">
        <f t="shared" si="11"/>
        <v>A2-5SO-A11</v>
      </c>
      <c r="AF1118" t="s">
        <v>237</v>
      </c>
    </row>
    <row r="1119" spans="1:32" x14ac:dyDescent="0.25">
      <c r="A1119">
        <v>13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86</v>
      </c>
      <c r="AC1119" t="str">
        <f t="shared" si="11"/>
        <v>A2-5SO-A12</v>
      </c>
      <c r="AF1119" t="s">
        <v>375</v>
      </c>
    </row>
    <row r="1120" spans="1:32" x14ac:dyDescent="0.25">
      <c r="A1120">
        <v>14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86</v>
      </c>
      <c r="AC1120" t="str">
        <f t="shared" si="11"/>
        <v>A2-5SO-B1</v>
      </c>
      <c r="AF1120" t="s">
        <v>169</v>
      </c>
    </row>
    <row r="1121" spans="1:32" x14ac:dyDescent="0.25">
      <c r="A1121">
        <v>1</v>
      </c>
      <c r="B1121" t="s">
        <v>89</v>
      </c>
      <c r="C1121" t="s">
        <v>58</v>
      </c>
      <c r="D1121">
        <v>6.4470000000000001</v>
      </c>
      <c r="E1121" s="1" t="s">
        <v>702</v>
      </c>
      <c r="G1121" s="1" t="s">
        <v>187</v>
      </c>
      <c r="H1121" s="1" t="s">
        <v>81</v>
      </c>
      <c r="I1121" s="1" t="s">
        <v>71</v>
      </c>
      <c r="J1121">
        <v>10</v>
      </c>
      <c r="K1121" t="s">
        <v>60</v>
      </c>
      <c r="L1121">
        <v>7000</v>
      </c>
      <c r="M1121" s="19">
        <v>0.4301388888888889</v>
      </c>
      <c r="N1121">
        <v>0.1301273</v>
      </c>
      <c r="O1121">
        <v>6.42</v>
      </c>
      <c r="P1121" s="63">
        <v>0.63055555555555554</v>
      </c>
      <c r="Q1121" s="19">
        <v>0.47269675925925925</v>
      </c>
      <c r="R1121">
        <v>0.1169152</v>
      </c>
      <c r="W1121" s="1" t="s">
        <v>220</v>
      </c>
      <c r="AB1121" t="s">
        <v>86</v>
      </c>
      <c r="AC1121" t="s">
        <v>719</v>
      </c>
      <c r="AF1121" t="s">
        <v>164</v>
      </c>
    </row>
    <row r="1122" spans="1:32" x14ac:dyDescent="0.25">
      <c r="A1122">
        <v>2</v>
      </c>
      <c r="B1122" t="s">
        <v>89</v>
      </c>
      <c r="C1122" t="s">
        <v>58</v>
      </c>
      <c r="D1122">
        <v>4.375</v>
      </c>
      <c r="G1122" s="1" t="s">
        <v>187</v>
      </c>
      <c r="H1122" s="1" t="s">
        <v>81</v>
      </c>
      <c r="I1122" s="1" t="s">
        <v>71</v>
      </c>
      <c r="J1122">
        <v>10</v>
      </c>
      <c r="K1122" t="s">
        <v>60</v>
      </c>
      <c r="L1122">
        <v>7000</v>
      </c>
      <c r="M1122" s="19">
        <v>0.43105324074074075</v>
      </c>
      <c r="N1122">
        <v>0.60055080000000005</v>
      </c>
      <c r="O1122">
        <v>4.234</v>
      </c>
      <c r="Q1122" s="19">
        <v>0.47341435185185188</v>
      </c>
      <c r="R1122">
        <v>0.6141065</v>
      </c>
      <c r="W1122" s="1" t="s">
        <v>220</v>
      </c>
      <c r="AB1122" t="s">
        <v>374</v>
      </c>
      <c r="AC1122" t="s">
        <v>720</v>
      </c>
    </row>
    <row r="1123" spans="1:32" x14ac:dyDescent="0.25">
      <c r="A1123">
        <v>3</v>
      </c>
      <c r="B1123" t="s">
        <v>89</v>
      </c>
      <c r="C1123" t="s">
        <v>58</v>
      </c>
      <c r="D1123">
        <v>6.56</v>
      </c>
      <c r="G1123" s="1" t="s">
        <v>187</v>
      </c>
      <c r="H1123" s="1" t="s">
        <v>81</v>
      </c>
      <c r="I1123" s="1" t="s">
        <v>71</v>
      </c>
      <c r="J1123">
        <v>10</v>
      </c>
      <c r="K1123" t="s">
        <v>60</v>
      </c>
      <c r="L1123">
        <v>7000</v>
      </c>
      <c r="M1123" s="19">
        <v>0.43193287037037037</v>
      </c>
      <c r="N1123">
        <v>0.14884349999999999</v>
      </c>
      <c r="O1123">
        <v>6.5389999999999997</v>
      </c>
      <c r="Q1123" s="19">
        <v>0.4742939814814815</v>
      </c>
      <c r="R1123" s="20">
        <v>7.6561779999999996E-2</v>
      </c>
      <c r="S1123" s="20"/>
      <c r="T1123" s="20"/>
      <c r="U1123" s="20"/>
      <c r="W1123" s="1" t="s">
        <v>220</v>
      </c>
      <c r="AB1123" t="s">
        <v>85</v>
      </c>
      <c r="AC1123" t="s">
        <v>721</v>
      </c>
      <c r="AF1123" t="s">
        <v>235</v>
      </c>
    </row>
    <row r="1124" spans="1:32" x14ac:dyDescent="0.25">
      <c r="A1124">
        <v>4</v>
      </c>
      <c r="B1124" t="s">
        <v>89</v>
      </c>
      <c r="C1124" t="s">
        <v>58</v>
      </c>
      <c r="D1124">
        <v>3.3359999999999999</v>
      </c>
      <c r="G1124" s="1" t="s">
        <v>187</v>
      </c>
      <c r="H1124" s="1" t="s">
        <v>81</v>
      </c>
      <c r="I1124" s="1" t="s">
        <v>71</v>
      </c>
      <c r="J1124">
        <v>10</v>
      </c>
      <c r="K1124" t="s">
        <v>60</v>
      </c>
      <c r="L1124">
        <v>7000</v>
      </c>
      <c r="M1124" s="19">
        <v>0.43263888888888885</v>
      </c>
      <c r="N1124">
        <v>0.40967320000000002</v>
      </c>
      <c r="O1124">
        <v>3.056</v>
      </c>
      <c r="Q1124" s="19">
        <v>0.4750462962962963</v>
      </c>
      <c r="R1124">
        <v>0.15123980000000001</v>
      </c>
      <c r="W1124" s="1" t="s">
        <v>220</v>
      </c>
      <c r="AB1124" t="s">
        <v>85</v>
      </c>
      <c r="AC1124" t="s">
        <v>722</v>
      </c>
      <c r="AF1124" t="s">
        <v>132</v>
      </c>
    </row>
    <row r="1125" spans="1:32" x14ac:dyDescent="0.25">
      <c r="A1125">
        <v>5</v>
      </c>
      <c r="B1125" t="s">
        <v>89</v>
      </c>
      <c r="C1125" t="s">
        <v>58</v>
      </c>
      <c r="D1125">
        <v>7.077</v>
      </c>
      <c r="G1125" s="1" t="s">
        <v>187</v>
      </c>
      <c r="H1125" s="1" t="s">
        <v>81</v>
      </c>
      <c r="I1125" s="1" t="s">
        <v>71</v>
      </c>
      <c r="J1125">
        <v>10</v>
      </c>
      <c r="K1125" t="s">
        <v>60</v>
      </c>
      <c r="L1125">
        <v>7000</v>
      </c>
      <c r="M1125" s="19">
        <v>0.43361111111111111</v>
      </c>
      <c r="N1125">
        <v>5.0958499999999997E-2</v>
      </c>
      <c r="O1125">
        <v>7.0469999999999997</v>
      </c>
      <c r="Q1125" s="19">
        <v>0.47585648148148146</v>
      </c>
      <c r="R1125" s="20">
        <v>3.407574E-2</v>
      </c>
      <c r="S1125" s="20"/>
      <c r="T1125" s="20"/>
      <c r="U1125" s="20"/>
      <c r="W1125" s="1" t="s">
        <v>220</v>
      </c>
      <c r="AB1125" t="s">
        <v>86</v>
      </c>
      <c r="AC1125" t="s">
        <v>723</v>
      </c>
      <c r="AF1125" t="s">
        <v>123</v>
      </c>
    </row>
    <row r="1126" spans="1:32" x14ac:dyDescent="0.25">
      <c r="A1126">
        <v>6</v>
      </c>
      <c r="B1126" t="s">
        <v>89</v>
      </c>
      <c r="C1126" t="s">
        <v>58</v>
      </c>
      <c r="D1126">
        <v>4.3949999999999996</v>
      </c>
      <c r="G1126" s="1" t="s">
        <v>187</v>
      </c>
      <c r="H1126" s="1" t="s">
        <v>81</v>
      </c>
      <c r="I1126" s="1" t="s">
        <v>71</v>
      </c>
      <c r="J1126">
        <v>10</v>
      </c>
      <c r="K1126" t="s">
        <v>60</v>
      </c>
      <c r="L1126">
        <v>7000</v>
      </c>
      <c r="M1126" s="19">
        <v>0.43446759259259254</v>
      </c>
      <c r="N1126">
        <v>0.15245049999999999</v>
      </c>
      <c r="O1126">
        <v>4.3899999999999997</v>
      </c>
      <c r="Q1126" s="19">
        <v>0.47662037037037036</v>
      </c>
      <c r="R1126">
        <v>0.1133282</v>
      </c>
      <c r="W1126" s="1" t="s">
        <v>220</v>
      </c>
      <c r="AB1126" t="s">
        <v>374</v>
      </c>
      <c r="AC1126" t="s">
        <v>724</v>
      </c>
    </row>
    <row r="1127" spans="1:32" x14ac:dyDescent="0.25">
      <c r="A1127">
        <v>7</v>
      </c>
      <c r="B1127" t="s">
        <v>89</v>
      </c>
      <c r="C1127" t="s">
        <v>58</v>
      </c>
      <c r="D1127">
        <v>4.1820000000000004</v>
      </c>
      <c r="G1127" s="1" t="s">
        <v>187</v>
      </c>
      <c r="H1127" s="1" t="s">
        <v>81</v>
      </c>
      <c r="I1127" s="1" t="s">
        <v>71</v>
      </c>
      <c r="J1127">
        <v>10</v>
      </c>
      <c r="K1127" t="s">
        <v>60</v>
      </c>
      <c r="L1127">
        <v>7000</v>
      </c>
      <c r="M1127" s="19">
        <v>0.43534722222222227</v>
      </c>
      <c r="N1127">
        <v>0.2787984</v>
      </c>
      <c r="O1127">
        <v>3.7320000000000002</v>
      </c>
      <c r="Q1127" s="19">
        <v>0.47736111111111112</v>
      </c>
      <c r="R1127">
        <v>0.30264289999999999</v>
      </c>
      <c r="W1127" s="1" t="s">
        <v>220</v>
      </c>
      <c r="AB1127" t="s">
        <v>85</v>
      </c>
      <c r="AC1127" t="s">
        <v>725</v>
      </c>
      <c r="AF1127" t="s">
        <v>128</v>
      </c>
    </row>
    <row r="1128" spans="1:32" x14ac:dyDescent="0.25">
      <c r="A1128">
        <v>8</v>
      </c>
      <c r="B1128" t="s">
        <v>89</v>
      </c>
      <c r="C1128" t="s">
        <v>58</v>
      </c>
      <c r="D1128">
        <v>5.44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0.43615740740740744</v>
      </c>
      <c r="N1128" s="20">
        <v>5.437939E-2</v>
      </c>
      <c r="O1128">
        <v>5.42</v>
      </c>
      <c r="Q1128" s="19">
        <v>0.47815972222222225</v>
      </c>
      <c r="R1128" s="20">
        <v>2.5523779999999999E-2</v>
      </c>
      <c r="S1128" s="20"/>
      <c r="T1128" s="20"/>
      <c r="U1128" s="20"/>
      <c r="W1128" s="1" t="s">
        <v>220</v>
      </c>
      <c r="AB1128" t="s">
        <v>86</v>
      </c>
      <c r="AC1128" t="s">
        <v>726</v>
      </c>
      <c r="AF1128" t="s">
        <v>173</v>
      </c>
    </row>
    <row r="1129" spans="1:32" x14ac:dyDescent="0.25">
      <c r="A1129">
        <v>9</v>
      </c>
      <c r="B1129" t="s">
        <v>89</v>
      </c>
      <c r="C1129" t="s">
        <v>58</v>
      </c>
      <c r="D1129">
        <v>4.1440000000000001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0.43687499999999996</v>
      </c>
      <c r="N1129" s="20">
        <v>4.4645959999999998E-2</v>
      </c>
      <c r="O1129">
        <v>4.117</v>
      </c>
      <c r="Q1129" s="19">
        <v>0.47891203703703705</v>
      </c>
      <c r="R1129" s="20">
        <v>3.6209190000000002E-2</v>
      </c>
      <c r="S1129" s="20"/>
      <c r="T1129" s="20"/>
      <c r="U1129" s="20"/>
      <c r="W1129" s="1" t="s">
        <v>220</v>
      </c>
      <c r="AB1129" t="s">
        <v>374</v>
      </c>
      <c r="AC1129" t="s">
        <v>727</v>
      </c>
    </row>
    <row r="1130" spans="1:32" x14ac:dyDescent="0.25">
      <c r="A1130">
        <v>10</v>
      </c>
      <c r="B1130" t="s">
        <v>89</v>
      </c>
      <c r="C1130" t="s">
        <v>58</v>
      </c>
      <c r="D1130">
        <v>6.1029999999999998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0.43768518518518523</v>
      </c>
      <c r="N1130">
        <v>0.1212297</v>
      </c>
      <c r="O1130">
        <v>6.0730000000000004</v>
      </c>
      <c r="Q1130" s="19">
        <v>0.47959490740740746</v>
      </c>
      <c r="R1130" s="20">
        <v>5.371836E-2</v>
      </c>
      <c r="S1130" s="20"/>
      <c r="T1130" s="20"/>
      <c r="U1130" s="20"/>
      <c r="W1130" s="1" t="s">
        <v>220</v>
      </c>
      <c r="AB1130" t="s">
        <v>374</v>
      </c>
      <c r="AC1130" t="s">
        <v>728</v>
      </c>
    </row>
    <row r="1131" spans="1:32" x14ac:dyDescent="0.25">
      <c r="A1131">
        <v>11</v>
      </c>
      <c r="B1131" t="s">
        <v>89</v>
      </c>
      <c r="C1131" t="s">
        <v>58</v>
      </c>
      <c r="D1131">
        <v>6.8970000000000002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0.43853009259259257</v>
      </c>
      <c r="N1131">
        <v>0.66719410000000001</v>
      </c>
      <c r="O1131">
        <v>6.6859999999999999</v>
      </c>
      <c r="Q1131" s="19">
        <v>0.48031249999999998</v>
      </c>
      <c r="R1131">
        <v>0.57538290000000003</v>
      </c>
      <c r="W1131" s="1" t="s">
        <v>220</v>
      </c>
      <c r="AB1131" t="s">
        <v>86</v>
      </c>
      <c r="AC1131" t="s">
        <v>729</v>
      </c>
      <c r="AF1131" t="s">
        <v>169</v>
      </c>
    </row>
    <row r="1132" spans="1:32" x14ac:dyDescent="0.25">
      <c r="A1132">
        <v>12</v>
      </c>
      <c r="B1132" t="s">
        <v>89</v>
      </c>
      <c r="C1132" t="s">
        <v>58</v>
      </c>
      <c r="D1132">
        <v>3.6070000000000002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0.43950231481481478</v>
      </c>
      <c r="N1132">
        <v>0.24837790000000001</v>
      </c>
      <c r="O1132">
        <v>2.9689999999999999</v>
      </c>
      <c r="Q1132" s="19">
        <v>0.48118055555555556</v>
      </c>
      <c r="R1132">
        <v>0.16567019999999999</v>
      </c>
      <c r="W1132" s="1" t="s">
        <v>220</v>
      </c>
      <c r="AB1132" t="s">
        <v>85</v>
      </c>
      <c r="AC1132" t="s">
        <v>730</v>
      </c>
      <c r="AF1132" t="s">
        <v>244</v>
      </c>
    </row>
    <row r="1133" spans="1:32" x14ac:dyDescent="0.25">
      <c r="A1133">
        <v>13</v>
      </c>
      <c r="B1133" t="s">
        <v>89</v>
      </c>
      <c r="C1133" t="s">
        <v>58</v>
      </c>
      <c r="D1133">
        <v>7.3780000000000001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0.44027777777777777</v>
      </c>
      <c r="N1133">
        <v>0.1230319</v>
      </c>
      <c r="O1133">
        <v>7.367</v>
      </c>
      <c r="Q1133" s="19">
        <v>0.48194444444444445</v>
      </c>
      <c r="R1133" s="20">
        <v>9.1805330000000004E-2</v>
      </c>
      <c r="S1133" s="20"/>
      <c r="T1133" s="20"/>
      <c r="U1133" s="20"/>
      <c r="W1133" s="1" t="s">
        <v>220</v>
      </c>
      <c r="AB1133" t="s">
        <v>86</v>
      </c>
      <c r="AC1133" t="s">
        <v>731</v>
      </c>
      <c r="AF1133" t="s">
        <v>139</v>
      </c>
    </row>
    <row r="1134" spans="1:32" x14ac:dyDescent="0.25">
      <c r="A1134">
        <v>14</v>
      </c>
      <c r="B1134" t="s">
        <v>89</v>
      </c>
      <c r="C1134" t="s">
        <v>58</v>
      </c>
      <c r="D1134">
        <v>8.093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0.44107638888888889</v>
      </c>
      <c r="N1134" s="20">
        <v>6.4228830000000001E-2</v>
      </c>
      <c r="O1134">
        <v>8.0570000000000004</v>
      </c>
      <c r="Q1134" s="19">
        <v>0.48268518518518522</v>
      </c>
      <c r="R1134" s="20">
        <v>6.242495E-2</v>
      </c>
      <c r="S1134" s="20"/>
      <c r="T1134" s="20"/>
      <c r="U1134" s="20"/>
      <c r="W1134" s="1" t="s">
        <v>220</v>
      </c>
      <c r="AB1134" t="s">
        <v>85</v>
      </c>
      <c r="AC1134" t="s">
        <v>732</v>
      </c>
      <c r="AF1134" t="s">
        <v>394</v>
      </c>
    </row>
    <row r="1135" spans="1:32" x14ac:dyDescent="0.25">
      <c r="A1135">
        <v>15</v>
      </c>
      <c r="B1135" t="s">
        <v>89</v>
      </c>
      <c r="C1135" t="s">
        <v>58</v>
      </c>
      <c r="D1135">
        <v>5.7960000000000003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0.4418171296296296</v>
      </c>
      <c r="N1135">
        <v>0.62002860000000004</v>
      </c>
      <c r="O1135">
        <v>5.681</v>
      </c>
      <c r="Q1135" s="19">
        <v>0.48342592592592593</v>
      </c>
      <c r="R1135">
        <v>0.59158250000000001</v>
      </c>
      <c r="W1135" s="1" t="s">
        <v>220</v>
      </c>
      <c r="AB1135" t="s">
        <v>374</v>
      </c>
      <c r="AC1135" t="s">
        <v>733</v>
      </c>
    </row>
    <row r="1136" spans="1:32" x14ac:dyDescent="0.25">
      <c r="A1136">
        <v>16</v>
      </c>
      <c r="B1136" t="s">
        <v>89</v>
      </c>
      <c r="C1136" t="s">
        <v>58</v>
      </c>
      <c r="D1136">
        <v>3.4780000000000002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0.44268518518518518</v>
      </c>
      <c r="N1136" s="20">
        <v>4.1810710000000001E-2</v>
      </c>
      <c r="O1136">
        <v>3.363</v>
      </c>
      <c r="Q1136" s="19">
        <v>0.48429398148148151</v>
      </c>
      <c r="R1136">
        <v>4.1408899999999998E-2</v>
      </c>
      <c r="W1136" s="1" t="s">
        <v>220</v>
      </c>
      <c r="AB1136" t="s">
        <v>86</v>
      </c>
      <c r="AC1136" t="s">
        <v>734</v>
      </c>
      <c r="AF1136" t="s">
        <v>150</v>
      </c>
    </row>
    <row r="1137" spans="1:32" x14ac:dyDescent="0.25">
      <c r="A1137">
        <v>17</v>
      </c>
      <c r="B1137" t="s">
        <v>89</v>
      </c>
      <c r="C1137" t="s">
        <v>58</v>
      </c>
      <c r="D1137">
        <v>5.1360000000000001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0.44344907407407402</v>
      </c>
      <c r="N1137">
        <v>0.17454430000000001</v>
      </c>
      <c r="Q1137" s="19">
        <v>0.48495370370370372</v>
      </c>
      <c r="R1137" s="20">
        <v>4.4876819999999998E-3</v>
      </c>
      <c r="S1137" s="20"/>
      <c r="T1137" s="20"/>
      <c r="U1137" s="20"/>
      <c r="W1137" s="1" t="s">
        <v>220</v>
      </c>
      <c r="AB1137" t="s">
        <v>374</v>
      </c>
      <c r="AC1137" t="s">
        <v>735</v>
      </c>
    </row>
    <row r="1138" spans="1:32" x14ac:dyDescent="0.25">
      <c r="A1138">
        <v>18</v>
      </c>
      <c r="B1138" t="s">
        <v>89</v>
      </c>
      <c r="C1138" t="s">
        <v>58</v>
      </c>
      <c r="D1138">
        <v>4.4279999999999999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0.44418981481481484</v>
      </c>
      <c r="N1138" s="20">
        <v>4.3292450000000003E-2</v>
      </c>
      <c r="O1138">
        <v>4.3920000000000003</v>
      </c>
      <c r="Q1138" s="19">
        <v>0.48557870370370365</v>
      </c>
      <c r="R1138" s="20">
        <v>3.3541950000000001E-2</v>
      </c>
      <c r="S1138" s="20"/>
      <c r="T1138" s="20"/>
      <c r="U1138" s="20"/>
      <c r="W1138" s="1" t="s">
        <v>220</v>
      </c>
      <c r="AB1138" t="s">
        <v>374</v>
      </c>
      <c r="AC1138" t="s">
        <v>736</v>
      </c>
    </row>
    <row r="1139" spans="1:32" x14ac:dyDescent="0.25">
      <c r="A1139">
        <v>19</v>
      </c>
      <c r="B1139" t="s">
        <v>89</v>
      </c>
      <c r="C1139" t="s">
        <v>58</v>
      </c>
      <c r="D1139">
        <v>4.2709999999999999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0.44491898148148151</v>
      </c>
      <c r="N1139">
        <v>0.38923530000000001</v>
      </c>
      <c r="O1139">
        <v>4.1479999999999997</v>
      </c>
      <c r="Q1139" s="19">
        <v>0.48648148148148151</v>
      </c>
      <c r="R1139">
        <v>0.1251082</v>
      </c>
      <c r="W1139" s="1" t="s">
        <v>220</v>
      </c>
      <c r="AB1139" t="s">
        <v>85</v>
      </c>
      <c r="AC1139" t="s">
        <v>737</v>
      </c>
      <c r="AF1139" t="s">
        <v>375</v>
      </c>
    </row>
    <row r="1140" spans="1:32" x14ac:dyDescent="0.25">
      <c r="A1140">
        <v>20</v>
      </c>
      <c r="B1140" t="s">
        <v>89</v>
      </c>
      <c r="C1140" t="s">
        <v>58</v>
      </c>
      <c r="D1140">
        <v>2.8250000000000002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0.44579861111111113</v>
      </c>
      <c r="N1140" s="20">
        <v>5.9499459999999997E-2</v>
      </c>
      <c r="O1140">
        <v>2.76</v>
      </c>
      <c r="Q1140" s="19">
        <v>0.48731481481481481</v>
      </c>
      <c r="R1140" s="20">
        <v>3.1575810000000003E-2</v>
      </c>
      <c r="S1140" s="20"/>
      <c r="T1140" s="20"/>
      <c r="U1140" s="20"/>
      <c r="W1140" s="1" t="s">
        <v>220</v>
      </c>
      <c r="AB1140" t="s">
        <v>86</v>
      </c>
      <c r="AC1140" t="s">
        <v>738</v>
      </c>
      <c r="AF1140" t="s">
        <v>161</v>
      </c>
    </row>
    <row r="1141" spans="1:32" x14ac:dyDescent="0.25">
      <c r="A1141">
        <v>21</v>
      </c>
      <c r="B1141" t="s">
        <v>89</v>
      </c>
      <c r="C1141" t="s">
        <v>58</v>
      </c>
      <c r="D1141">
        <v>6.3109999999999999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0.44658564814814811</v>
      </c>
      <c r="N1141" s="20">
        <v>6.9297280000000003E-2</v>
      </c>
      <c r="O1141">
        <v>6.2119999999999997</v>
      </c>
      <c r="Q1141" s="19">
        <v>0.48797453703703703</v>
      </c>
      <c r="R1141" s="20">
        <v>4.312788E-2</v>
      </c>
      <c r="S1141" s="20"/>
      <c r="T1141" s="20"/>
      <c r="U1141" s="20"/>
      <c r="W1141" s="1" t="s">
        <v>220</v>
      </c>
      <c r="AB1141" t="s">
        <v>85</v>
      </c>
      <c r="AC1141" t="s">
        <v>739</v>
      </c>
      <c r="AF1141" t="s">
        <v>157</v>
      </c>
    </row>
    <row r="1142" spans="1:32" x14ac:dyDescent="0.25">
      <c r="A1142">
        <v>22</v>
      </c>
      <c r="B1142" t="s">
        <v>89</v>
      </c>
      <c r="C1142" t="s">
        <v>58</v>
      </c>
      <c r="D1142">
        <v>4.5469999999999997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0.44747685185185188</v>
      </c>
      <c r="N1142">
        <v>0.10623829999999999</v>
      </c>
      <c r="O1142">
        <v>4.5620000000000003</v>
      </c>
      <c r="Q1142" s="19">
        <v>0.48881944444444447</v>
      </c>
      <c r="R1142" s="20">
        <v>8.6385959999999998E-2</v>
      </c>
      <c r="S1142" s="20"/>
      <c r="T1142" s="20"/>
      <c r="U1142" s="20"/>
      <c r="W1142" s="1" t="s">
        <v>220</v>
      </c>
      <c r="AB1142" t="s">
        <v>86</v>
      </c>
      <c r="AC1142" t="s">
        <v>740</v>
      </c>
      <c r="AF1142" t="s">
        <v>394</v>
      </c>
    </row>
    <row r="1143" spans="1:32" x14ac:dyDescent="0.25">
      <c r="A1143">
        <v>23</v>
      </c>
      <c r="B1143" t="s">
        <v>89</v>
      </c>
      <c r="C1143" t="s">
        <v>58</v>
      </c>
      <c r="D1143">
        <v>4.3170000000000002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0.44822916666666668</v>
      </c>
      <c r="N1143">
        <v>0.14765629999999999</v>
      </c>
      <c r="O1143">
        <v>4.2720000000000002</v>
      </c>
      <c r="Q1143" s="19">
        <v>0.50244212962962964</v>
      </c>
      <c r="R1143">
        <v>0.42317579999999999</v>
      </c>
      <c r="W1143" s="1" t="s">
        <v>220</v>
      </c>
      <c r="AB1143" t="s">
        <v>85</v>
      </c>
      <c r="AC1143" t="s">
        <v>741</v>
      </c>
      <c r="AF1143" t="s">
        <v>241</v>
      </c>
    </row>
    <row r="1144" spans="1:32" x14ac:dyDescent="0.25">
      <c r="A1144">
        <v>24</v>
      </c>
      <c r="B1144" t="s">
        <v>89</v>
      </c>
      <c r="C1144" t="s">
        <v>58</v>
      </c>
      <c r="D1144">
        <v>6.5590000000000002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0.44899305555555552</v>
      </c>
      <c r="N1144">
        <v>0.5812039</v>
      </c>
      <c r="O1144">
        <v>6.4859999999999998</v>
      </c>
      <c r="Q1144" s="19">
        <v>0.50329861111111118</v>
      </c>
      <c r="R1144">
        <v>0.56491740000000001</v>
      </c>
      <c r="W1144" s="1" t="s">
        <v>220</v>
      </c>
      <c r="AB1144" t="s">
        <v>85</v>
      </c>
      <c r="AC1144" t="s">
        <v>742</v>
      </c>
      <c r="AF1144" t="s">
        <v>150</v>
      </c>
    </row>
    <row r="1145" spans="1:32" x14ac:dyDescent="0.25">
      <c r="A1145">
        <v>25</v>
      </c>
      <c r="B1145" t="s">
        <v>89</v>
      </c>
      <c r="C1145" t="s">
        <v>58</v>
      </c>
      <c r="D1145">
        <v>4.633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0.44988425925925929</v>
      </c>
      <c r="N1145">
        <v>0.10971740000000001</v>
      </c>
      <c r="O1145">
        <v>4.6349999999999998</v>
      </c>
      <c r="Q1145" s="19">
        <v>0.50428240740740737</v>
      </c>
      <c r="R1145" s="20">
        <v>3.0590050000000001E-2</v>
      </c>
      <c r="S1145" s="20"/>
      <c r="T1145" s="20"/>
      <c r="U1145" s="20"/>
      <c r="W1145" s="1" t="s">
        <v>220</v>
      </c>
      <c r="AB1145" t="s">
        <v>374</v>
      </c>
      <c r="AC1145" t="s">
        <v>743</v>
      </c>
    </row>
    <row r="1146" spans="1:32" x14ac:dyDescent="0.25">
      <c r="A1146">
        <v>26</v>
      </c>
      <c r="B1146" t="s">
        <v>89</v>
      </c>
      <c r="C1146" t="s">
        <v>58</v>
      </c>
      <c r="D1146">
        <v>4.915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0.45068287037037041</v>
      </c>
      <c r="N1146">
        <v>0.4975908</v>
      </c>
      <c r="O1146">
        <v>4.8609999999999998</v>
      </c>
      <c r="Q1146" s="19">
        <v>0.50496527777777778</v>
      </c>
      <c r="R1146">
        <v>0.49376389999999998</v>
      </c>
      <c r="W1146" s="1" t="s">
        <v>220</v>
      </c>
      <c r="AB1146" t="s">
        <v>374</v>
      </c>
      <c r="AC1146" t="s">
        <v>744</v>
      </c>
    </row>
    <row r="1147" spans="1:32" x14ac:dyDescent="0.25">
      <c r="A1147">
        <v>27</v>
      </c>
      <c r="B1147" t="s">
        <v>89</v>
      </c>
      <c r="C1147" t="s">
        <v>58</v>
      </c>
      <c r="D1147">
        <v>6.5410000000000004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0.45151620370370371</v>
      </c>
      <c r="N1147">
        <v>0.22076380000000001</v>
      </c>
      <c r="O1147">
        <v>6.4470000000000001</v>
      </c>
      <c r="Q1147" s="19">
        <v>0.50583333333333336</v>
      </c>
      <c r="R1147">
        <v>0.17028289999999999</v>
      </c>
      <c r="W1147" s="1" t="s">
        <v>220</v>
      </c>
      <c r="AB1147" t="s">
        <v>85</v>
      </c>
      <c r="AC1147" t="s">
        <v>745</v>
      </c>
      <c r="AF1147" t="s">
        <v>250</v>
      </c>
    </row>
    <row r="1148" spans="1:32" x14ac:dyDescent="0.25">
      <c r="A1148">
        <v>28</v>
      </c>
      <c r="B1148" t="s">
        <v>89</v>
      </c>
      <c r="C1148" t="s">
        <v>58</v>
      </c>
      <c r="D1148">
        <v>2.3140000000000001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0.4522916666666667</v>
      </c>
      <c r="N1148" s="20">
        <v>8.8099689999999994E-2</v>
      </c>
      <c r="O1148">
        <v>2.1749999999999998</v>
      </c>
      <c r="Q1148" s="19">
        <v>0.50660879629629629</v>
      </c>
      <c r="R1148" s="20">
        <v>4.4875369999999998E-2</v>
      </c>
      <c r="S1148" s="20"/>
      <c r="T1148" s="20"/>
      <c r="U1148" s="20"/>
      <c r="W1148" s="1" t="s">
        <v>220</v>
      </c>
      <c r="AB1148" t="s">
        <v>86</v>
      </c>
      <c r="AC1148" t="s">
        <v>746</v>
      </c>
      <c r="AF1148" t="s">
        <v>147</v>
      </c>
    </row>
    <row r="1149" spans="1:32" x14ac:dyDescent="0.25">
      <c r="A1149">
        <v>29</v>
      </c>
      <c r="B1149" t="s">
        <v>89</v>
      </c>
      <c r="C1149" t="s">
        <v>58</v>
      </c>
      <c r="D1149">
        <v>3.2989999999999999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0.45307870370370368</v>
      </c>
      <c r="N1149">
        <v>0.17090340000000001</v>
      </c>
      <c r="O1149">
        <v>2.0030000000000001</v>
      </c>
      <c r="Q1149" s="19">
        <v>0.50732638888888892</v>
      </c>
      <c r="R1149" s="20">
        <v>8.5794800000000004E-3</v>
      </c>
      <c r="S1149" s="20"/>
      <c r="T1149" s="20"/>
      <c r="U1149" s="20"/>
      <c r="W1149" s="1" t="s">
        <v>220</v>
      </c>
      <c r="AB1149" t="s">
        <v>374</v>
      </c>
      <c r="AC1149" t="s">
        <v>747</v>
      </c>
    </row>
    <row r="1150" spans="1:32" x14ac:dyDescent="0.25">
      <c r="A1150">
        <v>30</v>
      </c>
      <c r="B1150" t="s">
        <v>89</v>
      </c>
      <c r="C1150" t="s">
        <v>58</v>
      </c>
      <c r="D1150">
        <v>4.5869999999999997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0.45385416666666667</v>
      </c>
      <c r="N1150" s="20">
        <v>4.8078509999999998E-2</v>
      </c>
      <c r="O1150">
        <v>4.4640000000000004</v>
      </c>
      <c r="Q1150" s="19">
        <v>0.50813657407407409</v>
      </c>
      <c r="R1150" s="20">
        <v>2.9920080000000002E-2</v>
      </c>
      <c r="S1150" s="20"/>
      <c r="T1150" s="20"/>
      <c r="U1150" s="20"/>
      <c r="W1150" s="1" t="s">
        <v>220</v>
      </c>
      <c r="AB1150" t="s">
        <v>86</v>
      </c>
      <c r="AC1150" t="s">
        <v>748</v>
      </c>
      <c r="AF1150" t="s">
        <v>238</v>
      </c>
    </row>
    <row r="1151" spans="1:32" x14ac:dyDescent="0.25">
      <c r="A1151">
        <v>31</v>
      </c>
      <c r="B1151" t="s">
        <v>89</v>
      </c>
      <c r="C1151" t="s">
        <v>58</v>
      </c>
      <c r="D1151">
        <v>3.984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0.45456018518518521</v>
      </c>
      <c r="N1151" s="20">
        <v>7.4357870000000006E-2</v>
      </c>
      <c r="O1151">
        <v>3.859</v>
      </c>
      <c r="Q1151" s="19">
        <v>0.50964120370370369</v>
      </c>
      <c r="R1151" s="20">
        <v>4.6791739999999998E-2</v>
      </c>
      <c r="S1151" s="20"/>
      <c r="T1151" s="20"/>
      <c r="U1151" s="20"/>
      <c r="W1151" s="1" t="s">
        <v>220</v>
      </c>
      <c r="AB1151" t="s">
        <v>374</v>
      </c>
      <c r="AC1151" t="s">
        <v>749</v>
      </c>
    </row>
    <row r="1152" spans="1:32" x14ac:dyDescent="0.25">
      <c r="A1152">
        <v>32</v>
      </c>
      <c r="B1152" t="s">
        <v>89</v>
      </c>
      <c r="C1152" t="s">
        <v>58</v>
      </c>
      <c r="D1152">
        <v>5.3410000000000002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0.455625</v>
      </c>
      <c r="N1152" s="20">
        <v>5.6203120000000002E-2</v>
      </c>
      <c r="O1152">
        <v>5.3280000000000003</v>
      </c>
      <c r="Q1152" s="19">
        <v>0.51052083333333331</v>
      </c>
      <c r="R1152" s="20">
        <v>5.5884540000000003E-2</v>
      </c>
      <c r="S1152" s="20"/>
      <c r="T1152" s="20"/>
      <c r="U1152" s="20"/>
      <c r="W1152" s="1" t="s">
        <v>220</v>
      </c>
      <c r="AB1152" t="s">
        <v>86</v>
      </c>
      <c r="AC1152" t="s">
        <v>750</v>
      </c>
      <c r="AF1152" t="s">
        <v>170</v>
      </c>
    </row>
    <row r="1153" spans="1:32" x14ac:dyDescent="0.25">
      <c r="A1153">
        <v>33</v>
      </c>
      <c r="B1153" t="s">
        <v>89</v>
      </c>
      <c r="C1153" t="s">
        <v>58</v>
      </c>
      <c r="D1153">
        <v>2.52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0.4563888888888889</v>
      </c>
      <c r="N1153">
        <v>0.31155909999999998</v>
      </c>
      <c r="O1153">
        <v>2.4990000000000001</v>
      </c>
      <c r="Q1153" s="19">
        <v>0.51121527777777775</v>
      </c>
      <c r="R1153">
        <v>0.34848679999999999</v>
      </c>
      <c r="W1153" s="1" t="s">
        <v>220</v>
      </c>
      <c r="AB1153" t="s">
        <v>85</v>
      </c>
      <c r="AC1153" t="s">
        <v>751</v>
      </c>
      <c r="AF1153" t="s">
        <v>242</v>
      </c>
    </row>
    <row r="1154" spans="1:32" x14ac:dyDescent="0.25">
      <c r="A1154">
        <v>34</v>
      </c>
      <c r="B1154" t="s">
        <v>89</v>
      </c>
      <c r="C1154" t="s">
        <v>58</v>
      </c>
      <c r="D1154">
        <v>5.5590000000000002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0.4571412037037037</v>
      </c>
      <c r="N1154" s="20">
        <v>4.5546650000000001E-2</v>
      </c>
      <c r="O1154">
        <v>5.4260000000000002</v>
      </c>
      <c r="Q1154" s="19">
        <v>0.51200231481481484</v>
      </c>
      <c r="R1154" s="20">
        <v>2.887698E-2</v>
      </c>
      <c r="S1154" s="20"/>
      <c r="T1154" s="20"/>
      <c r="U1154" s="20"/>
      <c r="W1154" s="1" t="s">
        <v>220</v>
      </c>
      <c r="AB1154" t="s">
        <v>85</v>
      </c>
      <c r="AC1154" t="s">
        <v>752</v>
      </c>
      <c r="AF1154" t="s">
        <v>131</v>
      </c>
    </row>
    <row r="1155" spans="1:32" x14ac:dyDescent="0.25">
      <c r="A1155">
        <v>35</v>
      </c>
      <c r="B1155" t="s">
        <v>89</v>
      </c>
      <c r="C1155" t="s">
        <v>58</v>
      </c>
      <c r="D1155">
        <v>4.34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0.45802083333333332</v>
      </c>
      <c r="N1155">
        <v>0.46958719999999998</v>
      </c>
      <c r="O1155">
        <v>4.2110000000000003</v>
      </c>
      <c r="Q1155" s="19">
        <v>0.51274305555555555</v>
      </c>
      <c r="R1155">
        <v>0.3000216</v>
      </c>
      <c r="W1155" s="1" t="s">
        <v>220</v>
      </c>
      <c r="AB1155" t="s">
        <v>85</v>
      </c>
      <c r="AC1155" t="s">
        <v>753</v>
      </c>
      <c r="AF1155" t="s">
        <v>168</v>
      </c>
    </row>
    <row r="1156" spans="1:32" x14ac:dyDescent="0.25">
      <c r="A1156">
        <v>36</v>
      </c>
      <c r="B1156" t="s">
        <v>89</v>
      </c>
      <c r="C1156" t="s">
        <v>58</v>
      </c>
      <c r="D1156">
        <v>4.3680000000000003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0.45887731481481481</v>
      </c>
      <c r="N1156">
        <v>0.50150130000000004</v>
      </c>
      <c r="O1156">
        <v>4.2389999999999999</v>
      </c>
      <c r="Q1156" s="19">
        <v>0.51356481481481475</v>
      </c>
      <c r="R1156">
        <v>0.51450549999999995</v>
      </c>
      <c r="W1156" s="1" t="s">
        <v>220</v>
      </c>
      <c r="AB1156" t="s">
        <v>86</v>
      </c>
      <c r="AC1156" t="s">
        <v>754</v>
      </c>
      <c r="AF1156" t="s">
        <v>244</v>
      </c>
    </row>
    <row r="1157" spans="1:32" x14ac:dyDescent="0.25">
      <c r="A1157">
        <v>37</v>
      </c>
      <c r="B1157" t="s">
        <v>89</v>
      </c>
      <c r="C1157" t="s">
        <v>58</v>
      </c>
      <c r="D1157">
        <v>4.5209999999999999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0.4597222222222222</v>
      </c>
      <c r="N1157">
        <v>0.3936133</v>
      </c>
      <c r="O1157">
        <v>3.8039999999999998</v>
      </c>
      <c r="Q1157" s="19">
        <v>0.51438657407407407</v>
      </c>
      <c r="R1157" s="20">
        <v>7.1481139999999997E-3</v>
      </c>
      <c r="S1157" s="20"/>
      <c r="T1157" s="20"/>
      <c r="U1157" s="20"/>
      <c r="W1157" s="1" t="s">
        <v>220</v>
      </c>
      <c r="AB1157" t="s">
        <v>86</v>
      </c>
      <c r="AC1157" t="s">
        <v>755</v>
      </c>
      <c r="AF1157" t="s">
        <v>239</v>
      </c>
    </row>
    <row r="1158" spans="1:32" x14ac:dyDescent="0.25">
      <c r="A1158">
        <v>38</v>
      </c>
      <c r="B1158" t="s">
        <v>89</v>
      </c>
      <c r="C1158" t="s">
        <v>58</v>
      </c>
      <c r="D1158">
        <v>2.6160000000000001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0.46064814814814814</v>
      </c>
      <c r="N1158">
        <v>0.39171410000000001</v>
      </c>
      <c r="O1158">
        <v>2.3069999999999999</v>
      </c>
      <c r="Q1158" s="19">
        <v>0.51496527777777779</v>
      </c>
      <c r="R1158">
        <v>0.19552259999999999</v>
      </c>
      <c r="W1158" s="1" t="s">
        <v>220</v>
      </c>
      <c r="AB1158" t="s">
        <v>86</v>
      </c>
      <c r="AC1158" t="s">
        <v>756</v>
      </c>
      <c r="AF1158" t="s">
        <v>149</v>
      </c>
    </row>
    <row r="1159" spans="1:32" x14ac:dyDescent="0.25">
      <c r="A1159">
        <v>39</v>
      </c>
      <c r="B1159" t="s">
        <v>89</v>
      </c>
      <c r="C1159" t="s">
        <v>58</v>
      </c>
      <c r="D1159">
        <v>5.0830000000000002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0.46144675925925926</v>
      </c>
      <c r="N1159">
        <v>0.1244712</v>
      </c>
      <c r="O1159">
        <v>5.0039999999999996</v>
      </c>
      <c r="Q1159" s="19">
        <v>0.51576388888888891</v>
      </c>
      <c r="R1159" s="20">
        <v>8.0072249999999998E-2</v>
      </c>
      <c r="S1159" s="20"/>
      <c r="T1159" s="20"/>
      <c r="U1159" s="20"/>
      <c r="W1159" s="1" t="s">
        <v>220</v>
      </c>
      <c r="AB1159" t="s">
        <v>86</v>
      </c>
      <c r="AC1159" t="s">
        <v>757</v>
      </c>
      <c r="AF1159" t="s">
        <v>160</v>
      </c>
    </row>
    <row r="1160" spans="1:32" x14ac:dyDescent="0.25">
      <c r="A1160">
        <v>46</v>
      </c>
      <c r="B1160" t="s">
        <v>89</v>
      </c>
      <c r="C1160" t="s">
        <v>700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0.46702546296296293</v>
      </c>
      <c r="N1160" s="20">
        <v>8.5535920000000005E-3</v>
      </c>
      <c r="Q1160" s="19">
        <v>0.52126157407407414</v>
      </c>
      <c r="R1160" s="20">
        <v>4.0586750000000003E-3</v>
      </c>
      <c r="S1160" s="20"/>
      <c r="T1160" s="20"/>
      <c r="U1160" s="20"/>
      <c r="W1160" s="1" t="s">
        <v>220</v>
      </c>
    </row>
    <row r="1161" spans="1:32" x14ac:dyDescent="0.25">
      <c r="A1161">
        <v>47</v>
      </c>
      <c r="B1161" t="s">
        <v>89</v>
      </c>
      <c r="C1161" t="s">
        <v>700</v>
      </c>
      <c r="E1161" s="1" t="s">
        <v>701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0.46770833333333334</v>
      </c>
      <c r="N1161" s="20">
        <v>7.5197620000000001E-3</v>
      </c>
      <c r="P1161" s="63">
        <v>0.63680555555555551</v>
      </c>
      <c r="Q1161" s="19">
        <v>0.52195601851851847</v>
      </c>
      <c r="R1161" s="20">
        <v>3.7804010000000001E-3</v>
      </c>
      <c r="S1161" s="20"/>
      <c r="T1161" s="20"/>
      <c r="U1161" s="20"/>
      <c r="W1161" s="1" t="s">
        <v>220</v>
      </c>
    </row>
    <row r="1162" spans="1:32" x14ac:dyDescent="0.25">
      <c r="A1162">
        <v>1</v>
      </c>
      <c r="B1162" t="s">
        <v>384</v>
      </c>
      <c r="C1162" t="s">
        <v>201</v>
      </c>
      <c r="D1162">
        <v>6.1239999999999997</v>
      </c>
      <c r="E1162" s="1" t="s">
        <v>704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6262</v>
      </c>
      <c r="M1162" s="19">
        <v>0.4301388888888889</v>
      </c>
      <c r="N1162">
        <v>0.1584024</v>
      </c>
      <c r="O1162">
        <v>6.0919999999999996</v>
      </c>
      <c r="P1162" s="63">
        <v>0.63750000000000007</v>
      </c>
      <c r="Q1162" s="19">
        <v>0.47269675925925925</v>
      </c>
      <c r="R1162">
        <v>0.112193</v>
      </c>
      <c r="W1162" s="1" t="s">
        <v>220</v>
      </c>
      <c r="AB1162" t="s">
        <v>85</v>
      </c>
      <c r="AC1162" t="s">
        <v>758</v>
      </c>
      <c r="AF1162" t="s">
        <v>177</v>
      </c>
    </row>
    <row r="1163" spans="1:32" x14ac:dyDescent="0.25">
      <c r="A1163">
        <v>2</v>
      </c>
      <c r="B1163" t="s">
        <v>384</v>
      </c>
      <c r="C1163" t="s">
        <v>201</v>
      </c>
      <c r="D1163">
        <v>8.3450000000000006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6262</v>
      </c>
      <c r="M1163" s="19">
        <v>0.43105324074074075</v>
      </c>
      <c r="N1163">
        <v>0.10583289999999999</v>
      </c>
      <c r="O1163">
        <v>8.3059999999999992</v>
      </c>
      <c r="Q1163" s="19">
        <v>0.47341435185185188</v>
      </c>
      <c r="R1163" s="20">
        <v>7.2459109999999993E-2</v>
      </c>
      <c r="S1163" s="20"/>
      <c r="T1163" s="20"/>
      <c r="U1163" s="20"/>
      <c r="W1163" s="1" t="s">
        <v>220</v>
      </c>
      <c r="AB1163" t="s">
        <v>374</v>
      </c>
      <c r="AC1163" t="s">
        <v>759</v>
      </c>
    </row>
    <row r="1164" spans="1:32" x14ac:dyDescent="0.25">
      <c r="A1164">
        <v>3</v>
      </c>
      <c r="B1164" t="s">
        <v>384</v>
      </c>
      <c r="C1164" t="s">
        <v>201</v>
      </c>
      <c r="D1164">
        <v>6.5529999999999999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6262</v>
      </c>
      <c r="M1164" s="19">
        <v>0.43193287037037037</v>
      </c>
      <c r="N1164" s="20">
        <v>9.1916349999999994E-2</v>
      </c>
      <c r="O1164">
        <v>6.407</v>
      </c>
      <c r="Q1164" s="19">
        <v>0.4742939814814815</v>
      </c>
      <c r="R1164" s="20">
        <v>6.7099820000000004E-2</v>
      </c>
      <c r="S1164" s="20"/>
      <c r="T1164" s="20"/>
      <c r="U1164" s="20"/>
      <c r="W1164" s="1" t="s">
        <v>220</v>
      </c>
      <c r="AB1164" t="s">
        <v>86</v>
      </c>
      <c r="AC1164" t="s">
        <v>760</v>
      </c>
      <c r="AF1164" t="s">
        <v>382</v>
      </c>
    </row>
    <row r="1165" spans="1:32" x14ac:dyDescent="0.25">
      <c r="A1165">
        <v>4</v>
      </c>
      <c r="B1165" t="s">
        <v>384</v>
      </c>
      <c r="C1165" t="s">
        <v>58</v>
      </c>
      <c r="D1165">
        <v>3.8679999999999999</v>
      </c>
      <c r="G1165" s="1" t="s">
        <v>87</v>
      </c>
      <c r="H1165" s="1" t="s">
        <v>81</v>
      </c>
      <c r="I1165" s="1" t="s">
        <v>71</v>
      </c>
      <c r="J1165">
        <v>25</v>
      </c>
      <c r="K1165" t="s">
        <v>60</v>
      </c>
      <c r="L1165">
        <v>6262</v>
      </c>
      <c r="M1165" s="19">
        <v>0.43263888888888885</v>
      </c>
      <c r="N1165">
        <v>0.65062030000000004</v>
      </c>
      <c r="O1165">
        <v>3.2919999999999998</v>
      </c>
      <c r="Q1165" s="19">
        <v>0.4750462962962963</v>
      </c>
      <c r="R1165">
        <v>0.17846909999999999</v>
      </c>
      <c r="W1165" s="1" t="s">
        <v>220</v>
      </c>
      <c r="AB1165" t="s">
        <v>86</v>
      </c>
      <c r="AC1165" t="s">
        <v>761</v>
      </c>
      <c r="AF1165" t="s">
        <v>129</v>
      </c>
    </row>
    <row r="1166" spans="1:32" x14ac:dyDescent="0.25">
      <c r="A1166">
        <v>5</v>
      </c>
      <c r="B1166" t="s">
        <v>384</v>
      </c>
      <c r="C1166" t="s">
        <v>58</v>
      </c>
      <c r="D1166">
        <v>4.2279999999999998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6262</v>
      </c>
      <c r="M1166" s="19">
        <v>0.43361111111111111</v>
      </c>
      <c r="N1166" s="20">
        <v>9.8182210000000006E-2</v>
      </c>
      <c r="O1166">
        <v>4.1429999999999998</v>
      </c>
      <c r="Q1166" s="19">
        <v>0.47585648148148146</v>
      </c>
      <c r="R1166" s="20">
        <v>8.0056939999999993E-2</v>
      </c>
      <c r="S1166" s="20"/>
      <c r="T1166" s="20"/>
      <c r="U1166" s="20"/>
      <c r="W1166" s="1" t="s">
        <v>220</v>
      </c>
      <c r="AB1166" t="s">
        <v>85</v>
      </c>
      <c r="AC1166" t="s">
        <v>762</v>
      </c>
      <c r="AF1166" t="s">
        <v>236</v>
      </c>
    </row>
    <row r="1167" spans="1:32" x14ac:dyDescent="0.25">
      <c r="A1167">
        <v>6</v>
      </c>
      <c r="B1167" t="s">
        <v>384</v>
      </c>
      <c r="C1167" t="s">
        <v>58</v>
      </c>
      <c r="D1167">
        <v>7.64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6262</v>
      </c>
      <c r="M1167" s="19">
        <v>0.43446759259259254</v>
      </c>
      <c r="N1167" s="20">
        <v>3.9442310000000001E-2</v>
      </c>
      <c r="O1167">
        <v>7.0309999999999997</v>
      </c>
      <c r="Q1167" s="19">
        <v>0.47662037037037036</v>
      </c>
      <c r="R1167" s="20">
        <v>2.9959989999999999E-2</v>
      </c>
      <c r="S1167" s="20"/>
      <c r="T1167" s="20"/>
      <c r="U1167" s="20"/>
      <c r="W1167" s="1" t="s">
        <v>220</v>
      </c>
      <c r="AB1167" t="s">
        <v>374</v>
      </c>
      <c r="AC1167" t="s">
        <v>763</v>
      </c>
    </row>
    <row r="1168" spans="1:32" x14ac:dyDescent="0.25">
      <c r="A1168">
        <v>7</v>
      </c>
      <c r="B1168" t="s">
        <v>384</v>
      </c>
      <c r="C1168" t="s">
        <v>58</v>
      </c>
      <c r="D1168">
        <v>8.8940000000000001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6262</v>
      </c>
      <c r="M1168" s="19">
        <v>0.43534722222222227</v>
      </c>
      <c r="N1168">
        <v>0.14469389999999999</v>
      </c>
      <c r="O1168">
        <v>8.7889999999999997</v>
      </c>
      <c r="Q1168" s="19">
        <v>0.47736111111111112</v>
      </c>
      <c r="R1168">
        <v>0.13520399999999999</v>
      </c>
      <c r="W1168" s="1" t="s">
        <v>220</v>
      </c>
      <c r="AB1168" t="s">
        <v>374</v>
      </c>
      <c r="AC1168" t="s">
        <v>764</v>
      </c>
    </row>
    <row r="1169" spans="1:32" x14ac:dyDescent="0.25">
      <c r="A1169">
        <v>8</v>
      </c>
      <c r="B1169" t="s">
        <v>384</v>
      </c>
      <c r="C1169" t="s">
        <v>58</v>
      </c>
      <c r="D1169">
        <v>7.1079999999999997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0.43615740740740744</v>
      </c>
      <c r="N1169">
        <v>0.1101157</v>
      </c>
      <c r="O1169">
        <v>7.0149999999999997</v>
      </c>
      <c r="Q1169" s="19">
        <v>0.47815972222222225</v>
      </c>
      <c r="R1169" s="20">
        <v>5.729223E-2</v>
      </c>
      <c r="S1169" s="20"/>
      <c r="T1169" s="20"/>
      <c r="U1169" s="20"/>
      <c r="W1169" s="1" t="s">
        <v>220</v>
      </c>
      <c r="AB1169" t="s">
        <v>374</v>
      </c>
      <c r="AC1169" t="s">
        <v>765</v>
      </c>
    </row>
    <row r="1170" spans="1:32" x14ac:dyDescent="0.25">
      <c r="A1170">
        <v>9</v>
      </c>
      <c r="B1170" t="s">
        <v>384</v>
      </c>
      <c r="C1170" t="s">
        <v>58</v>
      </c>
      <c r="D1170">
        <v>7.2130000000000001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0.43687499999999996</v>
      </c>
      <c r="N1170">
        <v>0.1828079</v>
      </c>
      <c r="O1170">
        <v>7.1580000000000004</v>
      </c>
      <c r="Q1170" s="19">
        <v>0.47891203703703705</v>
      </c>
      <c r="R1170" s="20">
        <v>6.7415920000000004E-2</v>
      </c>
      <c r="S1170" s="20"/>
      <c r="T1170" s="20"/>
      <c r="U1170" s="20"/>
      <c r="W1170" s="1" t="s">
        <v>220</v>
      </c>
      <c r="AB1170" t="s">
        <v>86</v>
      </c>
      <c r="AC1170" t="s">
        <v>766</v>
      </c>
      <c r="AF1170" t="s">
        <v>378</v>
      </c>
    </row>
    <row r="1171" spans="1:32" x14ac:dyDescent="0.25">
      <c r="A1171">
        <v>10</v>
      </c>
      <c r="B1171" t="s">
        <v>384</v>
      </c>
      <c r="C1171" t="s">
        <v>58</v>
      </c>
      <c r="D1171">
        <v>8.82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0.43768518518518523</v>
      </c>
      <c r="N1171">
        <v>0.1490496</v>
      </c>
      <c r="O1171">
        <v>8.5190000000000001</v>
      </c>
      <c r="Q1171" s="19">
        <v>0.47959490740740746</v>
      </c>
      <c r="R1171">
        <v>0.10354240000000001</v>
      </c>
      <c r="W1171" s="1" t="s">
        <v>220</v>
      </c>
      <c r="AB1171" t="s">
        <v>86</v>
      </c>
      <c r="AC1171" t="s">
        <v>767</v>
      </c>
      <c r="AF1171" t="s">
        <v>177</v>
      </c>
    </row>
    <row r="1172" spans="1:32" x14ac:dyDescent="0.25">
      <c r="A1172">
        <v>11</v>
      </c>
      <c r="B1172" t="s">
        <v>384</v>
      </c>
      <c r="C1172" t="s">
        <v>58</v>
      </c>
      <c r="D1172">
        <v>6.8890000000000002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6262</v>
      </c>
      <c r="M1172" s="19">
        <v>0.43853009259259257</v>
      </c>
      <c r="N1172">
        <v>0.5322983</v>
      </c>
      <c r="O1172">
        <v>6.7619999999999996</v>
      </c>
      <c r="Q1172" s="19">
        <v>0.48031249999999998</v>
      </c>
      <c r="R1172">
        <v>0.3020603</v>
      </c>
      <c r="W1172" s="1" t="s">
        <v>220</v>
      </c>
      <c r="AB1172" t="s">
        <v>374</v>
      </c>
      <c r="AC1172" t="s">
        <v>768</v>
      </c>
    </row>
    <row r="1173" spans="1:32" x14ac:dyDescent="0.25">
      <c r="A1173">
        <v>12</v>
      </c>
      <c r="B1173" t="s">
        <v>384</v>
      </c>
      <c r="C1173" t="s">
        <v>59</v>
      </c>
      <c r="D1173">
        <v>10.754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0.43950231481481478</v>
      </c>
      <c r="N1173">
        <v>0.1216599</v>
      </c>
      <c r="O1173">
        <v>10.576000000000001</v>
      </c>
      <c r="Q1173" s="19">
        <v>0.48118055555555556</v>
      </c>
      <c r="R1173">
        <v>0.16546620000000001</v>
      </c>
      <c r="W1173" s="1" t="s">
        <v>220</v>
      </c>
      <c r="AB1173" t="s">
        <v>374</v>
      </c>
      <c r="AC1173" t="s">
        <v>769</v>
      </c>
    </row>
    <row r="1174" spans="1:32" x14ac:dyDescent="0.25">
      <c r="A1174">
        <v>13</v>
      </c>
      <c r="B1174" t="s">
        <v>384</v>
      </c>
      <c r="C1174" t="s">
        <v>201</v>
      </c>
      <c r="D1174">
        <v>9.2189999999999994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0.44027777777777777</v>
      </c>
      <c r="N1174">
        <v>0.18624540000000001</v>
      </c>
      <c r="O1174">
        <v>9.1560000000000006</v>
      </c>
      <c r="Q1174" s="19">
        <v>0.48194444444444445</v>
      </c>
      <c r="R1174">
        <v>0.1381791</v>
      </c>
      <c r="W1174" s="1" t="s">
        <v>220</v>
      </c>
      <c r="AB1174" t="s">
        <v>85</v>
      </c>
      <c r="AC1174" t="s">
        <v>770</v>
      </c>
      <c r="AF1174" t="s">
        <v>461</v>
      </c>
    </row>
    <row r="1175" spans="1:32" x14ac:dyDescent="0.25">
      <c r="A1175">
        <v>14</v>
      </c>
      <c r="B1175" t="s">
        <v>384</v>
      </c>
      <c r="C1175" t="s">
        <v>201</v>
      </c>
      <c r="D1175">
        <v>9.3559999999999999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0.44107638888888889</v>
      </c>
      <c r="N1175">
        <v>0.19425400000000001</v>
      </c>
      <c r="O1175">
        <v>9.31</v>
      </c>
      <c r="Q1175" s="19">
        <v>0.48268518518518522</v>
      </c>
      <c r="R1175" s="20">
        <v>8.6265679999999997E-2</v>
      </c>
      <c r="S1175" s="20"/>
      <c r="T1175" s="20"/>
      <c r="U1175" s="20"/>
      <c r="W1175" s="1" t="s">
        <v>220</v>
      </c>
      <c r="AB1175" t="s">
        <v>86</v>
      </c>
      <c r="AC1175" t="s">
        <v>771</v>
      </c>
      <c r="AF1175" t="s">
        <v>236</v>
      </c>
    </row>
    <row r="1176" spans="1:32" x14ac:dyDescent="0.25">
      <c r="A1176">
        <v>15</v>
      </c>
      <c r="B1176" t="s">
        <v>384</v>
      </c>
      <c r="C1176" t="s">
        <v>201</v>
      </c>
      <c r="D1176">
        <v>6.0519999999999996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0.4418171296296296</v>
      </c>
      <c r="N1176">
        <v>0.1177052</v>
      </c>
      <c r="O1176">
        <v>6.6219999999999999</v>
      </c>
      <c r="Q1176" s="19">
        <v>0.48342592592592593</v>
      </c>
      <c r="R1176">
        <v>0.1123879</v>
      </c>
      <c r="W1176" s="1" t="s">
        <v>220</v>
      </c>
      <c r="AB1176" t="s">
        <v>85</v>
      </c>
      <c r="AC1176" t="s">
        <v>772</v>
      </c>
      <c r="AF1176" t="s">
        <v>176</v>
      </c>
    </row>
    <row r="1177" spans="1:32" x14ac:dyDescent="0.25">
      <c r="A1177">
        <v>16</v>
      </c>
      <c r="B1177" t="s">
        <v>384</v>
      </c>
      <c r="C1177" t="s">
        <v>201</v>
      </c>
      <c r="D1177">
        <v>8.5690000000000008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0.44268518518518518</v>
      </c>
      <c r="N1177">
        <v>0.12382840000000001</v>
      </c>
      <c r="O1177">
        <v>8.5129999999999999</v>
      </c>
      <c r="Q1177" s="19">
        <v>0.48429398148148151</v>
      </c>
      <c r="R1177" s="20">
        <v>7.2858359999999997E-2</v>
      </c>
      <c r="S1177" s="20"/>
      <c r="T1177" s="20"/>
      <c r="U1177" s="20"/>
      <c r="W1177" s="1" t="s">
        <v>220</v>
      </c>
      <c r="AB1177" t="s">
        <v>374</v>
      </c>
      <c r="AC1177" t="s">
        <v>773</v>
      </c>
    </row>
    <row r="1178" spans="1:32" x14ac:dyDescent="0.25">
      <c r="A1178">
        <v>17</v>
      </c>
      <c r="B1178" t="s">
        <v>384</v>
      </c>
      <c r="C1178" t="s">
        <v>201</v>
      </c>
      <c r="D1178">
        <v>8.5559999999999992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0.44344907407407402</v>
      </c>
      <c r="N1178">
        <v>7.0182300000000003E-2</v>
      </c>
      <c r="O1178">
        <v>8.5150000000000006</v>
      </c>
      <c r="Q1178" s="19">
        <v>0.48495370370370372</v>
      </c>
      <c r="R1178" s="20">
        <v>5.7349049999999999E-2</v>
      </c>
      <c r="S1178" s="20"/>
      <c r="T1178" s="20"/>
      <c r="U1178" s="20"/>
      <c r="W1178" s="1" t="s">
        <v>220</v>
      </c>
      <c r="AB1178" t="s">
        <v>374</v>
      </c>
      <c r="AC1178" t="s">
        <v>774</v>
      </c>
    </row>
    <row r="1179" spans="1:32" x14ac:dyDescent="0.25">
      <c r="A1179">
        <v>18</v>
      </c>
      <c r="B1179" t="s">
        <v>384</v>
      </c>
      <c r="C1179" t="s">
        <v>58</v>
      </c>
      <c r="D1179">
        <v>5.0149999999999997</v>
      </c>
      <c r="G1179" s="1" t="s">
        <v>87</v>
      </c>
      <c r="H1179" s="1" t="s">
        <v>81</v>
      </c>
      <c r="I1179" s="1" t="s">
        <v>71</v>
      </c>
      <c r="J1179">
        <v>25</v>
      </c>
      <c r="K1179" t="s">
        <v>60</v>
      </c>
      <c r="L1179">
        <v>6262</v>
      </c>
      <c r="M1179" s="19">
        <v>0.44418981481481484</v>
      </c>
      <c r="N1179">
        <v>0.12599350000000001</v>
      </c>
      <c r="O1179">
        <v>4.6950000000000003</v>
      </c>
      <c r="Q1179" s="19">
        <v>0.48557870370370365</v>
      </c>
      <c r="R1179" s="20">
        <v>1.5913570000000001E-3</v>
      </c>
      <c r="S1179" s="20"/>
      <c r="T1179" s="20"/>
      <c r="U1179" s="20"/>
      <c r="W1179" s="1" t="s">
        <v>220</v>
      </c>
      <c r="AB1179" t="s">
        <v>374</v>
      </c>
      <c r="AC1179" t="s">
        <v>775</v>
      </c>
    </row>
    <row r="1180" spans="1:32" x14ac:dyDescent="0.25">
      <c r="A1180">
        <v>19</v>
      </c>
      <c r="B1180" t="s">
        <v>384</v>
      </c>
      <c r="C1180" t="s">
        <v>58</v>
      </c>
      <c r="D1180">
        <v>4.9059999999999997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0.44491898148148151</v>
      </c>
      <c r="N1180">
        <v>0.74829590000000001</v>
      </c>
      <c r="O1180">
        <v>4.7610000000000001</v>
      </c>
      <c r="Q1180" s="19">
        <v>0.48648148148148151</v>
      </c>
      <c r="R1180">
        <v>0.63650549999999995</v>
      </c>
      <c r="W1180" s="1" t="s">
        <v>220</v>
      </c>
      <c r="AB1180" t="s">
        <v>86</v>
      </c>
      <c r="AC1180" t="s">
        <v>776</v>
      </c>
      <c r="AF1180" t="s">
        <v>392</v>
      </c>
    </row>
    <row r="1181" spans="1:32" x14ac:dyDescent="0.25">
      <c r="A1181">
        <v>20</v>
      </c>
      <c r="B1181" t="s">
        <v>384</v>
      </c>
      <c r="C1181" t="s">
        <v>58</v>
      </c>
      <c r="D1181">
        <v>7.444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0.44579861111111113</v>
      </c>
      <c r="N1181" s="20">
        <v>9.212236E-2</v>
      </c>
      <c r="O1181">
        <v>7.3890000000000002</v>
      </c>
      <c r="Q1181" s="19">
        <v>0.48731481481481481</v>
      </c>
      <c r="R1181">
        <v>0.10410990000000001</v>
      </c>
      <c r="W1181" s="1" t="s">
        <v>220</v>
      </c>
      <c r="AB1181" t="s">
        <v>85</v>
      </c>
      <c r="AC1181" t="s">
        <v>777</v>
      </c>
      <c r="AF1181" t="s">
        <v>154</v>
      </c>
    </row>
    <row r="1182" spans="1:32" x14ac:dyDescent="0.25">
      <c r="A1182">
        <v>21</v>
      </c>
      <c r="B1182" t="s">
        <v>384</v>
      </c>
      <c r="C1182" t="s">
        <v>58</v>
      </c>
      <c r="D1182">
        <v>5.8129999999999997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0.44658564814814811</v>
      </c>
      <c r="N1182">
        <v>0.92521350000000002</v>
      </c>
      <c r="O1182">
        <v>5.734</v>
      </c>
      <c r="Q1182" s="19">
        <v>0.48797453703703703</v>
      </c>
      <c r="R1182">
        <v>0.81784769999999996</v>
      </c>
      <c r="W1182" s="1" t="s">
        <v>220</v>
      </c>
      <c r="AB1182" t="s">
        <v>85</v>
      </c>
      <c r="AC1182" t="s">
        <v>778</v>
      </c>
      <c r="AF1182" t="s">
        <v>151</v>
      </c>
    </row>
    <row r="1183" spans="1:32" x14ac:dyDescent="0.25">
      <c r="A1183">
        <v>22</v>
      </c>
      <c r="B1183" t="s">
        <v>384</v>
      </c>
      <c r="C1183" t="s">
        <v>58</v>
      </c>
      <c r="D1183">
        <v>2.7360000000000002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0.44747685185185188</v>
      </c>
      <c r="N1183" s="20">
        <v>2.3666880000000001E-2</v>
      </c>
      <c r="O1183">
        <v>2.38</v>
      </c>
      <c r="Q1183" s="19">
        <v>0.48881944444444447</v>
      </c>
      <c r="R1183" s="20">
        <v>1.278428E-2</v>
      </c>
      <c r="S1183" s="20"/>
      <c r="T1183" s="20"/>
      <c r="U1183" s="20"/>
      <c r="W1183" s="1" t="s">
        <v>220</v>
      </c>
      <c r="AB1183" t="s">
        <v>85</v>
      </c>
      <c r="AC1183" t="s">
        <v>779</v>
      </c>
      <c r="AF1183" t="s">
        <v>129</v>
      </c>
    </row>
    <row r="1184" spans="1:32" x14ac:dyDescent="0.25">
      <c r="A1184">
        <v>23</v>
      </c>
      <c r="B1184" t="s">
        <v>384</v>
      </c>
      <c r="C1184" t="s">
        <v>201</v>
      </c>
      <c r="D1184">
        <v>5.6470000000000002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0.44822916666666668</v>
      </c>
      <c r="N1184">
        <v>0.1208277</v>
      </c>
      <c r="O1184">
        <v>5.593</v>
      </c>
      <c r="Q1184" s="19">
        <v>0.50244212962962964</v>
      </c>
      <c r="R1184">
        <v>0.1039491</v>
      </c>
      <c r="W1184" s="1" t="s">
        <v>220</v>
      </c>
      <c r="AB1184" t="s">
        <v>85</v>
      </c>
      <c r="AC1184" t="s">
        <v>780</v>
      </c>
      <c r="AF1184" t="s">
        <v>130</v>
      </c>
    </row>
    <row r="1185" spans="1:32" x14ac:dyDescent="0.25">
      <c r="A1185">
        <v>24</v>
      </c>
      <c r="B1185" t="s">
        <v>384</v>
      </c>
      <c r="C1185" t="s">
        <v>58</v>
      </c>
      <c r="D1185">
        <v>6.9020000000000001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0.44899305555555552</v>
      </c>
      <c r="N1185">
        <v>0.13241720000000001</v>
      </c>
      <c r="O1185">
        <v>6.86</v>
      </c>
      <c r="Q1185" s="19">
        <v>0.50329861111111118</v>
      </c>
      <c r="R1185">
        <v>0.1156889</v>
      </c>
      <c r="W1185" s="1" t="s">
        <v>220</v>
      </c>
      <c r="AB1185" t="s">
        <v>374</v>
      </c>
      <c r="AC1185" t="s">
        <v>781</v>
      </c>
    </row>
    <row r="1186" spans="1:32" x14ac:dyDescent="0.25">
      <c r="A1186">
        <v>25</v>
      </c>
      <c r="B1186" t="s">
        <v>384</v>
      </c>
      <c r="C1186" t="s">
        <v>58</v>
      </c>
      <c r="D1186">
        <v>4.9969999999999999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0.44988425925925929</v>
      </c>
      <c r="N1186" s="20">
        <v>8.1108730000000004E-2</v>
      </c>
      <c r="O1186">
        <v>4.9829999999999997</v>
      </c>
      <c r="Q1186" s="19">
        <v>0.50428240740740737</v>
      </c>
      <c r="R1186" s="20">
        <v>4.4572809999999997E-2</v>
      </c>
      <c r="S1186" s="20"/>
      <c r="T1186" s="20"/>
      <c r="U1186" s="20"/>
      <c r="W1186" s="1" t="s">
        <v>220</v>
      </c>
      <c r="AB1186" t="s">
        <v>85</v>
      </c>
      <c r="AC1186" t="s">
        <v>782</v>
      </c>
      <c r="AF1186" t="s">
        <v>133</v>
      </c>
    </row>
    <row r="1187" spans="1:32" x14ac:dyDescent="0.25">
      <c r="A1187">
        <v>26</v>
      </c>
      <c r="B1187" t="s">
        <v>384</v>
      </c>
      <c r="C1187" t="s">
        <v>58</v>
      </c>
      <c r="D1187">
        <v>3.8620000000000001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0.45068287037037041</v>
      </c>
      <c r="N1187">
        <v>0.15521650000000001</v>
      </c>
      <c r="O1187">
        <v>3.86</v>
      </c>
      <c r="Q1187" s="19">
        <v>0.50496527777777778</v>
      </c>
      <c r="R1187">
        <v>0.1447078</v>
      </c>
      <c r="W1187" s="1" t="s">
        <v>220</v>
      </c>
      <c r="AB1187" t="s">
        <v>86</v>
      </c>
      <c r="AC1187" t="s">
        <v>783</v>
      </c>
      <c r="AF1187" t="s">
        <v>381</v>
      </c>
    </row>
    <row r="1188" spans="1:32" x14ac:dyDescent="0.25">
      <c r="A1188">
        <v>27</v>
      </c>
      <c r="B1188" t="s">
        <v>384</v>
      </c>
      <c r="C1188" t="s">
        <v>59</v>
      </c>
      <c r="D1188">
        <v>7.4770000000000003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0.45151620370370371</v>
      </c>
      <c r="N1188">
        <v>0.1090928</v>
      </c>
      <c r="O1188">
        <v>7.343</v>
      </c>
      <c r="Q1188" s="19">
        <v>0.50583333333333336</v>
      </c>
      <c r="R1188">
        <v>8.5734000000000005E-2</v>
      </c>
      <c r="W1188" s="1" t="s">
        <v>220</v>
      </c>
      <c r="AB1188" t="s">
        <v>86</v>
      </c>
      <c r="AC1188" t="s">
        <v>784</v>
      </c>
      <c r="AF1188" t="s">
        <v>134</v>
      </c>
    </row>
    <row r="1189" spans="1:32" x14ac:dyDescent="0.25">
      <c r="A1189">
        <v>28</v>
      </c>
      <c r="B1189" t="s">
        <v>384</v>
      </c>
      <c r="C1189" t="s">
        <v>201</v>
      </c>
      <c r="D1189">
        <v>7.1159999999999997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0.4522916666666667</v>
      </c>
      <c r="N1189">
        <v>0.1519279</v>
      </c>
      <c r="O1189">
        <v>7.07</v>
      </c>
      <c r="Q1189" s="19">
        <v>0.50660879629629629</v>
      </c>
      <c r="R1189" s="20">
        <v>8.5699609999999996E-2</v>
      </c>
      <c r="S1189" s="20"/>
      <c r="T1189" s="20"/>
      <c r="U1189" s="20"/>
      <c r="W1189" s="1" t="s">
        <v>220</v>
      </c>
      <c r="AB1189" t="s">
        <v>85</v>
      </c>
      <c r="AC1189" t="s">
        <v>785</v>
      </c>
      <c r="AF1189" t="s">
        <v>123</v>
      </c>
    </row>
    <row r="1190" spans="1:32" x14ac:dyDescent="0.25">
      <c r="A1190">
        <v>29</v>
      </c>
      <c r="B1190" t="s">
        <v>384</v>
      </c>
      <c r="C1190" t="s">
        <v>201</v>
      </c>
      <c r="D1190">
        <v>7.492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0.45307870370370368</v>
      </c>
      <c r="N1190">
        <v>0.12259109999999999</v>
      </c>
      <c r="O1190">
        <v>7.4320000000000004</v>
      </c>
      <c r="Q1190" s="19">
        <v>0.50732638888888892</v>
      </c>
      <c r="R1190" s="20">
        <v>8.2060049999999995E-2</v>
      </c>
      <c r="S1190" s="20"/>
      <c r="T1190" s="20"/>
      <c r="U1190" s="20"/>
      <c r="W1190" s="1" t="s">
        <v>220</v>
      </c>
      <c r="AB1190" t="s">
        <v>374</v>
      </c>
      <c r="AC1190" t="s">
        <v>786</v>
      </c>
    </row>
    <row r="1191" spans="1:32" x14ac:dyDescent="0.25">
      <c r="A1191">
        <v>30</v>
      </c>
      <c r="B1191" t="s">
        <v>384</v>
      </c>
      <c r="C1191" t="s">
        <v>201</v>
      </c>
      <c r="D1191">
        <v>6.4539999999999997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0.45385416666666667</v>
      </c>
      <c r="N1191" s="20">
        <v>7.0612430000000004E-2</v>
      </c>
      <c r="O1191">
        <v>6.4189999999999996</v>
      </c>
      <c r="Q1191" s="19">
        <v>0.50813657407407409</v>
      </c>
      <c r="R1191" s="20">
        <v>5.9322079999999999E-2</v>
      </c>
      <c r="S1191" s="20"/>
      <c r="T1191" s="20"/>
      <c r="U1191" s="20"/>
      <c r="W1191" s="1" t="s">
        <v>220</v>
      </c>
      <c r="AB1191" t="s">
        <v>85</v>
      </c>
      <c r="AC1191" t="s">
        <v>787</v>
      </c>
      <c r="AF1191" t="s">
        <v>145</v>
      </c>
    </row>
    <row r="1192" spans="1:32" x14ac:dyDescent="0.25">
      <c r="A1192">
        <v>31</v>
      </c>
      <c r="B1192" t="s">
        <v>384</v>
      </c>
      <c r="C1192" t="s">
        <v>201</v>
      </c>
      <c r="D1192">
        <v>7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0.45456018518518521</v>
      </c>
      <c r="N1192">
        <v>0.8125405</v>
      </c>
      <c r="O1192">
        <v>6.8949999999999996</v>
      </c>
      <c r="Q1192" s="19">
        <v>0.50964120370370369</v>
      </c>
      <c r="R1192">
        <v>0.8550276</v>
      </c>
      <c r="W1192" s="1" t="s">
        <v>220</v>
      </c>
      <c r="AB1192" t="s">
        <v>374</v>
      </c>
      <c r="AC1192" t="s">
        <v>788</v>
      </c>
    </row>
    <row r="1193" spans="1:32" x14ac:dyDescent="0.25">
      <c r="A1193">
        <v>32</v>
      </c>
      <c r="B1193" t="s">
        <v>384</v>
      </c>
      <c r="C1193" t="s">
        <v>201</v>
      </c>
      <c r="D1193">
        <v>6.8929999999999998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0.455625</v>
      </c>
      <c r="N1193" s="20">
        <v>9.3835879999999997E-2</v>
      </c>
      <c r="O1193">
        <v>6.8449999999999998</v>
      </c>
      <c r="Q1193" s="19">
        <v>0.51052083333333331</v>
      </c>
      <c r="R1193" s="20">
        <v>5.8869419999999999E-2</v>
      </c>
      <c r="S1193" s="20"/>
      <c r="T1193" s="20"/>
      <c r="U1193" s="20"/>
      <c r="W1193" s="1" t="s">
        <v>220</v>
      </c>
      <c r="AB1193" t="s">
        <v>374</v>
      </c>
      <c r="AC1193" t="s">
        <v>789</v>
      </c>
    </row>
    <row r="1194" spans="1:32" x14ac:dyDescent="0.25">
      <c r="A1194">
        <v>33</v>
      </c>
      <c r="B1194" t="s">
        <v>384</v>
      </c>
      <c r="C1194" t="s">
        <v>201</v>
      </c>
      <c r="D1194">
        <v>6.8259999999999996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0.4563888888888889</v>
      </c>
      <c r="N1194">
        <v>0.16304379999999999</v>
      </c>
      <c r="O1194">
        <v>6.7919999999999998</v>
      </c>
      <c r="Q1194" s="19">
        <v>0.51121527777777775</v>
      </c>
      <c r="R1194" s="20">
        <v>8.1516149999999996E-2</v>
      </c>
      <c r="S1194" s="20"/>
      <c r="T1194" s="20"/>
      <c r="U1194" s="20"/>
      <c r="W1194" s="1" t="s">
        <v>220</v>
      </c>
      <c r="AB1194" t="s">
        <v>86</v>
      </c>
      <c r="AC1194" t="s">
        <v>790</v>
      </c>
      <c r="AF1194" t="s">
        <v>179</v>
      </c>
    </row>
    <row r="1195" spans="1:32" x14ac:dyDescent="0.25">
      <c r="A1195">
        <v>34</v>
      </c>
      <c r="B1195" t="s">
        <v>384</v>
      </c>
      <c r="C1195" t="s">
        <v>59</v>
      </c>
      <c r="D1195">
        <v>4.7149999999999999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0.4571412037037037</v>
      </c>
      <c r="N1195">
        <v>0.1101207</v>
      </c>
      <c r="O1195">
        <v>4.625</v>
      </c>
      <c r="Q1195" s="19">
        <v>0.51200231481481484</v>
      </c>
      <c r="R1195">
        <v>0.108695</v>
      </c>
      <c r="W1195" s="1" t="s">
        <v>220</v>
      </c>
      <c r="AB1195" t="s">
        <v>85</v>
      </c>
      <c r="AC1195" t="s">
        <v>791</v>
      </c>
      <c r="AF1195" t="s">
        <v>179</v>
      </c>
    </row>
    <row r="1196" spans="1:32" x14ac:dyDescent="0.25">
      <c r="A1196">
        <v>35</v>
      </c>
      <c r="B1196" t="s">
        <v>384</v>
      </c>
      <c r="C1196" t="s">
        <v>201</v>
      </c>
      <c r="D1196">
        <v>5.8330000000000002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0.45802083333333332</v>
      </c>
      <c r="N1196" s="20">
        <v>7.7204179999999997E-2</v>
      </c>
      <c r="O1196">
        <v>5.7240000000000002</v>
      </c>
      <c r="Q1196" s="19">
        <v>0.51274305555555555</v>
      </c>
      <c r="R1196" s="20">
        <v>6.4529660000000003E-2</v>
      </c>
      <c r="S1196" s="20"/>
      <c r="T1196" s="20"/>
      <c r="U1196" s="20"/>
      <c r="W1196" s="1" t="s">
        <v>220</v>
      </c>
      <c r="AB1196" t="s">
        <v>374</v>
      </c>
      <c r="AC1196" t="s">
        <v>792</v>
      </c>
    </row>
    <row r="1197" spans="1:32" x14ac:dyDescent="0.25">
      <c r="A1197">
        <v>36</v>
      </c>
      <c r="B1197" t="s">
        <v>384</v>
      </c>
      <c r="C1197" t="s">
        <v>201</v>
      </c>
      <c r="D1197">
        <v>6.71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0.45887731481481481</v>
      </c>
      <c r="N1197">
        <v>0.21170269999999999</v>
      </c>
      <c r="O1197">
        <v>6.2489999999999997</v>
      </c>
      <c r="Q1197" s="19">
        <v>0.51356481481481475</v>
      </c>
      <c r="R1197">
        <v>0.19164120000000001</v>
      </c>
      <c r="W1197" s="1" t="s">
        <v>220</v>
      </c>
      <c r="AB1197" t="s">
        <v>85</v>
      </c>
      <c r="AC1197" t="s">
        <v>793</v>
      </c>
      <c r="AF1197" t="s">
        <v>383</v>
      </c>
    </row>
    <row r="1198" spans="1:32" x14ac:dyDescent="0.25">
      <c r="A1198">
        <v>37</v>
      </c>
      <c r="B1198" t="s">
        <v>384</v>
      </c>
      <c r="C1198" t="s">
        <v>201</v>
      </c>
      <c r="D1198">
        <v>2.6339999999999999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0.4597222222222222</v>
      </c>
      <c r="N1198">
        <v>1.3052060000000001</v>
      </c>
      <c r="O1198">
        <v>1.3979999999999999</v>
      </c>
      <c r="Q1198" s="19">
        <v>0.51438657407407407</v>
      </c>
      <c r="R1198" s="20">
        <v>1.4658559999999999E-2</v>
      </c>
      <c r="S1198" s="20"/>
      <c r="T1198" s="20"/>
      <c r="U1198" s="20"/>
      <c r="W1198" s="1" t="s">
        <v>220</v>
      </c>
      <c r="AB1198" t="s">
        <v>374</v>
      </c>
      <c r="AC1198" t="s">
        <v>794</v>
      </c>
    </row>
    <row r="1199" spans="1:32" x14ac:dyDescent="0.25">
      <c r="A1199">
        <v>38</v>
      </c>
      <c r="B1199" t="s">
        <v>384</v>
      </c>
      <c r="C1199" t="s">
        <v>201</v>
      </c>
      <c r="D1199">
        <v>8.7520000000000007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0.46064814814814814</v>
      </c>
      <c r="N1199" s="20">
        <v>9.2051980000000005E-2</v>
      </c>
      <c r="O1199">
        <v>8.6809999999999992</v>
      </c>
      <c r="Q1199" s="19">
        <v>0.51496527777777779</v>
      </c>
      <c r="R1199" s="20">
        <v>9.5663380000000006E-2</v>
      </c>
      <c r="S1199" s="20"/>
      <c r="T1199" s="20"/>
      <c r="U1199" s="20"/>
      <c r="W1199" s="1" t="s">
        <v>220</v>
      </c>
      <c r="AB1199" t="s">
        <v>374</v>
      </c>
      <c r="AC1199" t="s">
        <v>795</v>
      </c>
    </row>
    <row r="1200" spans="1:32" x14ac:dyDescent="0.25">
      <c r="A1200">
        <v>39</v>
      </c>
      <c r="B1200" t="s">
        <v>384</v>
      </c>
      <c r="C1200" t="s">
        <v>201</v>
      </c>
      <c r="D1200">
        <v>8.0559999999999992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0.46144675925925926</v>
      </c>
      <c r="N1200">
        <v>0.13875270000000001</v>
      </c>
      <c r="O1200">
        <v>8.0120000000000005</v>
      </c>
      <c r="Q1200" s="19">
        <v>0.51576388888888891</v>
      </c>
      <c r="R1200" s="20">
        <v>6.6704650000000004E-2</v>
      </c>
      <c r="S1200" s="20"/>
      <c r="T1200" s="20"/>
      <c r="U1200" s="20"/>
      <c r="W1200" s="1" t="s">
        <v>220</v>
      </c>
      <c r="AB1200" t="s">
        <v>374</v>
      </c>
      <c r="AC1200" t="s">
        <v>796</v>
      </c>
    </row>
    <row r="1201" spans="1:32" x14ac:dyDescent="0.25">
      <c r="A1201">
        <v>40</v>
      </c>
      <c r="B1201" t="s">
        <v>384</v>
      </c>
      <c r="C1201" t="s">
        <v>201</v>
      </c>
      <c r="D1201">
        <v>6.5819999999999999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0.46222222222222226</v>
      </c>
      <c r="N1201">
        <v>0.1227541</v>
      </c>
      <c r="O1201">
        <v>6.5369999999999999</v>
      </c>
      <c r="Q1201" s="19">
        <v>0.51648148148148143</v>
      </c>
      <c r="R1201">
        <v>0.10777920000000001</v>
      </c>
      <c r="W1201" s="1" t="s">
        <v>220</v>
      </c>
      <c r="AB1201" t="s">
        <v>85</v>
      </c>
      <c r="AC1201" t="s">
        <v>797</v>
      </c>
      <c r="AF1201" t="s">
        <v>148</v>
      </c>
    </row>
    <row r="1202" spans="1:32" x14ac:dyDescent="0.25">
      <c r="A1202">
        <v>41</v>
      </c>
      <c r="B1202" t="s">
        <v>384</v>
      </c>
      <c r="C1202" t="s">
        <v>201</v>
      </c>
      <c r="D1202">
        <v>6.742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0.46307870370370369</v>
      </c>
      <c r="N1202">
        <v>0.1256034</v>
      </c>
      <c r="O1202">
        <v>6.6769999999999996</v>
      </c>
      <c r="Q1202" s="19">
        <v>0.5172106481481481</v>
      </c>
      <c r="R1202" s="20">
        <v>9.1252029999999998E-2</v>
      </c>
      <c r="S1202" s="20"/>
      <c r="T1202" s="20"/>
      <c r="U1202" s="20"/>
      <c r="W1202" s="1" t="s">
        <v>220</v>
      </c>
      <c r="AB1202" t="s">
        <v>86</v>
      </c>
      <c r="AC1202" t="s">
        <v>798</v>
      </c>
      <c r="AF1202" t="s">
        <v>167</v>
      </c>
    </row>
    <row r="1203" spans="1:32" x14ac:dyDescent="0.25">
      <c r="A1203">
        <v>42</v>
      </c>
      <c r="B1203" t="s">
        <v>384</v>
      </c>
      <c r="C1203" t="s">
        <v>201</v>
      </c>
      <c r="D1203">
        <v>4.5199999999999996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0.46387731481481481</v>
      </c>
      <c r="N1203" s="20">
        <v>9.649373E-2</v>
      </c>
      <c r="O1203">
        <v>4.2430000000000003</v>
      </c>
      <c r="Q1203" s="19">
        <v>0.51802083333333326</v>
      </c>
      <c r="R1203" s="20">
        <v>5.2513480000000001E-2</v>
      </c>
      <c r="S1203" s="20"/>
      <c r="T1203" s="20"/>
      <c r="U1203" s="20"/>
      <c r="W1203" s="1" t="s">
        <v>220</v>
      </c>
      <c r="AB1203" t="s">
        <v>85</v>
      </c>
      <c r="AC1203" t="s">
        <v>799</v>
      </c>
      <c r="AF1203" t="s">
        <v>158</v>
      </c>
    </row>
    <row r="1204" spans="1:32" x14ac:dyDescent="0.25">
      <c r="A1204">
        <v>43</v>
      </c>
      <c r="B1204" t="s">
        <v>384</v>
      </c>
      <c r="C1204" t="s">
        <v>201</v>
      </c>
      <c r="D1204">
        <v>3.6259999999999999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0.46460648148148148</v>
      </c>
      <c r="N1204">
        <v>0.57073850000000004</v>
      </c>
      <c r="O1204">
        <v>3.5390000000000001</v>
      </c>
      <c r="Q1204" s="19">
        <v>0.51872685185185186</v>
      </c>
      <c r="R1204">
        <v>0.59679780000000004</v>
      </c>
      <c r="W1204" s="1" t="s">
        <v>220</v>
      </c>
      <c r="AB1204" t="s">
        <v>374</v>
      </c>
      <c r="AC1204" t="s">
        <v>800</v>
      </c>
    </row>
    <row r="1205" spans="1:32" x14ac:dyDescent="0.25">
      <c r="A1205">
        <v>44</v>
      </c>
      <c r="B1205" t="s">
        <v>384</v>
      </c>
      <c r="C1205" t="s">
        <v>201</v>
      </c>
      <c r="D1205">
        <v>6.6740000000000004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0.46554398148148146</v>
      </c>
      <c r="N1205">
        <v>8.7844199999999997E-2</v>
      </c>
      <c r="O1205">
        <v>6.6210000000000004</v>
      </c>
      <c r="Q1205" s="19">
        <v>0.51965277777777785</v>
      </c>
      <c r="R1205" s="20">
        <v>7.8847390000000003E-2</v>
      </c>
      <c r="S1205" s="20"/>
      <c r="T1205" s="20"/>
      <c r="U1205" s="20"/>
      <c r="W1205" s="1" t="s">
        <v>220</v>
      </c>
      <c r="AB1205" t="s">
        <v>86</v>
      </c>
      <c r="AC1205" t="s">
        <v>801</v>
      </c>
      <c r="AF1205" t="s">
        <v>163</v>
      </c>
    </row>
    <row r="1206" spans="1:32" x14ac:dyDescent="0.25">
      <c r="A1206">
        <v>45</v>
      </c>
      <c r="B1206" t="s">
        <v>384</v>
      </c>
      <c r="C1206" t="s">
        <v>201</v>
      </c>
      <c r="D1206">
        <v>7.2270000000000003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0.46626157407407409</v>
      </c>
      <c r="N1206">
        <v>0.14297399999999999</v>
      </c>
      <c r="O1206">
        <v>7.12</v>
      </c>
      <c r="Q1206" s="19">
        <v>0.5204050925925926</v>
      </c>
      <c r="R1206">
        <v>9.6289200000000005E-2</v>
      </c>
      <c r="W1206" s="1" t="s">
        <v>220</v>
      </c>
      <c r="AB1206" t="s">
        <v>86</v>
      </c>
      <c r="AC1206" t="s">
        <v>802</v>
      </c>
      <c r="AF1206" t="s">
        <v>175</v>
      </c>
    </row>
    <row r="1207" spans="1:32" x14ac:dyDescent="0.25">
      <c r="A1207">
        <v>46</v>
      </c>
      <c r="B1207" t="s">
        <v>384</v>
      </c>
      <c r="C1207" t="s">
        <v>700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0.46702546296296293</v>
      </c>
      <c r="N1207" s="20">
        <v>1.3670369999999999E-2</v>
      </c>
      <c r="Q1207" s="19">
        <v>0.52126157407407414</v>
      </c>
      <c r="R1207" s="20">
        <v>1.033865E-2</v>
      </c>
      <c r="S1207" s="20"/>
      <c r="T1207" s="20"/>
      <c r="U1207" s="20"/>
      <c r="W1207" s="1" t="s">
        <v>220</v>
      </c>
    </row>
    <row r="1208" spans="1:32" x14ac:dyDescent="0.25">
      <c r="A1208">
        <v>47</v>
      </c>
      <c r="B1208" t="s">
        <v>384</v>
      </c>
      <c r="C1208" t="s">
        <v>700</v>
      </c>
      <c r="E1208" s="1" t="s">
        <v>703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0.46770833333333334</v>
      </c>
      <c r="N1208" s="20">
        <v>1.1283079999999999E-2</v>
      </c>
      <c r="P1208" s="63">
        <v>0.64374999999999993</v>
      </c>
      <c r="Q1208" s="19">
        <v>0.52195601851851847</v>
      </c>
      <c r="R1208" s="20">
        <v>9.7152669999999997E-3</v>
      </c>
      <c r="S1208" s="20"/>
      <c r="T1208" s="20"/>
      <c r="U1208" s="20"/>
      <c r="W1208" s="1" t="s">
        <v>220</v>
      </c>
    </row>
    <row r="1209" spans="1:32" x14ac:dyDescent="0.25">
      <c r="A1209">
        <v>1</v>
      </c>
      <c r="C1209" t="s">
        <v>58</v>
      </c>
      <c r="G1209" s="1" t="s">
        <v>87</v>
      </c>
      <c r="I1209" s="1" t="s">
        <v>67</v>
      </c>
      <c r="J1209">
        <v>21</v>
      </c>
      <c r="K1209" t="s">
        <v>60</v>
      </c>
      <c r="W1209" s="1" t="s">
        <v>82</v>
      </c>
      <c r="AB1209" t="s">
        <v>84</v>
      </c>
      <c r="AC1209" t="s">
        <v>893</v>
      </c>
    </row>
    <row r="1210" spans="1:32" x14ac:dyDescent="0.25">
      <c r="A1210">
        <v>2</v>
      </c>
      <c r="C1210" t="s">
        <v>58</v>
      </c>
      <c r="G1210" s="1" t="s">
        <v>87</v>
      </c>
      <c r="I1210" s="1" t="s">
        <v>67</v>
      </c>
      <c r="J1210">
        <v>21</v>
      </c>
      <c r="K1210" t="s">
        <v>60</v>
      </c>
      <c r="W1210" s="1" t="s">
        <v>82</v>
      </c>
      <c r="AB1210" t="s">
        <v>84</v>
      </c>
      <c r="AC1210" t="s">
        <v>894</v>
      </c>
    </row>
    <row r="1211" spans="1:32" x14ac:dyDescent="0.25">
      <c r="A1211">
        <v>3</v>
      </c>
      <c r="C1211" t="s">
        <v>58</v>
      </c>
      <c r="G1211" s="1" t="s">
        <v>87</v>
      </c>
      <c r="I1211" s="1" t="s">
        <v>67</v>
      </c>
      <c r="J1211">
        <v>21</v>
      </c>
      <c r="K1211" t="s">
        <v>60</v>
      </c>
      <c r="W1211" s="1" t="s">
        <v>82</v>
      </c>
      <c r="AB1211" t="s">
        <v>84</v>
      </c>
      <c r="AC1211" t="s">
        <v>895</v>
      </c>
    </row>
    <row r="1212" spans="1:32" x14ac:dyDescent="0.25">
      <c r="A1212">
        <v>4</v>
      </c>
      <c r="C1212" t="s">
        <v>58</v>
      </c>
      <c r="G1212" s="1" t="s">
        <v>87</v>
      </c>
      <c r="I1212" s="1" t="s">
        <v>67</v>
      </c>
      <c r="J1212">
        <v>21</v>
      </c>
      <c r="K1212" t="s">
        <v>60</v>
      </c>
      <c r="W1212" s="1" t="s">
        <v>82</v>
      </c>
      <c r="AB1212" t="s">
        <v>84</v>
      </c>
      <c r="AC1212" t="s">
        <v>896</v>
      </c>
    </row>
    <row r="1213" spans="1:32" x14ac:dyDescent="0.25">
      <c r="A1213">
        <v>5</v>
      </c>
      <c r="C1213" t="s">
        <v>58</v>
      </c>
      <c r="G1213" s="1" t="s">
        <v>87</v>
      </c>
      <c r="I1213" s="1" t="s">
        <v>67</v>
      </c>
      <c r="J1213">
        <v>21</v>
      </c>
      <c r="K1213" t="s">
        <v>60</v>
      </c>
      <c r="W1213" s="1" t="s">
        <v>82</v>
      </c>
      <c r="AB1213" t="s">
        <v>84</v>
      </c>
      <c r="AC1213" t="s">
        <v>897</v>
      </c>
    </row>
    <row r="1214" spans="1:32" x14ac:dyDescent="0.25">
      <c r="A1214">
        <v>6</v>
      </c>
      <c r="C1214" t="s">
        <v>58</v>
      </c>
      <c r="G1214" s="1" t="s">
        <v>87</v>
      </c>
      <c r="I1214" s="1" t="s">
        <v>67</v>
      </c>
      <c r="J1214">
        <v>21</v>
      </c>
      <c r="K1214" t="s">
        <v>60</v>
      </c>
      <c r="W1214" s="1" t="s">
        <v>82</v>
      </c>
      <c r="AB1214" t="s">
        <v>84</v>
      </c>
      <c r="AC1214" t="s">
        <v>898</v>
      </c>
    </row>
    <row r="1215" spans="1:32" x14ac:dyDescent="0.25">
      <c r="A1215">
        <v>7</v>
      </c>
      <c r="C1215" t="s">
        <v>58</v>
      </c>
      <c r="G1215" s="1" t="s">
        <v>87</v>
      </c>
      <c r="I1215" s="1" t="s">
        <v>67</v>
      </c>
      <c r="J1215">
        <v>21</v>
      </c>
      <c r="K1215" t="s">
        <v>60</v>
      </c>
      <c r="W1215" s="1" t="s">
        <v>82</v>
      </c>
      <c r="AB1215" t="s">
        <v>84</v>
      </c>
      <c r="AC1215" t="s">
        <v>899</v>
      </c>
    </row>
    <row r="1216" spans="1:32" x14ac:dyDescent="0.25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85</v>
      </c>
      <c r="AC1216" t="str">
        <f>"A2-6"&amp;AB1216&amp;"-"&amp;AF1216</f>
        <v>A2-6RT-A1</v>
      </c>
      <c r="AF1216" t="s">
        <v>247</v>
      </c>
    </row>
    <row r="1217" spans="1:32" x14ac:dyDescent="0.25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85</v>
      </c>
      <c r="AC1217" t="str">
        <f t="shared" ref="AC1217:AC1231" si="12">"A2-6"&amp;AB1217&amp;"-"&amp;AF1217</f>
        <v>A2-6RT-A2</v>
      </c>
      <c r="AF1217" t="s">
        <v>120</v>
      </c>
    </row>
    <row r="1218" spans="1:32" x14ac:dyDescent="0.25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85</v>
      </c>
      <c r="AC1218" t="str">
        <f t="shared" si="12"/>
        <v>A2-6RT-A3</v>
      </c>
      <c r="AF1218" t="s">
        <v>245</v>
      </c>
    </row>
    <row r="1219" spans="1:32" x14ac:dyDescent="0.25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85</v>
      </c>
      <c r="AC1219" t="str">
        <f t="shared" si="12"/>
        <v>A2-6RT-A4</v>
      </c>
      <c r="AF1219" t="s">
        <v>252</v>
      </c>
    </row>
    <row r="1220" spans="1:32" x14ac:dyDescent="0.25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85</v>
      </c>
      <c r="AC1220" t="str">
        <f t="shared" si="12"/>
        <v>A2-6RT-A5</v>
      </c>
      <c r="AF1220" t="s">
        <v>246</v>
      </c>
    </row>
    <row r="1221" spans="1:32" x14ac:dyDescent="0.25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85</v>
      </c>
      <c r="AC1221" t="str">
        <f t="shared" si="12"/>
        <v>A2-6RT-A6</v>
      </c>
      <c r="AF1221" t="s">
        <v>244</v>
      </c>
    </row>
    <row r="1222" spans="1:32" x14ac:dyDescent="0.25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85</v>
      </c>
      <c r="AC1222" t="str">
        <f t="shared" si="12"/>
        <v>A2-6RT-A7</v>
      </c>
      <c r="AF1222" t="s">
        <v>164</v>
      </c>
    </row>
    <row r="1223" spans="1:32" x14ac:dyDescent="0.25">
      <c r="A1223">
        <v>8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 t="shared" si="12"/>
        <v>A2-6RT-A8</v>
      </c>
      <c r="AF1223" t="s">
        <v>166</v>
      </c>
    </row>
    <row r="1224" spans="1:32" x14ac:dyDescent="0.25">
      <c r="A1224">
        <v>1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86</v>
      </c>
      <c r="AC1224" t="str">
        <f>"A2-6"&amp;AB1224&amp;"-"&amp;AF1224</f>
        <v>A2-6SO-A1</v>
      </c>
      <c r="AF1224" t="s">
        <v>247</v>
      </c>
    </row>
    <row r="1225" spans="1:32" x14ac:dyDescent="0.25">
      <c r="A1225">
        <v>2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86</v>
      </c>
      <c r="AC1225" t="str">
        <f t="shared" si="12"/>
        <v>A2-6SO-A2</v>
      </c>
      <c r="AF1225" t="s">
        <v>120</v>
      </c>
    </row>
    <row r="1226" spans="1:32" x14ac:dyDescent="0.25">
      <c r="A1226">
        <v>3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86</v>
      </c>
      <c r="AC1226" t="str">
        <f t="shared" si="12"/>
        <v>A2-6SO-A3</v>
      </c>
      <c r="AF1226" t="s">
        <v>245</v>
      </c>
    </row>
    <row r="1227" spans="1:32" x14ac:dyDescent="0.25">
      <c r="A1227">
        <v>4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86</v>
      </c>
      <c r="AC1227" t="str">
        <f t="shared" si="12"/>
        <v>A2-6SO-A4</v>
      </c>
      <c r="AF1227" t="s">
        <v>252</v>
      </c>
    </row>
    <row r="1228" spans="1:32" x14ac:dyDescent="0.25">
      <c r="A1228">
        <v>5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86</v>
      </c>
      <c r="AC1228" t="str">
        <f t="shared" si="12"/>
        <v>A2-6SO-A5</v>
      </c>
      <c r="AF1228" t="s">
        <v>246</v>
      </c>
    </row>
    <row r="1229" spans="1:32" x14ac:dyDescent="0.25">
      <c r="A1229">
        <v>6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86</v>
      </c>
      <c r="AC1229" t="str">
        <f t="shared" si="12"/>
        <v>A2-6SO-A6</v>
      </c>
      <c r="AF1229" t="s">
        <v>244</v>
      </c>
    </row>
    <row r="1230" spans="1:32" x14ac:dyDescent="0.25">
      <c r="A1230">
        <v>7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86</v>
      </c>
      <c r="AC1230" t="str">
        <f t="shared" si="12"/>
        <v>A2-6SO-A7</v>
      </c>
      <c r="AF1230" t="s">
        <v>164</v>
      </c>
    </row>
    <row r="1231" spans="1:32" x14ac:dyDescent="0.25">
      <c r="A1231">
        <v>8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 t="shared" si="12"/>
        <v>A2-6SO-A8</v>
      </c>
      <c r="AF1231" t="s">
        <v>166</v>
      </c>
    </row>
    <row r="1232" spans="1:32" x14ac:dyDescent="0.25">
      <c r="A1232">
        <v>8</v>
      </c>
      <c r="C1232" t="s">
        <v>59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900</v>
      </c>
    </row>
    <row r="1233" spans="1:32" x14ac:dyDescent="0.25">
      <c r="A1233">
        <v>9</v>
      </c>
      <c r="C1233" t="s">
        <v>59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>"A2-6"&amp;AB1233&amp;"-"&amp;AF1233</f>
        <v>A2-6RT-A9</v>
      </c>
      <c r="AF1233" t="s">
        <v>133</v>
      </c>
    </row>
    <row r="1234" spans="1:32" x14ac:dyDescent="0.25">
      <c r="A1234">
        <v>10</v>
      </c>
      <c r="C1234" t="s">
        <v>59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>"A2-6"&amp;AB1234&amp;"-"&amp;AF1234</f>
        <v>A2-6RT-A10</v>
      </c>
      <c r="AF1234" t="s">
        <v>138</v>
      </c>
    </row>
    <row r="1235" spans="1:32" x14ac:dyDescent="0.25">
      <c r="A1235">
        <v>11</v>
      </c>
      <c r="C1235" t="s">
        <v>59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>"A2-6"&amp;AB1235&amp;"-"&amp;AF1235</f>
        <v>A2-6RT-A11</v>
      </c>
      <c r="AF1235" t="s">
        <v>237</v>
      </c>
    </row>
    <row r="1236" spans="1:32" x14ac:dyDescent="0.25">
      <c r="A1236">
        <v>9</v>
      </c>
      <c r="C1236" t="s">
        <v>59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ref="AC1236:AC1242" si="13">"A2-6"&amp;AB1236&amp;"-"&amp;AF1236</f>
        <v>A2-6SO-A9</v>
      </c>
      <c r="AF1236" t="s">
        <v>133</v>
      </c>
    </row>
    <row r="1237" spans="1:32" x14ac:dyDescent="0.25">
      <c r="A1237">
        <v>10</v>
      </c>
      <c r="C1237" t="s">
        <v>59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A2-6SO-A10</v>
      </c>
      <c r="AF1237" t="s">
        <v>138</v>
      </c>
    </row>
    <row r="1238" spans="1:32" x14ac:dyDescent="0.25">
      <c r="A1238">
        <v>11</v>
      </c>
      <c r="C1238" t="s">
        <v>59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A2-6SO-A11</v>
      </c>
      <c r="AF1238" t="s">
        <v>237</v>
      </c>
    </row>
    <row r="1239" spans="1:32" x14ac:dyDescent="0.25">
      <c r="A1239">
        <v>12</v>
      </c>
      <c r="C1239" t="s">
        <v>201</v>
      </c>
      <c r="G1239" s="1" t="s">
        <v>187</v>
      </c>
      <c r="I1239" s="1" t="s">
        <v>67</v>
      </c>
      <c r="J1239">
        <v>6</v>
      </c>
      <c r="K1239" t="s">
        <v>202</v>
      </c>
      <c r="W1239" s="1" t="s">
        <v>82</v>
      </c>
      <c r="AB1239" t="s">
        <v>85</v>
      </c>
      <c r="AC1239" t="str">
        <f t="shared" si="13"/>
        <v>A2-6RT-B1</v>
      </c>
      <c r="AF1239" t="s">
        <v>169</v>
      </c>
    </row>
    <row r="1240" spans="1:32" x14ac:dyDescent="0.25">
      <c r="A1240">
        <v>13</v>
      </c>
      <c r="C1240" t="s">
        <v>201</v>
      </c>
      <c r="G1240" s="1" t="s">
        <v>187</v>
      </c>
      <c r="I1240" s="1" t="s">
        <v>67</v>
      </c>
      <c r="J1240">
        <v>6</v>
      </c>
      <c r="K1240" t="s">
        <v>202</v>
      </c>
      <c r="W1240" s="1" t="s">
        <v>82</v>
      </c>
      <c r="AB1240" t="s">
        <v>85</v>
      </c>
      <c r="AC1240" t="str">
        <f t="shared" si="13"/>
        <v>A2-6RT-B2</v>
      </c>
      <c r="AF1240" t="s">
        <v>142</v>
      </c>
    </row>
    <row r="1241" spans="1:32" x14ac:dyDescent="0.25">
      <c r="A1241">
        <v>12</v>
      </c>
      <c r="C1241" t="s">
        <v>201</v>
      </c>
      <c r="G1241" s="1" t="s">
        <v>187</v>
      </c>
      <c r="I1241" s="1" t="s">
        <v>67</v>
      </c>
      <c r="J1241">
        <v>6</v>
      </c>
      <c r="K1241" t="s">
        <v>202</v>
      </c>
      <c r="W1241" s="1" t="s">
        <v>82</v>
      </c>
      <c r="AB1241" t="s">
        <v>86</v>
      </c>
      <c r="AC1241" t="str">
        <f t="shared" si="13"/>
        <v>A2-6SO-B1</v>
      </c>
      <c r="AF1241" t="s">
        <v>169</v>
      </c>
    </row>
    <row r="1242" spans="1:32" x14ac:dyDescent="0.25">
      <c r="A1242">
        <v>13</v>
      </c>
      <c r="C1242" t="s">
        <v>201</v>
      </c>
      <c r="G1242" s="1" t="s">
        <v>187</v>
      </c>
      <c r="I1242" s="1" t="s">
        <v>67</v>
      </c>
      <c r="J1242">
        <v>6</v>
      </c>
      <c r="K1242" t="s">
        <v>202</v>
      </c>
      <c r="W1242" s="1" t="s">
        <v>82</v>
      </c>
      <c r="AB1242" t="s">
        <v>86</v>
      </c>
      <c r="AC1242" t="str">
        <f t="shared" si="13"/>
        <v>A2-6SO-B2</v>
      </c>
      <c r="AF1242" t="s">
        <v>142</v>
      </c>
    </row>
    <row r="1243" spans="1:32" x14ac:dyDescent="0.25">
      <c r="A1243">
        <v>9</v>
      </c>
      <c r="C1243" t="s">
        <v>59</v>
      </c>
      <c r="G1243" s="1" t="s">
        <v>187</v>
      </c>
      <c r="I1243" s="1" t="s">
        <v>67</v>
      </c>
      <c r="J1243">
        <v>6</v>
      </c>
      <c r="K1243" t="s">
        <v>60</v>
      </c>
      <c r="W1243" s="1" t="s">
        <v>82</v>
      </c>
      <c r="AB1243" t="s">
        <v>84</v>
      </c>
      <c r="AC1243" t="s">
        <v>901</v>
      </c>
    </row>
    <row r="1244" spans="1:32" x14ac:dyDescent="0.25">
      <c r="A1244">
        <v>14</v>
      </c>
      <c r="C1244" t="s">
        <v>59</v>
      </c>
      <c r="G1244" s="1" t="s">
        <v>187</v>
      </c>
      <c r="I1244" s="1" t="s">
        <v>67</v>
      </c>
      <c r="J1244">
        <v>6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A2-6RT-C1</v>
      </c>
      <c r="AF1244" t="s">
        <v>146</v>
      </c>
    </row>
    <row r="1245" spans="1:32" x14ac:dyDescent="0.25">
      <c r="A1245">
        <v>15</v>
      </c>
      <c r="C1245" t="s">
        <v>59</v>
      </c>
      <c r="G1245" s="1" t="s">
        <v>187</v>
      </c>
      <c r="I1245" s="1" t="s">
        <v>67</v>
      </c>
      <c r="J1245">
        <v>6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A2-6RT-C2</v>
      </c>
      <c r="AF1245" t="s">
        <v>149</v>
      </c>
    </row>
    <row r="1246" spans="1:32" x14ac:dyDescent="0.25">
      <c r="A1246">
        <v>16</v>
      </c>
      <c r="C1246" t="s">
        <v>59</v>
      </c>
      <c r="G1246" s="1" t="s">
        <v>187</v>
      </c>
      <c r="I1246" s="1" t="s">
        <v>67</v>
      </c>
      <c r="J1246">
        <v>6</v>
      </c>
      <c r="K1246" t="s">
        <v>60</v>
      </c>
      <c r="W1246" s="1" t="s">
        <v>82</v>
      </c>
      <c r="AB1246" t="s">
        <v>85</v>
      </c>
      <c r="AC1246" t="str">
        <f t="shared" ref="AC1246:AC1249" si="14">"A2-6"&amp;AB1246&amp;"-"&amp;AF1246</f>
        <v>A2-6RT-C3</v>
      </c>
      <c r="AF1246" t="s">
        <v>392</v>
      </c>
    </row>
    <row r="1247" spans="1:32" x14ac:dyDescent="0.25">
      <c r="A1247">
        <v>14</v>
      </c>
      <c r="C1247" t="s">
        <v>59</v>
      </c>
      <c r="G1247" s="1" t="s">
        <v>187</v>
      </c>
      <c r="I1247" s="1" t="s">
        <v>67</v>
      </c>
      <c r="J1247">
        <v>6</v>
      </c>
      <c r="K1247" t="s">
        <v>60</v>
      </c>
      <c r="W1247" s="1" t="s">
        <v>82</v>
      </c>
      <c r="AB1247" t="s">
        <v>86</v>
      </c>
      <c r="AC1247" t="str">
        <f t="shared" si="14"/>
        <v>A2-6SO-C1</v>
      </c>
      <c r="AF1247" t="s">
        <v>146</v>
      </c>
    </row>
    <row r="1248" spans="1:32" x14ac:dyDescent="0.25">
      <c r="A1248">
        <v>15</v>
      </c>
      <c r="C1248" t="s">
        <v>59</v>
      </c>
      <c r="G1248" s="1" t="s">
        <v>187</v>
      </c>
      <c r="I1248" s="1" t="s">
        <v>67</v>
      </c>
      <c r="J1248">
        <v>6</v>
      </c>
      <c r="K1248" t="s">
        <v>60</v>
      </c>
      <c r="W1248" s="1" t="s">
        <v>82</v>
      </c>
      <c r="AB1248" t="s">
        <v>86</v>
      </c>
      <c r="AC1248" t="str">
        <f t="shared" si="14"/>
        <v>A2-6SO-C2</v>
      </c>
      <c r="AF1248" t="s">
        <v>149</v>
      </c>
    </row>
    <row r="1249" spans="1:32" x14ac:dyDescent="0.25">
      <c r="A1249">
        <v>16</v>
      </c>
      <c r="C1249" t="s">
        <v>59</v>
      </c>
      <c r="G1249" s="1" t="s">
        <v>187</v>
      </c>
      <c r="I1249" s="1" t="s">
        <v>67</v>
      </c>
      <c r="J1249">
        <v>6</v>
      </c>
      <c r="K1249" t="s">
        <v>60</v>
      </c>
      <c r="W1249" s="1" t="s">
        <v>82</v>
      </c>
      <c r="AB1249" t="s">
        <v>86</v>
      </c>
      <c r="AC1249" t="str">
        <f t="shared" si="14"/>
        <v>A2-6SO-C3</v>
      </c>
      <c r="AF1249" t="s">
        <v>392</v>
      </c>
    </row>
    <row r="1250" spans="1:32" x14ac:dyDescent="0.25">
      <c r="A1250">
        <v>10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902</v>
      </c>
    </row>
    <row r="1251" spans="1:32" x14ac:dyDescent="0.25">
      <c r="A1251">
        <v>11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84</v>
      </c>
      <c r="AC1251" t="s">
        <v>903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84</v>
      </c>
      <c r="AC1252" t="s">
        <v>904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84</v>
      </c>
      <c r="AC1253" t="s">
        <v>905</v>
      </c>
    </row>
    <row r="1254" spans="1:32" x14ac:dyDescent="0.25">
      <c r="A1254">
        <v>14</v>
      </c>
      <c r="C1254" t="s">
        <v>201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906</v>
      </c>
    </row>
    <row r="1255" spans="1:32" x14ac:dyDescent="0.25">
      <c r="A1255">
        <v>15</v>
      </c>
      <c r="C1255" t="s">
        <v>201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84</v>
      </c>
      <c r="AC1255" t="s">
        <v>907</v>
      </c>
    </row>
    <row r="1256" spans="1:32" x14ac:dyDescent="0.25">
      <c r="A1256">
        <v>16</v>
      </c>
      <c r="C1256" t="s">
        <v>201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84</v>
      </c>
      <c r="AC1256" t="s">
        <v>908</v>
      </c>
    </row>
    <row r="1257" spans="1:32" x14ac:dyDescent="0.25">
      <c r="A1257">
        <v>17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909</v>
      </c>
    </row>
    <row r="1258" spans="1:32" x14ac:dyDescent="0.25">
      <c r="A1258">
        <v>17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A2-6RT-E1</v>
      </c>
      <c r="AF1258" t="s">
        <v>137</v>
      </c>
    </row>
    <row r="1259" spans="1:32" x14ac:dyDescent="0.25">
      <c r="A1259">
        <v>18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85</v>
      </c>
      <c r="AC1259" t="str">
        <f t="shared" ref="AC1259:AC1277" si="15">"A2-6"&amp;AB1259&amp;"-"&amp;AF1259</f>
        <v>A2-6RT-E2</v>
      </c>
      <c r="AF1259" t="s">
        <v>178</v>
      </c>
    </row>
    <row r="1260" spans="1:32" x14ac:dyDescent="0.25">
      <c r="A1260">
        <v>19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85</v>
      </c>
      <c r="AC1260" t="str">
        <f t="shared" si="15"/>
        <v>A2-6RT-E3</v>
      </c>
      <c r="AF1260" t="s">
        <v>179</v>
      </c>
    </row>
    <row r="1261" spans="1:32" x14ac:dyDescent="0.25">
      <c r="A1261">
        <v>20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85</v>
      </c>
      <c r="AC1261" t="str">
        <f t="shared" si="15"/>
        <v>A2-6RT-E4</v>
      </c>
      <c r="AF1261" t="s">
        <v>395</v>
      </c>
    </row>
    <row r="1262" spans="1:32" x14ac:dyDescent="0.25">
      <c r="A1262">
        <v>21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85</v>
      </c>
      <c r="AC1262" t="str">
        <f t="shared" si="15"/>
        <v>A2-6RT-E5</v>
      </c>
      <c r="AF1262" t="s">
        <v>396</v>
      </c>
    </row>
    <row r="1263" spans="1:32" x14ac:dyDescent="0.25">
      <c r="A1263">
        <v>22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 t="shared" si="15"/>
        <v>A2-6RT-E6</v>
      </c>
      <c r="AF1263" t="s">
        <v>156</v>
      </c>
    </row>
    <row r="1264" spans="1:32" x14ac:dyDescent="0.25">
      <c r="A1264">
        <v>23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 t="shared" si="15"/>
        <v>A2-6RT-E7</v>
      </c>
      <c r="AF1264" t="s">
        <v>131</v>
      </c>
    </row>
    <row r="1265" spans="1:32" x14ac:dyDescent="0.25">
      <c r="A1265">
        <v>24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 t="shared" si="15"/>
        <v>A2-6RT-E8</v>
      </c>
      <c r="AF1265" t="s">
        <v>383</v>
      </c>
    </row>
    <row r="1266" spans="1:32" x14ac:dyDescent="0.25">
      <c r="A1266">
        <v>25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si="15"/>
        <v>A2-6RT-E9</v>
      </c>
      <c r="AF1266" t="s">
        <v>167</v>
      </c>
    </row>
    <row r="1267" spans="1:32" x14ac:dyDescent="0.25">
      <c r="A1267">
        <v>26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5"/>
        <v>A2-6RT-E10</v>
      </c>
      <c r="AF1267" t="s">
        <v>248</v>
      </c>
    </row>
    <row r="1268" spans="1:32" x14ac:dyDescent="0.25">
      <c r="A1268">
        <v>18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86</v>
      </c>
      <c r="AC1268" t="str">
        <f t="shared" si="15"/>
        <v>A2-6SO-E1</v>
      </c>
      <c r="AF1268" t="s">
        <v>137</v>
      </c>
    </row>
    <row r="1269" spans="1:32" x14ac:dyDescent="0.25">
      <c r="A1269">
        <v>19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86</v>
      </c>
      <c r="AC1269" t="str">
        <f t="shared" si="15"/>
        <v>A2-6SO-E2</v>
      </c>
      <c r="AF1269" t="s">
        <v>178</v>
      </c>
    </row>
    <row r="1270" spans="1:32" x14ac:dyDescent="0.25">
      <c r="A1270">
        <v>20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86</v>
      </c>
      <c r="AC1270" t="str">
        <f t="shared" si="15"/>
        <v>A2-6SO-E3</v>
      </c>
      <c r="AF1270" t="s">
        <v>179</v>
      </c>
    </row>
    <row r="1271" spans="1:32" x14ac:dyDescent="0.25">
      <c r="A1271">
        <v>21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86</v>
      </c>
      <c r="AC1271" t="str">
        <f t="shared" si="15"/>
        <v>A2-6SO-E4</v>
      </c>
      <c r="AF1271" t="s">
        <v>395</v>
      </c>
    </row>
    <row r="1272" spans="1:32" x14ac:dyDescent="0.25">
      <c r="A1272">
        <v>22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A2-6SO-E5</v>
      </c>
      <c r="AF1272" t="s">
        <v>396</v>
      </c>
    </row>
    <row r="1273" spans="1:32" x14ac:dyDescent="0.25">
      <c r="A1273">
        <v>23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A2-6SO-E6</v>
      </c>
      <c r="AF1273" t="s">
        <v>156</v>
      </c>
    </row>
    <row r="1274" spans="1:32" x14ac:dyDescent="0.25">
      <c r="A1274">
        <v>24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A2-6SO-E7</v>
      </c>
      <c r="AF1274" t="s">
        <v>131</v>
      </c>
    </row>
    <row r="1275" spans="1:32" x14ac:dyDescent="0.25">
      <c r="A1275">
        <v>25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A2-6SO-E8</v>
      </c>
      <c r="AF1275" t="s">
        <v>383</v>
      </c>
    </row>
    <row r="1276" spans="1:32" x14ac:dyDescent="0.25">
      <c r="A1276">
        <v>26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A2-6SO-E9</v>
      </c>
      <c r="AF1276" t="s">
        <v>167</v>
      </c>
    </row>
    <row r="1277" spans="1:32" x14ac:dyDescent="0.25">
      <c r="A1277">
        <v>27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5"/>
        <v>A2-6SO-E10</v>
      </c>
      <c r="AF1277" t="s">
        <v>248</v>
      </c>
    </row>
    <row r="1278" spans="1:32" x14ac:dyDescent="0.25">
      <c r="A1278">
        <v>1</v>
      </c>
      <c r="B1278" t="s">
        <v>229</v>
      </c>
      <c r="C1278" t="s">
        <v>58</v>
      </c>
      <c r="D1278">
        <v>6.7160000000000002</v>
      </c>
      <c r="E1278" s="1" t="s">
        <v>910</v>
      </c>
      <c r="G1278" s="1" t="s">
        <v>187</v>
      </c>
      <c r="H1278" s="1" t="s">
        <v>82</v>
      </c>
      <c r="I1278" s="1" t="s">
        <v>72</v>
      </c>
      <c r="J1278">
        <v>11</v>
      </c>
      <c r="K1278" t="s">
        <v>60</v>
      </c>
      <c r="O1278">
        <v>6.5140000000000002</v>
      </c>
      <c r="P1278" s="63">
        <v>0.58194444444444449</v>
      </c>
      <c r="W1278" s="1" t="s">
        <v>539</v>
      </c>
      <c r="AB1278" t="s">
        <v>374</v>
      </c>
      <c r="AC1278" t="s">
        <v>914</v>
      </c>
    </row>
    <row r="1279" spans="1:32" x14ac:dyDescent="0.25">
      <c r="A1279">
        <v>2</v>
      </c>
      <c r="B1279" t="s">
        <v>229</v>
      </c>
      <c r="C1279" t="s">
        <v>58</v>
      </c>
      <c r="D1279">
        <v>7.7240000000000002</v>
      </c>
      <c r="G1279" s="1" t="s">
        <v>187</v>
      </c>
      <c r="H1279" s="1" t="s">
        <v>82</v>
      </c>
      <c r="I1279" s="1" t="s">
        <v>72</v>
      </c>
      <c r="J1279">
        <v>11</v>
      </c>
      <c r="K1279" t="s">
        <v>60</v>
      </c>
      <c r="O1279">
        <v>7.641</v>
      </c>
      <c r="W1279" s="1" t="s">
        <v>539</v>
      </c>
      <c r="AB1279" t="s">
        <v>86</v>
      </c>
      <c r="AC1279" t="s">
        <v>915</v>
      </c>
      <c r="AF1279" t="s">
        <v>161</v>
      </c>
    </row>
    <row r="1280" spans="1:32" x14ac:dyDescent="0.25">
      <c r="A1280">
        <v>3</v>
      </c>
      <c r="B1280" t="s">
        <v>229</v>
      </c>
      <c r="C1280" t="s">
        <v>201</v>
      </c>
      <c r="D1280">
        <v>9.0850000000000009</v>
      </c>
      <c r="G1280" s="1" t="s">
        <v>187</v>
      </c>
      <c r="H1280" s="1" t="s">
        <v>82</v>
      </c>
      <c r="I1280" s="1" t="s">
        <v>72</v>
      </c>
      <c r="J1280">
        <v>11</v>
      </c>
      <c r="K1280" t="s">
        <v>60</v>
      </c>
      <c r="O1280">
        <v>8.8330000000000002</v>
      </c>
      <c r="W1280" s="1" t="s">
        <v>539</v>
      </c>
      <c r="AB1280" t="s">
        <v>85</v>
      </c>
      <c r="AC1280" t="s">
        <v>916</v>
      </c>
      <c r="AF1280" t="s">
        <v>379</v>
      </c>
    </row>
    <row r="1281" spans="1:32" x14ac:dyDescent="0.25">
      <c r="A1281">
        <v>4</v>
      </c>
      <c r="B1281" t="s">
        <v>229</v>
      </c>
      <c r="C1281" t="s">
        <v>58</v>
      </c>
      <c r="D1281">
        <v>4.13</v>
      </c>
      <c r="G1281" s="1" t="s">
        <v>187</v>
      </c>
      <c r="H1281" s="1" t="s">
        <v>82</v>
      </c>
      <c r="I1281" s="1" t="s">
        <v>72</v>
      </c>
      <c r="J1281">
        <v>11</v>
      </c>
      <c r="K1281" t="s">
        <v>60</v>
      </c>
      <c r="O1281">
        <v>3.9569999999999999</v>
      </c>
      <c r="W1281" s="1" t="s">
        <v>539</v>
      </c>
      <c r="AB1281" t="s">
        <v>86</v>
      </c>
      <c r="AC1281" t="s">
        <v>917</v>
      </c>
      <c r="AF1281" t="s">
        <v>162</v>
      </c>
    </row>
    <row r="1282" spans="1:32" x14ac:dyDescent="0.25">
      <c r="A1282">
        <v>5</v>
      </c>
      <c r="B1282" t="s">
        <v>229</v>
      </c>
      <c r="C1282" t="s">
        <v>58</v>
      </c>
      <c r="D1282">
        <v>3.9710000000000001</v>
      </c>
      <c r="G1282" s="1" t="s">
        <v>187</v>
      </c>
      <c r="H1282" s="1" t="s">
        <v>82</v>
      </c>
      <c r="I1282" s="1" t="s">
        <v>72</v>
      </c>
      <c r="J1282">
        <v>26</v>
      </c>
      <c r="K1282" t="s">
        <v>60</v>
      </c>
      <c r="O1282">
        <v>3.8730000000000002</v>
      </c>
      <c r="W1282" s="1" t="s">
        <v>539</v>
      </c>
      <c r="AB1282" t="s">
        <v>85</v>
      </c>
      <c r="AC1282" t="s">
        <v>918</v>
      </c>
      <c r="AF1282" t="s">
        <v>246</v>
      </c>
    </row>
    <row r="1283" spans="1:32" x14ac:dyDescent="0.25">
      <c r="A1283">
        <v>6</v>
      </c>
      <c r="B1283" t="s">
        <v>229</v>
      </c>
      <c r="C1283" t="s">
        <v>58</v>
      </c>
      <c r="D1283">
        <v>5.95</v>
      </c>
      <c r="G1283" s="1" t="s">
        <v>87</v>
      </c>
      <c r="H1283" s="1" t="s">
        <v>82</v>
      </c>
      <c r="I1283" s="1" t="s">
        <v>72</v>
      </c>
      <c r="J1283">
        <v>11</v>
      </c>
      <c r="K1283" t="s">
        <v>60</v>
      </c>
      <c r="M1283" s="19">
        <v>0.38510416666666664</v>
      </c>
      <c r="N1283">
        <v>0.1513766</v>
      </c>
      <c r="O1283">
        <v>5.4980000000000002</v>
      </c>
      <c r="W1283" s="1" t="s">
        <v>539</v>
      </c>
      <c r="AB1283" t="s">
        <v>86</v>
      </c>
      <c r="AC1283" t="s">
        <v>919</v>
      </c>
      <c r="AF1283" t="s">
        <v>138</v>
      </c>
    </row>
    <row r="1284" spans="1:32" x14ac:dyDescent="0.25">
      <c r="A1284">
        <v>7</v>
      </c>
      <c r="B1284" t="s">
        <v>229</v>
      </c>
      <c r="C1284" t="s">
        <v>58</v>
      </c>
      <c r="D1284">
        <v>5.3639999999999999</v>
      </c>
      <c r="G1284" s="1" t="s">
        <v>187</v>
      </c>
      <c r="H1284" s="1" t="s">
        <v>82</v>
      </c>
      <c r="I1284" s="1" t="s">
        <v>72</v>
      </c>
      <c r="J1284">
        <v>11</v>
      </c>
      <c r="K1284" t="s">
        <v>60</v>
      </c>
      <c r="M1284" s="19">
        <v>0.3878240740740741</v>
      </c>
      <c r="N1284">
        <v>0.6637478</v>
      </c>
      <c r="O1284">
        <v>5.1509999999999998</v>
      </c>
      <c r="W1284" s="1" t="s">
        <v>539</v>
      </c>
      <c r="AB1284" t="s">
        <v>374</v>
      </c>
      <c r="AC1284" t="s">
        <v>920</v>
      </c>
    </row>
    <row r="1285" spans="1:32" x14ac:dyDescent="0.25">
      <c r="A1285">
        <v>8</v>
      </c>
      <c r="B1285" t="s">
        <v>229</v>
      </c>
      <c r="C1285" t="s">
        <v>58</v>
      </c>
      <c r="D1285">
        <v>4.3230000000000004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M1285" s="19">
        <v>0.38877314814814817</v>
      </c>
      <c r="N1285">
        <v>0.13423889999999999</v>
      </c>
      <c r="O1285">
        <v>4.1559999999999997</v>
      </c>
      <c r="W1285" s="1" t="s">
        <v>539</v>
      </c>
      <c r="AB1285" t="s">
        <v>85</v>
      </c>
      <c r="AC1285" t="s">
        <v>921</v>
      </c>
      <c r="AF1285" t="s">
        <v>382</v>
      </c>
    </row>
    <row r="1286" spans="1:32" x14ac:dyDescent="0.25">
      <c r="A1286">
        <v>9</v>
      </c>
      <c r="B1286" t="s">
        <v>229</v>
      </c>
      <c r="C1286" t="s">
        <v>201</v>
      </c>
      <c r="D1286">
        <v>9.5329999999999995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M1286" s="19">
        <v>0.38967592592592593</v>
      </c>
      <c r="N1286">
        <v>0.13781360000000001</v>
      </c>
      <c r="O1286">
        <v>9.2590000000000003</v>
      </c>
      <c r="W1286" s="1" t="s">
        <v>539</v>
      </c>
      <c r="AB1286" t="s">
        <v>86</v>
      </c>
      <c r="AC1286" t="s">
        <v>922</v>
      </c>
      <c r="AF1286" t="s">
        <v>383</v>
      </c>
    </row>
    <row r="1287" spans="1:32" x14ac:dyDescent="0.25">
      <c r="A1287">
        <v>10</v>
      </c>
      <c r="B1287" t="s">
        <v>229</v>
      </c>
      <c r="C1287" t="s">
        <v>58</v>
      </c>
      <c r="D1287">
        <v>3.8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M1287" s="19">
        <v>0.39050925925925922</v>
      </c>
      <c r="N1287">
        <v>4.7802400000000002E-2</v>
      </c>
      <c r="O1287">
        <v>3.6880000000000002</v>
      </c>
      <c r="W1287" s="1" t="s">
        <v>539</v>
      </c>
      <c r="AB1287" t="s">
        <v>374</v>
      </c>
      <c r="AC1287" t="s">
        <v>923</v>
      </c>
    </row>
    <row r="1288" spans="1:32" x14ac:dyDescent="0.25">
      <c r="A1288">
        <v>11</v>
      </c>
      <c r="B1288" t="s">
        <v>229</v>
      </c>
      <c r="C1288" t="s">
        <v>58</v>
      </c>
      <c r="D1288">
        <v>6.2489999999999997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M1288" s="19">
        <v>0.39123842592592589</v>
      </c>
      <c r="N1288">
        <v>0.69623919999999995</v>
      </c>
      <c r="O1288">
        <v>5.8810000000000002</v>
      </c>
      <c r="W1288" s="1" t="s">
        <v>539</v>
      </c>
      <c r="AB1288" t="s">
        <v>374</v>
      </c>
      <c r="AC1288" t="s">
        <v>924</v>
      </c>
    </row>
    <row r="1289" spans="1:32" x14ac:dyDescent="0.25">
      <c r="A1289">
        <v>12</v>
      </c>
      <c r="B1289" t="s">
        <v>229</v>
      </c>
      <c r="C1289" t="s">
        <v>201</v>
      </c>
      <c r="D1289">
        <v>8.4640000000000004</v>
      </c>
      <c r="G1289" s="1" t="s">
        <v>187</v>
      </c>
      <c r="H1289" s="1" t="s">
        <v>82</v>
      </c>
      <c r="I1289" s="1" t="s">
        <v>72</v>
      </c>
      <c r="J1289">
        <v>11</v>
      </c>
      <c r="K1289" t="s">
        <v>60</v>
      </c>
      <c r="M1289" s="19">
        <v>0.39210648148148147</v>
      </c>
      <c r="N1289" s="20">
        <v>7.2737389999999999E-2</v>
      </c>
      <c r="W1289" s="1" t="s">
        <v>539</v>
      </c>
      <c r="AB1289" t="s">
        <v>374</v>
      </c>
      <c r="AC1289" t="s">
        <v>925</v>
      </c>
    </row>
    <row r="1290" spans="1:32" x14ac:dyDescent="0.25">
      <c r="A1290">
        <v>13</v>
      </c>
      <c r="B1290" t="s">
        <v>229</v>
      </c>
      <c r="C1290" t="s">
        <v>58</v>
      </c>
      <c r="D1290">
        <v>6.0209999999999999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M1290" s="19">
        <v>0.39297453703703705</v>
      </c>
      <c r="N1290">
        <v>0.14759140000000001</v>
      </c>
      <c r="O1290">
        <v>5.7060000000000004</v>
      </c>
      <c r="W1290" s="1" t="s">
        <v>539</v>
      </c>
      <c r="AB1290" t="s">
        <v>85</v>
      </c>
      <c r="AC1290" t="s">
        <v>926</v>
      </c>
      <c r="AF1290" t="s">
        <v>123</v>
      </c>
    </row>
    <row r="1291" spans="1:32" x14ac:dyDescent="0.25">
      <c r="A1291">
        <v>14</v>
      </c>
      <c r="B1291" t="s">
        <v>229</v>
      </c>
      <c r="C1291" t="s">
        <v>58</v>
      </c>
      <c r="D1291">
        <v>3.609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M1291" s="19">
        <v>0.39378472222222222</v>
      </c>
      <c r="N1291">
        <v>2.3893710000000001</v>
      </c>
      <c r="O1291">
        <v>2.282</v>
      </c>
      <c r="W1291" s="1" t="s">
        <v>539</v>
      </c>
      <c r="AB1291" t="s">
        <v>85</v>
      </c>
      <c r="AC1291" t="s">
        <v>927</v>
      </c>
      <c r="AF1291" t="s">
        <v>147</v>
      </c>
    </row>
    <row r="1292" spans="1:32" x14ac:dyDescent="0.25">
      <c r="A1292">
        <v>15</v>
      </c>
      <c r="B1292" t="s">
        <v>229</v>
      </c>
      <c r="C1292" t="s">
        <v>58</v>
      </c>
      <c r="D1292">
        <v>6.1059999999999999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M1292" s="19">
        <v>0.39480324074074075</v>
      </c>
      <c r="N1292" s="20">
        <v>9.1899110000000006E-2</v>
      </c>
      <c r="O1292">
        <v>6.0490000000000004</v>
      </c>
      <c r="W1292" s="1" t="s">
        <v>539</v>
      </c>
      <c r="AB1292" t="s">
        <v>85</v>
      </c>
      <c r="AC1292" t="s">
        <v>928</v>
      </c>
      <c r="AF1292" t="s">
        <v>170</v>
      </c>
    </row>
    <row r="1293" spans="1:32" x14ac:dyDescent="0.25">
      <c r="A1293">
        <v>16</v>
      </c>
      <c r="B1293" t="s">
        <v>229</v>
      </c>
      <c r="C1293" t="s">
        <v>201</v>
      </c>
      <c r="D1293">
        <v>4.4729999999999999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M1293" s="19">
        <v>0.39553240740740742</v>
      </c>
      <c r="N1293" s="20">
        <v>8.4348380000000001E-2</v>
      </c>
      <c r="O1293">
        <v>4.3769999999999998</v>
      </c>
      <c r="W1293" s="1" t="s">
        <v>539</v>
      </c>
      <c r="AB1293" t="s">
        <v>86</v>
      </c>
      <c r="AC1293" t="s">
        <v>929</v>
      </c>
      <c r="AF1293" t="s">
        <v>155</v>
      </c>
    </row>
    <row r="1294" spans="1:32" x14ac:dyDescent="0.25">
      <c r="A1294">
        <v>17</v>
      </c>
      <c r="B1294" t="s">
        <v>229</v>
      </c>
      <c r="C1294" t="s">
        <v>58</v>
      </c>
      <c r="D1294">
        <v>4.4550000000000001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M1294" s="19">
        <v>0.39627314814814812</v>
      </c>
      <c r="N1294">
        <v>0.65428649999999999</v>
      </c>
      <c r="O1294">
        <v>4.2939999999999996</v>
      </c>
      <c r="W1294" s="1" t="s">
        <v>539</v>
      </c>
      <c r="AB1294" t="s">
        <v>85</v>
      </c>
      <c r="AC1294" t="s">
        <v>930</v>
      </c>
      <c r="AF1294" t="s">
        <v>162</v>
      </c>
    </row>
    <row r="1295" spans="1:32" x14ac:dyDescent="0.25">
      <c r="A1295">
        <v>18</v>
      </c>
      <c r="B1295" t="s">
        <v>229</v>
      </c>
      <c r="C1295" t="s">
        <v>59</v>
      </c>
      <c r="D1295">
        <v>8.3889999999999993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M1295" s="19">
        <v>0.39711805555555557</v>
      </c>
      <c r="N1295">
        <v>1.365961</v>
      </c>
      <c r="O1295">
        <v>7.9930000000000003</v>
      </c>
      <c r="W1295" s="1" t="s">
        <v>539</v>
      </c>
      <c r="AB1295" t="s">
        <v>86</v>
      </c>
      <c r="AC1295" t="s">
        <v>931</v>
      </c>
      <c r="AF1295" t="s">
        <v>134</v>
      </c>
    </row>
    <row r="1296" spans="1:32" x14ac:dyDescent="0.25">
      <c r="A1296">
        <v>19</v>
      </c>
      <c r="B1296" t="s">
        <v>229</v>
      </c>
      <c r="C1296" t="s">
        <v>58</v>
      </c>
      <c r="D1296">
        <v>5.899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M1296" s="19">
        <v>0.39797453703703706</v>
      </c>
      <c r="N1296">
        <v>0.89061979999999996</v>
      </c>
      <c r="O1296">
        <v>5.625</v>
      </c>
      <c r="W1296" s="1" t="s">
        <v>539</v>
      </c>
      <c r="AB1296" t="s">
        <v>374</v>
      </c>
      <c r="AC1296" t="s">
        <v>932</v>
      </c>
    </row>
    <row r="1297" spans="1:32" x14ac:dyDescent="0.25">
      <c r="A1297">
        <v>20</v>
      </c>
      <c r="B1297" t="s">
        <v>229</v>
      </c>
      <c r="C1297" t="s">
        <v>58</v>
      </c>
      <c r="D1297">
        <v>6.7270000000000003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M1297" s="19">
        <v>0.39879629629629632</v>
      </c>
      <c r="N1297">
        <v>0.93505079999999996</v>
      </c>
      <c r="O1297">
        <v>6.4820000000000002</v>
      </c>
      <c r="W1297" s="1" t="s">
        <v>539</v>
      </c>
      <c r="AB1297" t="s">
        <v>374</v>
      </c>
      <c r="AC1297" t="s">
        <v>933</v>
      </c>
    </row>
    <row r="1298" spans="1:32" x14ac:dyDescent="0.25">
      <c r="A1298">
        <v>21</v>
      </c>
      <c r="B1298" t="s">
        <v>229</v>
      </c>
      <c r="C1298" t="s">
        <v>201</v>
      </c>
      <c r="D1298">
        <v>6.3490000000000002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M1298" s="19">
        <v>0.39961805555555557</v>
      </c>
      <c r="N1298">
        <v>0.16410520000000001</v>
      </c>
      <c r="O1298">
        <v>6.2590000000000003</v>
      </c>
      <c r="W1298" s="1" t="s">
        <v>539</v>
      </c>
      <c r="AB1298" t="s">
        <v>85</v>
      </c>
      <c r="AC1298" t="s">
        <v>934</v>
      </c>
      <c r="AF1298" t="s">
        <v>152</v>
      </c>
    </row>
    <row r="1299" spans="1:32" x14ac:dyDescent="0.25">
      <c r="A1299">
        <v>22</v>
      </c>
      <c r="B1299" t="s">
        <v>229</v>
      </c>
      <c r="C1299" t="s">
        <v>58</v>
      </c>
      <c r="D1299">
        <v>7.4909999999999997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M1299" s="19">
        <v>0.40035879629629628</v>
      </c>
      <c r="N1299">
        <v>0.13587630000000001</v>
      </c>
      <c r="O1299">
        <v>7.3819999999999997</v>
      </c>
      <c r="W1299" s="1" t="s">
        <v>539</v>
      </c>
      <c r="AB1299" t="s">
        <v>86</v>
      </c>
      <c r="AC1299" t="s">
        <v>935</v>
      </c>
      <c r="AF1299" t="s">
        <v>149</v>
      </c>
    </row>
    <row r="1300" spans="1:32" x14ac:dyDescent="0.25">
      <c r="A1300">
        <v>23</v>
      </c>
      <c r="B1300" t="s">
        <v>229</v>
      </c>
      <c r="C1300" t="s">
        <v>58</v>
      </c>
      <c r="D1300">
        <v>6.1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M1300" s="19">
        <v>0.40107638888888886</v>
      </c>
      <c r="N1300">
        <v>0.15647630000000001</v>
      </c>
      <c r="O1300">
        <v>6.0010000000000003</v>
      </c>
      <c r="W1300" s="1" t="s">
        <v>539</v>
      </c>
      <c r="AB1300" t="s">
        <v>85</v>
      </c>
      <c r="AC1300" t="s">
        <v>936</v>
      </c>
      <c r="AF1300" t="s">
        <v>171</v>
      </c>
    </row>
    <row r="1301" spans="1:32" x14ac:dyDescent="0.25">
      <c r="A1301">
        <v>24</v>
      </c>
      <c r="B1301" t="s">
        <v>229</v>
      </c>
      <c r="C1301" t="s">
        <v>58</v>
      </c>
      <c r="D1301">
        <v>5.4550000000000001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M1301" s="19">
        <v>0.40184027777777781</v>
      </c>
      <c r="N1301">
        <v>0.31635619999999998</v>
      </c>
      <c r="O1301">
        <v>4.9530000000000003</v>
      </c>
      <c r="W1301" s="1" t="s">
        <v>539</v>
      </c>
      <c r="AB1301" t="s">
        <v>374</v>
      </c>
      <c r="AC1301" t="s">
        <v>937</v>
      </c>
    </row>
    <row r="1302" spans="1:32" x14ac:dyDescent="0.25">
      <c r="A1302">
        <v>25</v>
      </c>
      <c r="B1302" t="s">
        <v>229</v>
      </c>
      <c r="C1302" t="s">
        <v>201</v>
      </c>
      <c r="D1302">
        <v>4.0990000000000002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M1302" s="19">
        <v>0.4027662037037037</v>
      </c>
      <c r="N1302">
        <v>0.28954259999999998</v>
      </c>
      <c r="O1302">
        <v>3.758</v>
      </c>
      <c r="W1302" s="1" t="s">
        <v>539</v>
      </c>
      <c r="AB1302" t="s">
        <v>374</v>
      </c>
      <c r="AC1302" t="s">
        <v>938</v>
      </c>
    </row>
    <row r="1303" spans="1:32" x14ac:dyDescent="0.25">
      <c r="A1303">
        <v>26</v>
      </c>
      <c r="B1303" t="s">
        <v>229</v>
      </c>
      <c r="C1303" t="s">
        <v>58</v>
      </c>
      <c r="D1303">
        <v>7.1120000000000001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M1303" s="19">
        <v>0.40368055555555554</v>
      </c>
      <c r="N1303">
        <v>1.675678</v>
      </c>
      <c r="O1303">
        <v>3.2679999999999998</v>
      </c>
      <c r="W1303" s="1" t="s">
        <v>539</v>
      </c>
      <c r="AB1303" t="s">
        <v>86</v>
      </c>
      <c r="AC1303" t="s">
        <v>939</v>
      </c>
      <c r="AF1303" t="s">
        <v>429</v>
      </c>
    </row>
    <row r="1304" spans="1:32" x14ac:dyDescent="0.25">
      <c r="A1304">
        <v>27</v>
      </c>
      <c r="B1304" t="s">
        <v>229</v>
      </c>
      <c r="C1304" t="s">
        <v>58</v>
      </c>
      <c r="D1304">
        <v>6.2190000000000003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M1304" s="19">
        <v>0.40467592592592588</v>
      </c>
      <c r="N1304">
        <v>0.85996980000000001</v>
      </c>
      <c r="O1304">
        <v>6.0609999999999999</v>
      </c>
      <c r="W1304" s="1" t="s">
        <v>539</v>
      </c>
      <c r="AB1304" t="s">
        <v>86</v>
      </c>
      <c r="AC1304" t="s">
        <v>940</v>
      </c>
      <c r="AF1304" t="s">
        <v>394</v>
      </c>
    </row>
    <row r="1305" spans="1:32" x14ac:dyDescent="0.25">
      <c r="A1305">
        <v>28</v>
      </c>
      <c r="B1305" t="s">
        <v>229</v>
      </c>
      <c r="C1305" t="s">
        <v>201</v>
      </c>
      <c r="D1305">
        <v>6.2009999999999996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M1305" s="19">
        <v>0.40554398148148146</v>
      </c>
      <c r="N1305">
        <v>0.12391580000000001</v>
      </c>
      <c r="O1305">
        <v>6.1230000000000002</v>
      </c>
      <c r="W1305" s="1" t="s">
        <v>539</v>
      </c>
      <c r="AB1305" t="s">
        <v>374</v>
      </c>
      <c r="AC1305" t="s">
        <v>941</v>
      </c>
    </row>
    <row r="1306" spans="1:32" x14ac:dyDescent="0.25">
      <c r="A1306">
        <v>29</v>
      </c>
      <c r="B1306" t="s">
        <v>229</v>
      </c>
      <c r="C1306" t="s">
        <v>58</v>
      </c>
      <c r="D1306">
        <v>3.5619999999999998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M1306" s="19">
        <v>0.40633101851851849</v>
      </c>
      <c r="N1306">
        <v>0.54812159999999999</v>
      </c>
      <c r="O1306">
        <v>3.3410000000000002</v>
      </c>
      <c r="W1306" s="1" t="s">
        <v>539</v>
      </c>
      <c r="AB1306" t="s">
        <v>86</v>
      </c>
      <c r="AC1306" t="s">
        <v>942</v>
      </c>
      <c r="AF1306" t="s">
        <v>127</v>
      </c>
    </row>
    <row r="1307" spans="1:32" x14ac:dyDescent="0.25">
      <c r="A1307">
        <v>30</v>
      </c>
      <c r="B1307" t="s">
        <v>229</v>
      </c>
      <c r="C1307" t="s">
        <v>58</v>
      </c>
      <c r="D1307">
        <v>8.8930000000000007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M1307" s="19">
        <v>0.42140046296296302</v>
      </c>
      <c r="N1307" s="20">
        <v>8.5335510000000003E-2</v>
      </c>
      <c r="O1307">
        <v>8.7170000000000005</v>
      </c>
      <c r="W1307" s="1" t="s">
        <v>539</v>
      </c>
      <c r="AB1307" t="s">
        <v>85</v>
      </c>
      <c r="AC1307" t="s">
        <v>943</v>
      </c>
      <c r="AF1307" t="s">
        <v>243</v>
      </c>
    </row>
    <row r="1308" spans="1:32" x14ac:dyDescent="0.25">
      <c r="A1308">
        <v>31</v>
      </c>
      <c r="B1308" t="s">
        <v>229</v>
      </c>
      <c r="C1308" t="s">
        <v>59</v>
      </c>
      <c r="D1308">
        <v>5.5910000000000002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M1308" s="19">
        <v>0.42226851851851849</v>
      </c>
      <c r="N1308">
        <v>0.22976469999999999</v>
      </c>
      <c r="O1308">
        <v>5.476</v>
      </c>
      <c r="W1308" s="1" t="s">
        <v>539</v>
      </c>
      <c r="AB1308" t="s">
        <v>85</v>
      </c>
      <c r="AC1308" t="s">
        <v>944</v>
      </c>
      <c r="AF1308" t="s">
        <v>125</v>
      </c>
    </row>
    <row r="1309" spans="1:32" x14ac:dyDescent="0.25">
      <c r="A1309">
        <v>32</v>
      </c>
      <c r="B1309" t="s">
        <v>229</v>
      </c>
      <c r="C1309" t="s">
        <v>58</v>
      </c>
      <c r="D1309">
        <v>6.0220000000000002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M1309" s="19">
        <v>0.42311342592592593</v>
      </c>
      <c r="N1309">
        <v>1.1777820000000001</v>
      </c>
      <c r="O1309">
        <v>3.1179999999999999</v>
      </c>
      <c r="W1309" s="1" t="s">
        <v>539</v>
      </c>
      <c r="AB1309" t="s">
        <v>85</v>
      </c>
      <c r="AC1309" t="s">
        <v>945</v>
      </c>
      <c r="AF1309" t="s">
        <v>143</v>
      </c>
    </row>
    <row r="1310" spans="1:32" x14ac:dyDescent="0.25">
      <c r="A1310">
        <v>33</v>
      </c>
      <c r="B1310" t="s">
        <v>229</v>
      </c>
      <c r="C1310" t="s">
        <v>58</v>
      </c>
      <c r="D1310">
        <v>7.673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M1310" s="19">
        <v>0.42403935185185188</v>
      </c>
      <c r="N1310" s="20">
        <v>7.8681360000000006E-2</v>
      </c>
      <c r="O1310">
        <v>7.391</v>
      </c>
      <c r="W1310" s="1" t="s">
        <v>539</v>
      </c>
      <c r="AB1310" t="s">
        <v>86</v>
      </c>
      <c r="AC1310" t="s">
        <v>946</v>
      </c>
      <c r="AF1310" t="s">
        <v>154</v>
      </c>
    </row>
    <row r="1311" spans="1:32" x14ac:dyDescent="0.25">
      <c r="A1311">
        <v>34</v>
      </c>
      <c r="B1311" t="s">
        <v>229</v>
      </c>
      <c r="C1311" t="s">
        <v>201</v>
      </c>
      <c r="D1311">
        <v>5.13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M1311" s="19">
        <v>0.42482638888888885</v>
      </c>
      <c r="N1311">
        <v>0.14861240000000001</v>
      </c>
      <c r="O1311">
        <v>5.0259999999999998</v>
      </c>
      <c r="W1311" s="1" t="s">
        <v>539</v>
      </c>
      <c r="AB1311" t="s">
        <v>86</v>
      </c>
      <c r="AC1311" t="s">
        <v>947</v>
      </c>
      <c r="AF1311" t="s">
        <v>136</v>
      </c>
    </row>
    <row r="1312" spans="1:32" x14ac:dyDescent="0.25">
      <c r="A1312">
        <v>35</v>
      </c>
      <c r="B1312" t="s">
        <v>229</v>
      </c>
      <c r="C1312" t="s">
        <v>58</v>
      </c>
      <c r="D1312">
        <v>4.7370000000000001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M1312" s="19">
        <v>0.42570601851851847</v>
      </c>
      <c r="N1312">
        <v>0.68904500000000002</v>
      </c>
      <c r="O1312">
        <v>4.4729999999999999</v>
      </c>
      <c r="W1312" s="1" t="s">
        <v>539</v>
      </c>
      <c r="AB1312" t="s">
        <v>85</v>
      </c>
      <c r="AC1312" t="s">
        <v>948</v>
      </c>
      <c r="AF1312" t="s">
        <v>163</v>
      </c>
    </row>
    <row r="1313" spans="1:32" x14ac:dyDescent="0.25">
      <c r="A1313">
        <v>36</v>
      </c>
      <c r="B1313" t="s">
        <v>229</v>
      </c>
      <c r="C1313" t="s">
        <v>58</v>
      </c>
      <c r="D1313">
        <v>4.4433999999999996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M1313" s="19">
        <v>0.42670138888888887</v>
      </c>
      <c r="N1313">
        <v>8.6326E-2</v>
      </c>
      <c r="O1313">
        <v>4.3369999999999997</v>
      </c>
      <c r="W1313" s="1" t="s">
        <v>539</v>
      </c>
      <c r="AB1313" t="s">
        <v>85</v>
      </c>
      <c r="AC1313" t="s">
        <v>949</v>
      </c>
      <c r="AF1313" t="s">
        <v>392</v>
      </c>
    </row>
    <row r="1314" spans="1:32" x14ac:dyDescent="0.25">
      <c r="A1314">
        <v>37</v>
      </c>
      <c r="B1314" t="s">
        <v>229</v>
      </c>
      <c r="C1314" t="s">
        <v>58</v>
      </c>
      <c r="D1314">
        <v>5.7119999999999997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M1314" s="19">
        <v>0.42751157407407409</v>
      </c>
      <c r="N1314">
        <v>0.6607594</v>
      </c>
      <c r="O1314">
        <v>5.6</v>
      </c>
      <c r="W1314" s="1" t="s">
        <v>539</v>
      </c>
      <c r="AB1314" t="s">
        <v>86</v>
      </c>
      <c r="AC1314" t="s">
        <v>950</v>
      </c>
      <c r="AF1314" t="s">
        <v>121</v>
      </c>
    </row>
    <row r="1315" spans="1:32" x14ac:dyDescent="0.25">
      <c r="A1315">
        <v>38</v>
      </c>
      <c r="B1315" t="s">
        <v>229</v>
      </c>
      <c r="C1315" t="s">
        <v>201</v>
      </c>
      <c r="D1315">
        <v>6.2939999999999996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M1315" s="19">
        <v>0.4284722222222222</v>
      </c>
      <c r="N1315">
        <v>0.10782559999999999</v>
      </c>
      <c r="O1315">
        <v>6.2</v>
      </c>
      <c r="W1315" s="1" t="s">
        <v>539</v>
      </c>
      <c r="AB1315" t="s">
        <v>86</v>
      </c>
      <c r="AC1315" t="s">
        <v>951</v>
      </c>
      <c r="AF1315" t="s">
        <v>239</v>
      </c>
    </row>
    <row r="1316" spans="1:32" x14ac:dyDescent="0.25">
      <c r="A1316">
        <v>39</v>
      </c>
      <c r="B1316" t="s">
        <v>229</v>
      </c>
      <c r="C1316" t="s">
        <v>58</v>
      </c>
      <c r="D1316">
        <v>4.8949999999999996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M1316" s="19">
        <v>0.42921296296296302</v>
      </c>
      <c r="N1316">
        <v>0.62826079999999995</v>
      </c>
      <c r="O1316">
        <v>4.7080000000000002</v>
      </c>
      <c r="W1316" s="1" t="s">
        <v>539</v>
      </c>
      <c r="AB1316" t="s">
        <v>86</v>
      </c>
      <c r="AC1316" t="s">
        <v>952</v>
      </c>
      <c r="AF1316" t="s">
        <v>163</v>
      </c>
    </row>
    <row r="1317" spans="1:32" x14ac:dyDescent="0.25">
      <c r="A1317">
        <v>40</v>
      </c>
      <c r="B1317" t="s">
        <v>229</v>
      </c>
      <c r="C1317" t="s">
        <v>58</v>
      </c>
      <c r="D1317">
        <v>7.6040000000000001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M1317" s="19">
        <v>0.43001157407407403</v>
      </c>
      <c r="N1317">
        <v>0.17862449999999999</v>
      </c>
      <c r="O1317">
        <v>7.5049999999999999</v>
      </c>
      <c r="W1317" s="1" t="s">
        <v>539</v>
      </c>
      <c r="AB1317" t="s">
        <v>85</v>
      </c>
      <c r="AC1317" t="s">
        <v>953</v>
      </c>
      <c r="AF1317" t="s">
        <v>137</v>
      </c>
    </row>
    <row r="1318" spans="1:32" x14ac:dyDescent="0.25">
      <c r="A1318">
        <v>41</v>
      </c>
      <c r="B1318" t="s">
        <v>229</v>
      </c>
      <c r="C1318" t="s">
        <v>58</v>
      </c>
      <c r="D1318">
        <v>2.5790000000000002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M1318" s="19">
        <v>0.43077546296296299</v>
      </c>
      <c r="N1318">
        <v>1.210699</v>
      </c>
      <c r="O1318">
        <v>1.6890000000000001</v>
      </c>
      <c r="W1318" s="1" t="s">
        <v>539</v>
      </c>
      <c r="AB1318" t="s">
        <v>374</v>
      </c>
      <c r="AC1318" t="s">
        <v>954</v>
      </c>
    </row>
    <row r="1319" spans="1:32" x14ac:dyDescent="0.25">
      <c r="A1319">
        <v>42</v>
      </c>
      <c r="B1319" t="s">
        <v>229</v>
      </c>
      <c r="C1319" t="s">
        <v>201</v>
      </c>
      <c r="D1319">
        <v>6.4279999999999999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M1319" s="19">
        <v>0.43174768518518519</v>
      </c>
      <c r="N1319" s="20">
        <v>6.3969129999999999E-2</v>
      </c>
      <c r="O1319">
        <v>6.2770000000000001</v>
      </c>
      <c r="W1319" s="1" t="s">
        <v>539</v>
      </c>
      <c r="AB1319" t="s">
        <v>374</v>
      </c>
      <c r="AC1319" t="s">
        <v>955</v>
      </c>
    </row>
    <row r="1320" spans="1:32" x14ac:dyDescent="0.25">
      <c r="A1320">
        <v>43</v>
      </c>
      <c r="B1320" t="s">
        <v>229</v>
      </c>
      <c r="C1320" t="s">
        <v>58</v>
      </c>
      <c r="D1320">
        <v>6.4720000000000004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M1320" s="19">
        <v>0.43245370370370373</v>
      </c>
      <c r="N1320">
        <v>0.1343345</v>
      </c>
      <c r="O1320">
        <v>6.1980000000000004</v>
      </c>
      <c r="W1320" s="1" t="s">
        <v>539</v>
      </c>
      <c r="AB1320" t="s">
        <v>85</v>
      </c>
      <c r="AC1320" t="s">
        <v>956</v>
      </c>
      <c r="AF1320" t="s">
        <v>179</v>
      </c>
    </row>
    <row r="1321" spans="1:32" x14ac:dyDescent="0.25">
      <c r="A1321">
        <v>44</v>
      </c>
      <c r="B1321" t="s">
        <v>229</v>
      </c>
      <c r="C1321" t="s">
        <v>58</v>
      </c>
      <c r="D1321">
        <v>2.9670000000000001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M1321" s="19">
        <v>0.43322916666666672</v>
      </c>
      <c r="N1321">
        <v>0.81203380000000003</v>
      </c>
      <c r="O1321">
        <v>2.6920000000000002</v>
      </c>
      <c r="W1321" s="1" t="s">
        <v>539</v>
      </c>
      <c r="AB1321" t="s">
        <v>85</v>
      </c>
      <c r="AC1321" t="s">
        <v>957</v>
      </c>
      <c r="AF1321" t="s">
        <v>241</v>
      </c>
    </row>
    <row r="1322" spans="1:32" x14ac:dyDescent="0.25">
      <c r="A1322">
        <v>45</v>
      </c>
      <c r="B1322" t="s">
        <v>229</v>
      </c>
      <c r="C1322" t="s">
        <v>58</v>
      </c>
      <c r="D1322">
        <v>4.9820000000000002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M1322" s="19">
        <v>0.43412037037037038</v>
      </c>
      <c r="N1322">
        <v>0.23955860000000001</v>
      </c>
      <c r="O1322">
        <v>4.7480000000000002</v>
      </c>
      <c r="W1322" s="1" t="s">
        <v>539</v>
      </c>
      <c r="AB1322" t="s">
        <v>374</v>
      </c>
      <c r="AC1322" t="s">
        <v>958</v>
      </c>
    </row>
    <row r="1323" spans="1:32" x14ac:dyDescent="0.25">
      <c r="A1323">
        <v>46</v>
      </c>
      <c r="B1323" t="s">
        <v>229</v>
      </c>
      <c r="C1323" t="s">
        <v>700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M1323" s="19">
        <v>0.43494212962962964</v>
      </c>
      <c r="N1323" s="20">
        <v>1.137646E-2</v>
      </c>
      <c r="W1323" s="1" t="s">
        <v>539</v>
      </c>
    </row>
    <row r="1324" spans="1:32" x14ac:dyDescent="0.25">
      <c r="A1324">
        <v>47</v>
      </c>
      <c r="B1324" t="s">
        <v>229</v>
      </c>
      <c r="C1324" t="s">
        <v>700</v>
      </c>
      <c r="E1324" s="1" t="s">
        <v>911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M1324" s="19">
        <v>0.43593750000000003</v>
      </c>
      <c r="N1324" s="20">
        <v>1.3188139999999999E-2</v>
      </c>
      <c r="P1324" s="63">
        <v>0.58888888888888891</v>
      </c>
      <c r="W1324" s="1" t="s">
        <v>539</v>
      </c>
    </row>
    <row r="1325" spans="1:32" x14ac:dyDescent="0.25">
      <c r="A1325">
        <v>1</v>
      </c>
      <c r="B1325" t="s">
        <v>230</v>
      </c>
      <c r="C1325" t="s">
        <v>58</v>
      </c>
      <c r="D1325">
        <v>6.867</v>
      </c>
      <c r="E1325" s="1" t="s">
        <v>912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M1325" s="19">
        <v>0.38112268518518522</v>
      </c>
      <c r="N1325" s="20">
        <v>6.0061990000000003E-2</v>
      </c>
      <c r="O1325">
        <v>6.5330000000000004</v>
      </c>
      <c r="P1325" s="63">
        <v>0.58958333333333335</v>
      </c>
      <c r="W1325" s="1" t="s">
        <v>539</v>
      </c>
      <c r="AB1325" t="s">
        <v>86</v>
      </c>
      <c r="AC1325" t="s">
        <v>959</v>
      </c>
      <c r="AF1325" t="s">
        <v>236</v>
      </c>
    </row>
    <row r="1326" spans="1:32" x14ac:dyDescent="0.25">
      <c r="A1326">
        <v>2</v>
      </c>
      <c r="B1326" t="s">
        <v>230</v>
      </c>
      <c r="C1326" t="s">
        <v>58</v>
      </c>
      <c r="D1326">
        <v>7.298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M1326" s="19">
        <v>0.38209490740740742</v>
      </c>
      <c r="N1326">
        <v>0.16440450000000001</v>
      </c>
      <c r="O1326">
        <v>6.3170000000000002</v>
      </c>
      <c r="W1326" s="1" t="s">
        <v>539</v>
      </c>
      <c r="AB1326" t="s">
        <v>85</v>
      </c>
      <c r="AC1326" t="s">
        <v>960</v>
      </c>
      <c r="AF1326" t="s">
        <v>461</v>
      </c>
    </row>
    <row r="1327" spans="1:32" x14ac:dyDescent="0.25">
      <c r="A1327">
        <v>3</v>
      </c>
      <c r="B1327" t="s">
        <v>230</v>
      </c>
      <c r="C1327" t="s">
        <v>201</v>
      </c>
      <c r="D1327">
        <v>9.9649999999999999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M1327" s="19">
        <v>0.38283564814814813</v>
      </c>
      <c r="N1327" s="20">
        <v>7.9442830000000006E-2</v>
      </c>
      <c r="O1327">
        <v>9.6859999999999999</v>
      </c>
      <c r="W1327" s="1" t="s">
        <v>539</v>
      </c>
      <c r="AB1327" t="s">
        <v>374</v>
      </c>
      <c r="AC1327" t="s">
        <v>961</v>
      </c>
    </row>
    <row r="1328" spans="1:32" x14ac:dyDescent="0.25">
      <c r="A1328">
        <v>4</v>
      </c>
      <c r="B1328" t="s">
        <v>230</v>
      </c>
      <c r="C1328" t="s">
        <v>58</v>
      </c>
      <c r="D1328">
        <v>6.6909999999999998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M1328" s="19">
        <v>0.38357638888888884</v>
      </c>
      <c r="N1328" s="20">
        <v>6.5663959999999993E-2</v>
      </c>
      <c r="O1328">
        <v>6.57</v>
      </c>
      <c r="W1328" s="1" t="s">
        <v>539</v>
      </c>
      <c r="AB1328" t="s">
        <v>374</v>
      </c>
      <c r="AC1328" t="s">
        <v>962</v>
      </c>
    </row>
    <row r="1329" spans="1:32" x14ac:dyDescent="0.25">
      <c r="A1329">
        <v>5</v>
      </c>
      <c r="B1329" t="s">
        <v>230</v>
      </c>
      <c r="C1329" t="s">
        <v>58</v>
      </c>
      <c r="D1329">
        <v>8.3559999999999999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M1329" s="19">
        <v>0.38510416666666664</v>
      </c>
      <c r="N1329">
        <v>0.77503659999999996</v>
      </c>
      <c r="O1329">
        <v>7.726</v>
      </c>
      <c r="W1329" s="1" t="s">
        <v>539</v>
      </c>
      <c r="AB1329" t="s">
        <v>85</v>
      </c>
      <c r="AC1329" t="s">
        <v>963</v>
      </c>
      <c r="AF1329" t="s">
        <v>161</v>
      </c>
    </row>
    <row r="1330" spans="1:32" x14ac:dyDescent="0.25">
      <c r="A1330">
        <v>6</v>
      </c>
      <c r="B1330" t="s">
        <v>230</v>
      </c>
      <c r="C1330" t="s">
        <v>59</v>
      </c>
      <c r="D1330">
        <v>8.0210000000000008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M1330" s="19">
        <v>0.3878240740740741</v>
      </c>
      <c r="N1330">
        <v>0.6321502</v>
      </c>
      <c r="O1330">
        <v>7.7409999999999997</v>
      </c>
      <c r="W1330" s="1" t="s">
        <v>539</v>
      </c>
      <c r="AB1330" t="s">
        <v>374</v>
      </c>
      <c r="AC1330" t="s">
        <v>964</v>
      </c>
    </row>
    <row r="1331" spans="1:32" x14ac:dyDescent="0.25">
      <c r="A1331">
        <v>7</v>
      </c>
      <c r="B1331" t="s">
        <v>230</v>
      </c>
      <c r="C1331" t="s">
        <v>58</v>
      </c>
      <c r="D1331">
        <v>6.681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M1331" s="19">
        <v>0.38877314814814817</v>
      </c>
      <c r="N1331">
        <v>0.1117406</v>
      </c>
      <c r="O1331">
        <v>6.6130000000000004</v>
      </c>
      <c r="W1331" s="1" t="s">
        <v>539</v>
      </c>
      <c r="AB1331" t="s">
        <v>85</v>
      </c>
      <c r="AC1331" t="s">
        <v>965</v>
      </c>
      <c r="AF1331" t="s">
        <v>131</v>
      </c>
    </row>
    <row r="1332" spans="1:32" x14ac:dyDescent="0.25">
      <c r="A1332">
        <v>8</v>
      </c>
      <c r="B1332" t="s">
        <v>230</v>
      </c>
      <c r="C1332" t="s">
        <v>201</v>
      </c>
      <c r="D1332">
        <v>9.5020000000000007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M1332" s="19">
        <v>0.38967592592592593</v>
      </c>
      <c r="N1332">
        <v>0.13073019999999999</v>
      </c>
      <c r="O1332">
        <v>9.1189999999999998</v>
      </c>
      <c r="W1332" s="1" t="s">
        <v>539</v>
      </c>
      <c r="AB1332" t="s">
        <v>86</v>
      </c>
      <c r="AC1332" t="s">
        <v>966</v>
      </c>
      <c r="AF1332" t="s">
        <v>173</v>
      </c>
    </row>
    <row r="1333" spans="1:32" x14ac:dyDescent="0.25">
      <c r="A1333">
        <v>9</v>
      </c>
      <c r="B1333" t="s">
        <v>230</v>
      </c>
      <c r="C1333" t="s">
        <v>58</v>
      </c>
      <c r="D1333">
        <v>6.3630000000000004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M1333" s="19">
        <v>0.39050925925925922</v>
      </c>
      <c r="N1333" s="20">
        <v>7.7089119999999997E-2</v>
      </c>
      <c r="O1333">
        <v>6.2110000000000003</v>
      </c>
      <c r="W1333" s="1" t="s">
        <v>539</v>
      </c>
      <c r="AB1333" t="s">
        <v>86</v>
      </c>
      <c r="AC1333" t="s">
        <v>967</v>
      </c>
      <c r="AF1333" t="s">
        <v>151</v>
      </c>
    </row>
    <row r="1334" spans="1:32" x14ac:dyDescent="0.25">
      <c r="A1334">
        <v>10</v>
      </c>
      <c r="B1334" t="s">
        <v>230</v>
      </c>
      <c r="C1334" t="s">
        <v>201</v>
      </c>
      <c r="D1334">
        <v>8.8040000000000003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M1334" s="19">
        <v>0.39123842592592589</v>
      </c>
      <c r="N1334" s="20">
        <v>9.9280510000000002E-2</v>
      </c>
      <c r="O1334">
        <v>8.7129999999999992</v>
      </c>
      <c r="W1334" s="1" t="s">
        <v>539</v>
      </c>
      <c r="AB1334" t="s">
        <v>374</v>
      </c>
      <c r="AC1334" t="s">
        <v>968</v>
      </c>
    </row>
    <row r="1335" spans="1:32" x14ac:dyDescent="0.25">
      <c r="A1335">
        <v>11</v>
      </c>
      <c r="B1335" t="s">
        <v>230</v>
      </c>
      <c r="C1335" t="s">
        <v>58</v>
      </c>
      <c r="D1335">
        <v>5.5339999999999998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M1335" s="19">
        <v>0.39210648148148147</v>
      </c>
      <c r="N1335">
        <v>0.43116490000000002</v>
      </c>
      <c r="O1335">
        <v>5.2270000000000003</v>
      </c>
      <c r="W1335" s="1" t="s">
        <v>539</v>
      </c>
      <c r="AB1335" t="s">
        <v>374</v>
      </c>
      <c r="AC1335" t="s">
        <v>969</v>
      </c>
    </row>
    <row r="1336" spans="1:32" x14ac:dyDescent="0.25">
      <c r="A1336">
        <v>12</v>
      </c>
      <c r="B1336" t="s">
        <v>230</v>
      </c>
      <c r="C1336" t="s">
        <v>201</v>
      </c>
      <c r="D1336">
        <v>7.6710000000000003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M1336" s="19">
        <v>0.39297453703703705</v>
      </c>
      <c r="N1336" s="20">
        <v>9.4359490000000004E-2</v>
      </c>
      <c r="O1336">
        <v>7.2839999999999998</v>
      </c>
      <c r="W1336" s="1" t="s">
        <v>539</v>
      </c>
      <c r="AB1336" t="s">
        <v>374</v>
      </c>
      <c r="AC1336" t="s">
        <v>970</v>
      </c>
    </row>
    <row r="1337" spans="1:32" x14ac:dyDescent="0.25">
      <c r="A1337">
        <v>13</v>
      </c>
      <c r="B1337" t="s">
        <v>230</v>
      </c>
      <c r="C1337" t="s">
        <v>58</v>
      </c>
      <c r="D1337">
        <v>7.39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M1337" s="19">
        <v>0.39378472222222222</v>
      </c>
      <c r="N1337">
        <v>0.15186659999999999</v>
      </c>
      <c r="O1337">
        <v>6.4210000000000003</v>
      </c>
      <c r="W1337" s="1" t="s">
        <v>539</v>
      </c>
      <c r="AB1337" t="s">
        <v>374</v>
      </c>
      <c r="AC1337" t="s">
        <v>971</v>
      </c>
    </row>
    <row r="1338" spans="1:32" x14ac:dyDescent="0.25">
      <c r="A1338">
        <v>14</v>
      </c>
      <c r="B1338" t="s">
        <v>230</v>
      </c>
      <c r="C1338" t="s">
        <v>58</v>
      </c>
      <c r="D1338">
        <v>5.1260000000000003</v>
      </c>
      <c r="G1338" s="1" t="s">
        <v>87</v>
      </c>
      <c r="H1338" s="1" t="s">
        <v>82</v>
      </c>
      <c r="I1338" s="1" t="s">
        <v>72</v>
      </c>
      <c r="J1338">
        <v>26</v>
      </c>
      <c r="K1338" t="s">
        <v>60</v>
      </c>
      <c r="M1338" s="19">
        <v>0.39480324074074075</v>
      </c>
      <c r="N1338" s="20">
        <v>8.0378350000000001E-2</v>
      </c>
      <c r="O1338">
        <v>5.0599999999999996</v>
      </c>
      <c r="W1338" s="1" t="s">
        <v>539</v>
      </c>
      <c r="AB1338" t="s">
        <v>374</v>
      </c>
      <c r="AC1338" t="s">
        <v>972</v>
      </c>
    </row>
    <row r="1339" spans="1:32" x14ac:dyDescent="0.25">
      <c r="A1339">
        <v>15</v>
      </c>
      <c r="B1339" t="s">
        <v>230</v>
      </c>
      <c r="C1339" t="s">
        <v>58</v>
      </c>
      <c r="D1339">
        <v>6.9589999999999996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M1339" s="19">
        <v>0.39553240740740742</v>
      </c>
      <c r="N1339">
        <v>0.1215324</v>
      </c>
      <c r="O1339">
        <v>6.8490000000000002</v>
      </c>
      <c r="W1339" s="1" t="s">
        <v>539</v>
      </c>
      <c r="AB1339" t="s">
        <v>85</v>
      </c>
      <c r="AC1339" t="s">
        <v>973</v>
      </c>
      <c r="AF1339" t="s">
        <v>146</v>
      </c>
    </row>
    <row r="1340" spans="1:32" x14ac:dyDescent="0.25">
      <c r="A1340">
        <v>16</v>
      </c>
      <c r="B1340" t="s">
        <v>230</v>
      </c>
      <c r="C1340" t="s">
        <v>58</v>
      </c>
      <c r="D1340">
        <v>8.7680000000000007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M1340" s="19">
        <v>0.39627314814814812</v>
      </c>
      <c r="N1340" s="20">
        <v>5.3567190000000001E-2</v>
      </c>
      <c r="O1340">
        <v>8.6859999999999999</v>
      </c>
      <c r="W1340" s="1" t="s">
        <v>539</v>
      </c>
      <c r="AB1340" t="s">
        <v>86</v>
      </c>
      <c r="AC1340" t="s">
        <v>974</v>
      </c>
      <c r="AF1340" t="s">
        <v>379</v>
      </c>
    </row>
    <row r="1341" spans="1:32" x14ac:dyDescent="0.25">
      <c r="A1341">
        <v>17</v>
      </c>
      <c r="B1341" t="s">
        <v>230</v>
      </c>
      <c r="C1341" t="s">
        <v>201</v>
      </c>
      <c r="D1341">
        <v>10.502000000000001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M1341" s="19">
        <v>0.39711805555555557</v>
      </c>
      <c r="N1341">
        <v>0.13470560000000001</v>
      </c>
      <c r="O1341">
        <v>9.9109999999999996</v>
      </c>
      <c r="W1341" s="1" t="s">
        <v>539</v>
      </c>
      <c r="AB1341" t="s">
        <v>86</v>
      </c>
      <c r="AC1341" t="s">
        <v>975</v>
      </c>
      <c r="AF1341" t="s">
        <v>147</v>
      </c>
    </row>
    <row r="1342" spans="1:32" x14ac:dyDescent="0.25">
      <c r="A1342">
        <v>18</v>
      </c>
      <c r="B1342" t="s">
        <v>230</v>
      </c>
      <c r="C1342" t="s">
        <v>58</v>
      </c>
      <c r="D1342">
        <v>9.0399999999999991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M1342" s="19">
        <v>0.39797453703703706</v>
      </c>
      <c r="N1342" s="20">
        <v>8.0857310000000002E-2</v>
      </c>
      <c r="O1342">
        <v>8.9429999999999996</v>
      </c>
      <c r="W1342" s="1" t="s">
        <v>539</v>
      </c>
      <c r="AB1342" t="s">
        <v>86</v>
      </c>
      <c r="AC1342" t="s">
        <v>976</v>
      </c>
      <c r="AF1342" t="s">
        <v>159</v>
      </c>
    </row>
    <row r="1343" spans="1:32" x14ac:dyDescent="0.25">
      <c r="A1343">
        <v>19</v>
      </c>
      <c r="B1343" t="s">
        <v>230</v>
      </c>
      <c r="C1343" t="s">
        <v>58</v>
      </c>
      <c r="D1343">
        <v>6.0670000000000002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M1343" s="19">
        <v>0.39879629629629632</v>
      </c>
      <c r="N1343" s="20">
        <v>6.9378090000000003E-2</v>
      </c>
      <c r="O1343">
        <v>5.9859999999999998</v>
      </c>
      <c r="W1343" s="1" t="s">
        <v>539</v>
      </c>
      <c r="AB1343" t="s">
        <v>86</v>
      </c>
      <c r="AC1343" t="s">
        <v>977</v>
      </c>
      <c r="AF1343" t="s">
        <v>158</v>
      </c>
    </row>
    <row r="1344" spans="1:32" x14ac:dyDescent="0.25">
      <c r="A1344">
        <v>20</v>
      </c>
      <c r="B1344" t="s">
        <v>230</v>
      </c>
      <c r="C1344" t="s">
        <v>201</v>
      </c>
      <c r="D1344">
        <v>9.3469999999999995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M1344" s="19">
        <v>0.39961805555555557</v>
      </c>
      <c r="N1344">
        <v>0.11829050000000001</v>
      </c>
      <c r="O1344">
        <v>8.8789999999999996</v>
      </c>
      <c r="W1344" s="1" t="s">
        <v>539</v>
      </c>
      <c r="AB1344" t="s">
        <v>86</v>
      </c>
      <c r="AC1344" t="s">
        <v>978</v>
      </c>
      <c r="AF1344" t="s">
        <v>245</v>
      </c>
    </row>
    <row r="1345" spans="1:32" x14ac:dyDescent="0.25">
      <c r="A1345">
        <v>21</v>
      </c>
      <c r="B1345" t="s">
        <v>230</v>
      </c>
      <c r="C1345" t="s">
        <v>58</v>
      </c>
      <c r="D1345">
        <v>4.3140000000000001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M1345" s="19">
        <v>0.40035879629629628</v>
      </c>
      <c r="N1345" s="20">
        <v>5.0350260000000001E-2</v>
      </c>
      <c r="O1345">
        <v>4.2409999999999997</v>
      </c>
      <c r="W1345" s="1" t="s">
        <v>539</v>
      </c>
      <c r="AB1345" t="s">
        <v>374</v>
      </c>
      <c r="AC1345" t="s">
        <v>979</v>
      </c>
    </row>
    <row r="1346" spans="1:32" x14ac:dyDescent="0.25">
      <c r="A1346">
        <v>22</v>
      </c>
      <c r="B1346" t="s">
        <v>230</v>
      </c>
      <c r="C1346" t="s">
        <v>58</v>
      </c>
      <c r="D1346">
        <v>4.093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M1346" s="19">
        <v>0.40107638888888886</v>
      </c>
      <c r="N1346" s="20">
        <v>6.3123349999999995E-2</v>
      </c>
      <c r="O1346">
        <v>4.01</v>
      </c>
      <c r="W1346" s="1" t="s">
        <v>539</v>
      </c>
      <c r="AB1346" t="s">
        <v>86</v>
      </c>
      <c r="AC1346" t="s">
        <v>980</v>
      </c>
      <c r="AF1346" t="s">
        <v>140</v>
      </c>
    </row>
    <row r="1347" spans="1:32" x14ac:dyDescent="0.25">
      <c r="A1347">
        <v>23</v>
      </c>
      <c r="B1347" t="s">
        <v>230</v>
      </c>
      <c r="C1347" t="s">
        <v>58</v>
      </c>
      <c r="D1347">
        <v>6.7720000000000002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M1347" s="19">
        <v>0.40184027777777781</v>
      </c>
      <c r="N1347" s="20">
        <v>7.1535360000000006E-2</v>
      </c>
      <c r="O1347">
        <v>6.4219999999999997</v>
      </c>
      <c r="W1347" s="1" t="s">
        <v>539</v>
      </c>
      <c r="AB1347" t="s">
        <v>85</v>
      </c>
      <c r="AC1347" t="s">
        <v>981</v>
      </c>
      <c r="AF1347" t="s">
        <v>150</v>
      </c>
    </row>
    <row r="1348" spans="1:32" x14ac:dyDescent="0.25">
      <c r="A1348">
        <v>24</v>
      </c>
      <c r="B1348" t="s">
        <v>230</v>
      </c>
      <c r="C1348" t="s">
        <v>58</v>
      </c>
      <c r="D1348">
        <v>4.3959999999999999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M1348" s="19">
        <v>0.4027662037037037</v>
      </c>
      <c r="N1348" s="20">
        <v>9.1048749999999998E-2</v>
      </c>
      <c r="O1348">
        <v>4.3159999999999998</v>
      </c>
      <c r="W1348" s="1" t="s">
        <v>539</v>
      </c>
      <c r="AB1348" t="s">
        <v>86</v>
      </c>
      <c r="AC1348" t="s">
        <v>982</v>
      </c>
      <c r="AF1348" t="s">
        <v>168</v>
      </c>
    </row>
    <row r="1349" spans="1:32" x14ac:dyDescent="0.25">
      <c r="A1349">
        <v>25</v>
      </c>
      <c r="B1349" t="s">
        <v>230</v>
      </c>
      <c r="C1349" t="s">
        <v>201</v>
      </c>
      <c r="D1349">
        <v>6.891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M1349" s="19">
        <v>0.40368055555555554</v>
      </c>
      <c r="N1349" s="20">
        <v>8.4361649999999996E-2</v>
      </c>
      <c r="O1349">
        <v>6.665</v>
      </c>
      <c r="W1349" s="1" t="s">
        <v>539</v>
      </c>
      <c r="AB1349" t="s">
        <v>85</v>
      </c>
      <c r="AC1349" t="s">
        <v>983</v>
      </c>
      <c r="AF1349" t="s">
        <v>175</v>
      </c>
    </row>
    <row r="1350" spans="1:32" x14ac:dyDescent="0.25">
      <c r="A1350">
        <v>26</v>
      </c>
      <c r="B1350" t="s">
        <v>230</v>
      </c>
      <c r="C1350" t="s">
        <v>58</v>
      </c>
      <c r="D1350">
        <v>4.5590000000000002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M1350" s="19">
        <v>0.40467592592592588</v>
      </c>
      <c r="N1350">
        <v>0.1716134</v>
      </c>
      <c r="O1350">
        <v>4.3929999999999998</v>
      </c>
      <c r="W1350" s="1" t="s">
        <v>539</v>
      </c>
      <c r="AB1350" t="s">
        <v>85</v>
      </c>
      <c r="AC1350" t="s">
        <v>984</v>
      </c>
      <c r="AF1350" t="s">
        <v>239</v>
      </c>
    </row>
    <row r="1351" spans="1:32" x14ac:dyDescent="0.25">
      <c r="A1351">
        <v>27</v>
      </c>
      <c r="B1351" t="s">
        <v>230</v>
      </c>
      <c r="C1351" t="s">
        <v>58</v>
      </c>
      <c r="D1351">
        <v>3.1989999999999998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M1351" s="19">
        <v>0.40554398148148146</v>
      </c>
      <c r="N1351">
        <v>0.29323670000000002</v>
      </c>
      <c r="O1351">
        <v>3.004</v>
      </c>
      <c r="W1351" s="1" t="s">
        <v>539</v>
      </c>
      <c r="AB1351" t="s">
        <v>374</v>
      </c>
      <c r="AC1351" t="s">
        <v>985</v>
      </c>
    </row>
    <row r="1352" spans="1:32" x14ac:dyDescent="0.25">
      <c r="A1352">
        <v>28</v>
      </c>
      <c r="B1352" t="s">
        <v>230</v>
      </c>
      <c r="C1352" t="s">
        <v>58</v>
      </c>
      <c r="D1352">
        <v>6.335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M1352" s="19">
        <v>0.40633101851851849</v>
      </c>
      <c r="N1352">
        <v>0.1046873</v>
      </c>
      <c r="O1352">
        <v>6.2770000000000001</v>
      </c>
      <c r="W1352" s="1" t="s">
        <v>539</v>
      </c>
      <c r="AB1352" t="s">
        <v>85</v>
      </c>
      <c r="AC1352" t="s">
        <v>986</v>
      </c>
      <c r="AF1352" t="s">
        <v>144</v>
      </c>
    </row>
    <row r="1353" spans="1:32" x14ac:dyDescent="0.25">
      <c r="A1353">
        <v>29</v>
      </c>
      <c r="B1353" t="s">
        <v>230</v>
      </c>
      <c r="C1353" t="s">
        <v>58</v>
      </c>
      <c r="D1353">
        <v>4.9560000000000004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M1353" s="19">
        <v>0.42140046296296302</v>
      </c>
      <c r="N1353">
        <v>6.5354400000000007E-2</v>
      </c>
      <c r="O1353">
        <v>4.8259999999999996</v>
      </c>
      <c r="W1353" s="1" t="s">
        <v>539</v>
      </c>
      <c r="AB1353" t="s">
        <v>374</v>
      </c>
      <c r="AC1353" t="s">
        <v>987</v>
      </c>
    </row>
    <row r="1354" spans="1:32" x14ac:dyDescent="0.25">
      <c r="A1354">
        <v>30</v>
      </c>
      <c r="B1354" t="s">
        <v>230</v>
      </c>
      <c r="C1354" t="s">
        <v>59</v>
      </c>
      <c r="D1354">
        <v>6.29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M1354" s="19">
        <v>0.42226851851851849</v>
      </c>
      <c r="N1354">
        <v>0.44820719999999997</v>
      </c>
      <c r="O1354">
        <v>6.0780000000000003</v>
      </c>
      <c r="W1354" s="1" t="s">
        <v>539</v>
      </c>
      <c r="AB1354" t="s">
        <v>86</v>
      </c>
      <c r="AC1354" t="s">
        <v>988</v>
      </c>
      <c r="AF1354" t="s">
        <v>132</v>
      </c>
    </row>
    <row r="1355" spans="1:32" x14ac:dyDescent="0.25">
      <c r="A1355">
        <v>31</v>
      </c>
      <c r="B1355" t="s">
        <v>230</v>
      </c>
      <c r="C1355" t="s">
        <v>58</v>
      </c>
      <c r="D1355">
        <v>5.0940000000000003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M1355" s="19">
        <v>0.42311342592592593</v>
      </c>
      <c r="N1355">
        <v>0.4677211</v>
      </c>
      <c r="O1355">
        <v>4.9800000000000004</v>
      </c>
      <c r="W1355" s="1" t="s">
        <v>539</v>
      </c>
      <c r="AB1355" t="s">
        <v>86</v>
      </c>
      <c r="AC1355" t="s">
        <v>989</v>
      </c>
      <c r="AF1355" t="s">
        <v>241</v>
      </c>
    </row>
    <row r="1356" spans="1:32" x14ac:dyDescent="0.25">
      <c r="A1356">
        <v>32</v>
      </c>
      <c r="B1356" t="s">
        <v>230</v>
      </c>
      <c r="C1356" t="s">
        <v>58</v>
      </c>
      <c r="D1356">
        <v>7.0910000000000002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M1356" s="19">
        <v>0.42403935185185188</v>
      </c>
      <c r="N1356" s="20">
        <v>7.5241970000000005E-2</v>
      </c>
      <c r="O1356">
        <v>6.9480000000000004</v>
      </c>
      <c r="W1356" s="1" t="s">
        <v>539</v>
      </c>
      <c r="AB1356" t="s">
        <v>374</v>
      </c>
      <c r="AC1356" t="s">
        <v>990</v>
      </c>
    </row>
    <row r="1357" spans="1:32" x14ac:dyDescent="0.25">
      <c r="A1357">
        <v>33</v>
      </c>
      <c r="B1357" t="s">
        <v>230</v>
      </c>
      <c r="C1357" t="s">
        <v>201</v>
      </c>
      <c r="D1357">
        <v>6.31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M1357" s="19">
        <v>0.42482638888888885</v>
      </c>
      <c r="N1357" s="20">
        <v>8.0279370000000003E-2</v>
      </c>
      <c r="O1357">
        <v>5.915</v>
      </c>
      <c r="W1357" s="1" t="s">
        <v>539</v>
      </c>
      <c r="AB1357" t="s">
        <v>85</v>
      </c>
      <c r="AC1357" t="s">
        <v>991</v>
      </c>
      <c r="AF1357" t="s">
        <v>393</v>
      </c>
    </row>
    <row r="1358" spans="1:32" x14ac:dyDescent="0.25">
      <c r="A1358">
        <v>34</v>
      </c>
      <c r="B1358" t="s">
        <v>230</v>
      </c>
      <c r="C1358" t="s">
        <v>58</v>
      </c>
      <c r="D1358">
        <v>4.8019999999999996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M1358" s="19">
        <v>0.42570601851851847</v>
      </c>
      <c r="N1358">
        <v>0.20023340000000001</v>
      </c>
      <c r="O1358">
        <v>3.06</v>
      </c>
      <c r="W1358" s="1" t="s">
        <v>539</v>
      </c>
      <c r="AB1358" t="s">
        <v>374</v>
      </c>
      <c r="AC1358" t="s">
        <v>992</v>
      </c>
    </row>
    <row r="1359" spans="1:32" x14ac:dyDescent="0.25">
      <c r="A1359">
        <v>35</v>
      </c>
      <c r="B1359" t="s">
        <v>230</v>
      </c>
      <c r="C1359" t="s">
        <v>201</v>
      </c>
      <c r="D1359">
        <v>8.8569999999999993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M1359" s="19">
        <v>0.42670138888888887</v>
      </c>
      <c r="N1359" s="20">
        <v>6.3372339999999999E-2</v>
      </c>
      <c r="O1359">
        <v>8.5640000000000001</v>
      </c>
      <c r="W1359" s="1" t="s">
        <v>539</v>
      </c>
      <c r="AB1359" t="s">
        <v>85</v>
      </c>
      <c r="AC1359" t="s">
        <v>993</v>
      </c>
      <c r="AF1359" t="s">
        <v>177</v>
      </c>
    </row>
    <row r="1360" spans="1:32" x14ac:dyDescent="0.25">
      <c r="A1360">
        <v>36</v>
      </c>
      <c r="B1360" t="s">
        <v>230</v>
      </c>
      <c r="C1360" t="s">
        <v>201</v>
      </c>
      <c r="D1360">
        <v>5.742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M1360" s="19">
        <v>0.42751157407407409</v>
      </c>
      <c r="N1360">
        <v>0.42643259999999999</v>
      </c>
      <c r="O1360">
        <v>5.556</v>
      </c>
      <c r="W1360" s="1" t="s">
        <v>539</v>
      </c>
      <c r="AB1360" t="s">
        <v>86</v>
      </c>
      <c r="AC1360" t="s">
        <v>994</v>
      </c>
      <c r="AF1360" t="s">
        <v>179</v>
      </c>
    </row>
    <row r="1361" spans="1:32" x14ac:dyDescent="0.25">
      <c r="A1361">
        <v>37</v>
      </c>
      <c r="B1361" t="s">
        <v>230</v>
      </c>
      <c r="C1361" t="s">
        <v>201</v>
      </c>
      <c r="D1361">
        <v>5.6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M1361" s="19">
        <v>0.4284722222222222</v>
      </c>
      <c r="N1361">
        <v>4.5570199999999998E-2</v>
      </c>
      <c r="O1361">
        <v>5.2880000000000003</v>
      </c>
      <c r="W1361" s="1" t="s">
        <v>539</v>
      </c>
      <c r="AB1361" t="s">
        <v>85</v>
      </c>
      <c r="AC1361" t="s">
        <v>995</v>
      </c>
      <c r="AF1361" t="s">
        <v>129</v>
      </c>
    </row>
    <row r="1362" spans="1:32" x14ac:dyDescent="0.25">
      <c r="A1362">
        <v>38</v>
      </c>
      <c r="B1362" t="s">
        <v>230</v>
      </c>
      <c r="C1362" t="s">
        <v>201</v>
      </c>
      <c r="D1362">
        <v>5.4820000000000002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M1362" s="19">
        <v>0.42921296296296302</v>
      </c>
      <c r="N1362" s="20">
        <v>7.0874580000000006E-2</v>
      </c>
      <c r="O1362">
        <v>5.4269999999999996</v>
      </c>
      <c r="W1362" s="1" t="s">
        <v>539</v>
      </c>
      <c r="AB1362" t="s">
        <v>86</v>
      </c>
      <c r="AC1362" t="s">
        <v>996</v>
      </c>
      <c r="AF1362" t="s">
        <v>244</v>
      </c>
    </row>
    <row r="1363" spans="1:32" x14ac:dyDescent="0.25">
      <c r="A1363">
        <v>39</v>
      </c>
      <c r="B1363" t="s">
        <v>230</v>
      </c>
      <c r="C1363" t="s">
        <v>201</v>
      </c>
      <c r="D1363">
        <v>5.2889999999999997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M1363" s="19">
        <v>0.43001157407407403</v>
      </c>
      <c r="N1363" s="20">
        <v>6.8999539999999998E-2</v>
      </c>
      <c r="O1363">
        <v>5.21</v>
      </c>
      <c r="W1363" s="1" t="s">
        <v>539</v>
      </c>
      <c r="AB1363" t="s">
        <v>374</v>
      </c>
      <c r="AC1363" t="s">
        <v>997</v>
      </c>
    </row>
    <row r="1364" spans="1:32" x14ac:dyDescent="0.25">
      <c r="A1364">
        <v>40</v>
      </c>
      <c r="B1364" t="s">
        <v>230</v>
      </c>
      <c r="C1364" t="s">
        <v>58</v>
      </c>
      <c r="D1364">
        <v>6.351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M1364" s="19">
        <v>0.43077546296296299</v>
      </c>
      <c r="N1364">
        <v>1.0026040000000001</v>
      </c>
      <c r="O1364">
        <v>6.0389999999999997</v>
      </c>
      <c r="W1364" s="1" t="s">
        <v>539</v>
      </c>
      <c r="AB1364" t="s">
        <v>85</v>
      </c>
      <c r="AC1364" t="s">
        <v>998</v>
      </c>
      <c r="AF1364" t="s">
        <v>176</v>
      </c>
    </row>
    <row r="1365" spans="1:32" x14ac:dyDescent="0.25">
      <c r="A1365">
        <v>41</v>
      </c>
      <c r="B1365" t="s">
        <v>230</v>
      </c>
      <c r="C1365" t="s">
        <v>58</v>
      </c>
      <c r="D1365">
        <v>7.6289999999999996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M1365" s="19">
        <v>0.43174768518518519</v>
      </c>
      <c r="N1365" s="20">
        <v>4.4657259999999997E-2</v>
      </c>
      <c r="O1365">
        <v>7.5119999999999996</v>
      </c>
      <c r="W1365" s="1" t="s">
        <v>539</v>
      </c>
      <c r="AB1365" t="s">
        <v>374</v>
      </c>
      <c r="AC1365" t="s">
        <v>999</v>
      </c>
    </row>
    <row r="1366" spans="1:32" x14ac:dyDescent="0.25">
      <c r="A1366">
        <v>42</v>
      </c>
      <c r="B1366" t="s">
        <v>230</v>
      </c>
      <c r="C1366" t="s">
        <v>201</v>
      </c>
      <c r="D1366">
        <v>8.1120000000000001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M1366" s="19">
        <v>0.43245370370370373</v>
      </c>
      <c r="N1366" s="20">
        <v>6.3304849999999996E-2</v>
      </c>
      <c r="O1366">
        <v>7.7240000000000002</v>
      </c>
      <c r="W1366" s="1" t="s">
        <v>539</v>
      </c>
      <c r="AB1366" t="s">
        <v>85</v>
      </c>
      <c r="AC1366" t="s">
        <v>1000</v>
      </c>
      <c r="AF1366" t="s">
        <v>151</v>
      </c>
    </row>
    <row r="1367" spans="1:32" x14ac:dyDescent="0.25">
      <c r="A1367">
        <v>43</v>
      </c>
      <c r="B1367" t="s">
        <v>230</v>
      </c>
      <c r="C1367" t="s">
        <v>58</v>
      </c>
      <c r="D1367">
        <v>7.4859999999999998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M1367" s="19">
        <v>0.43322916666666672</v>
      </c>
      <c r="N1367" s="20">
        <v>7.7747960000000005E-2</v>
      </c>
      <c r="O1367">
        <v>7.1950000000000003</v>
      </c>
      <c r="W1367" s="1" t="s">
        <v>539</v>
      </c>
      <c r="AB1367" t="s">
        <v>86</v>
      </c>
      <c r="AC1367" t="s">
        <v>1001</v>
      </c>
      <c r="AF1367" t="s">
        <v>156</v>
      </c>
    </row>
    <row r="1368" spans="1:32" x14ac:dyDescent="0.25">
      <c r="A1368">
        <v>44</v>
      </c>
      <c r="B1368" t="s">
        <v>230</v>
      </c>
      <c r="C1368" t="s">
        <v>58</v>
      </c>
      <c r="D1368">
        <v>7.1859999999999999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M1368" s="19">
        <v>0.43412037037037038</v>
      </c>
      <c r="N1368" s="20">
        <v>9.6424140000000005E-2</v>
      </c>
      <c r="O1368">
        <v>6.9249999999999998</v>
      </c>
      <c r="W1368" s="1" t="s">
        <v>539</v>
      </c>
      <c r="AB1368" t="s">
        <v>374</v>
      </c>
      <c r="AC1368" t="s">
        <v>1002</v>
      </c>
    </row>
    <row r="1369" spans="1:32" x14ac:dyDescent="0.25">
      <c r="A1369">
        <v>45</v>
      </c>
      <c r="B1369" t="s">
        <v>230</v>
      </c>
      <c r="C1369" t="s">
        <v>58</v>
      </c>
      <c r="D1369">
        <v>7.4470000000000001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M1369" s="19">
        <v>0.43494212962962964</v>
      </c>
      <c r="N1369">
        <v>0.82364400000000004</v>
      </c>
      <c r="O1369">
        <v>6.9390000000000001</v>
      </c>
      <c r="W1369" s="1" t="s">
        <v>539</v>
      </c>
      <c r="AB1369" t="s">
        <v>374</v>
      </c>
      <c r="AC1369" t="s">
        <v>1003</v>
      </c>
    </row>
    <row r="1370" spans="1:32" x14ac:dyDescent="0.25">
      <c r="A1370">
        <v>46</v>
      </c>
      <c r="B1370" t="s">
        <v>230</v>
      </c>
      <c r="C1370" t="s">
        <v>700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M1370" s="19">
        <v>0.43593750000000003</v>
      </c>
      <c r="N1370" s="20">
        <v>7.2502199999999999E-3</v>
      </c>
      <c r="W1370" s="1" t="s">
        <v>539</v>
      </c>
    </row>
    <row r="1371" spans="1:32" x14ac:dyDescent="0.25">
      <c r="A1371">
        <v>47</v>
      </c>
      <c r="B1371" t="s">
        <v>230</v>
      </c>
      <c r="C1371" t="s">
        <v>700</v>
      </c>
      <c r="E1371" s="1" t="s">
        <v>913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M1371" s="19">
        <v>0.43659722222222225</v>
      </c>
      <c r="N1371" s="20">
        <v>9.0470129999999996E-3</v>
      </c>
      <c r="P1371" s="63">
        <v>0.59583333333333333</v>
      </c>
      <c r="W1371" s="1" t="s">
        <v>539</v>
      </c>
    </row>
    <row r="1372" spans="1:32" x14ac:dyDescent="0.25">
      <c r="A1372">
        <v>1</v>
      </c>
      <c r="C1372" t="s">
        <v>201</v>
      </c>
      <c r="G1372" s="1" t="s">
        <v>187</v>
      </c>
      <c r="I1372" s="1" t="s">
        <v>68</v>
      </c>
      <c r="J1372">
        <v>7</v>
      </c>
      <c r="K1372" t="s">
        <v>202</v>
      </c>
      <c r="W1372" s="1" t="s">
        <v>197</v>
      </c>
      <c r="AB1372" t="s">
        <v>85</v>
      </c>
      <c r="AC1372" t="str">
        <f>"A2-7"&amp;AB1372&amp;"-"&amp;AF1372</f>
        <v>A2-7RT-A1</v>
      </c>
      <c r="AF1372" t="s">
        <v>247</v>
      </c>
    </row>
    <row r="1373" spans="1:32" x14ac:dyDescent="0.25">
      <c r="A1373">
        <v>2</v>
      </c>
      <c r="C1373" t="s">
        <v>201</v>
      </c>
      <c r="G1373" s="1" t="s">
        <v>187</v>
      </c>
      <c r="I1373" s="1" t="s">
        <v>68</v>
      </c>
      <c r="J1373">
        <v>7</v>
      </c>
      <c r="K1373" t="s">
        <v>202</v>
      </c>
      <c r="W1373" s="1" t="s">
        <v>197</v>
      </c>
      <c r="AB1373" t="s">
        <v>85</v>
      </c>
      <c r="AC1373" t="str">
        <f t="shared" ref="AC1373:AC1375" si="16">"A2-7"&amp;AB1373&amp;"-"&amp;AF1373</f>
        <v>A2-7RT-A2</v>
      </c>
      <c r="AF1373" t="s">
        <v>120</v>
      </c>
    </row>
    <row r="1374" spans="1:32" x14ac:dyDescent="0.25">
      <c r="A1374">
        <v>1</v>
      </c>
      <c r="C1374" t="s">
        <v>201</v>
      </c>
      <c r="G1374" s="1" t="s">
        <v>187</v>
      </c>
      <c r="I1374" s="1" t="s">
        <v>68</v>
      </c>
      <c r="J1374">
        <v>7</v>
      </c>
      <c r="K1374" t="s">
        <v>202</v>
      </c>
      <c r="W1374" s="1" t="s">
        <v>197</v>
      </c>
      <c r="AB1374" t="s">
        <v>86</v>
      </c>
      <c r="AC1374" t="str">
        <f t="shared" si="16"/>
        <v>A2-7SO-A1</v>
      </c>
      <c r="AF1374" t="s">
        <v>247</v>
      </c>
    </row>
    <row r="1375" spans="1:32" x14ac:dyDescent="0.25">
      <c r="A1375">
        <v>2</v>
      </c>
      <c r="C1375" t="s">
        <v>201</v>
      </c>
      <c r="G1375" s="1" t="s">
        <v>187</v>
      </c>
      <c r="I1375" s="1" t="s">
        <v>68</v>
      </c>
      <c r="J1375">
        <v>7</v>
      </c>
      <c r="K1375" t="s">
        <v>202</v>
      </c>
      <c r="W1375" s="1" t="s">
        <v>197</v>
      </c>
      <c r="AB1375" t="s">
        <v>86</v>
      </c>
      <c r="AC1375" t="str">
        <f t="shared" si="16"/>
        <v>A2-7SO-A2</v>
      </c>
      <c r="AF1375" t="s">
        <v>120</v>
      </c>
    </row>
    <row r="1376" spans="1:32" x14ac:dyDescent="0.25">
      <c r="A1376">
        <v>1</v>
      </c>
      <c r="C1376" t="s">
        <v>59</v>
      </c>
      <c r="G1376" s="1" t="s">
        <v>87</v>
      </c>
      <c r="I1376" s="1" t="s">
        <v>68</v>
      </c>
      <c r="J1376">
        <v>22</v>
      </c>
      <c r="K1376" t="s">
        <v>60</v>
      </c>
      <c r="W1376" s="1" t="s">
        <v>197</v>
      </c>
      <c r="AB1376" t="s">
        <v>84</v>
      </c>
      <c r="AC1376" t="s">
        <v>1004</v>
      </c>
    </row>
    <row r="1377" spans="1:32" x14ac:dyDescent="0.25">
      <c r="A1377">
        <v>2</v>
      </c>
      <c r="C1377" t="s">
        <v>59</v>
      </c>
      <c r="G1377" s="1" t="s">
        <v>87</v>
      </c>
      <c r="I1377" s="1" t="s">
        <v>68</v>
      </c>
      <c r="J1377">
        <v>22</v>
      </c>
      <c r="K1377" t="s">
        <v>60</v>
      </c>
      <c r="W1377" s="1" t="s">
        <v>197</v>
      </c>
      <c r="AB1377" t="s">
        <v>84</v>
      </c>
      <c r="AC1377" t="s">
        <v>1005</v>
      </c>
    </row>
    <row r="1378" spans="1:32" x14ac:dyDescent="0.25">
      <c r="A1378">
        <v>3</v>
      </c>
      <c r="C1378" t="s">
        <v>59</v>
      </c>
      <c r="G1378" s="1" t="s">
        <v>87</v>
      </c>
      <c r="I1378" s="1" t="s">
        <v>68</v>
      </c>
      <c r="J1378">
        <v>22</v>
      </c>
      <c r="K1378" t="s">
        <v>60</v>
      </c>
      <c r="W1378" s="1" t="s">
        <v>197</v>
      </c>
      <c r="AB1378" t="s">
        <v>85</v>
      </c>
      <c r="AC1378" t="str">
        <f>"A2-7"&amp;AB1378&amp;"-"&amp;AF1378</f>
        <v>A2-7RT-A3</v>
      </c>
      <c r="AF1378" t="s">
        <v>245</v>
      </c>
    </row>
    <row r="1379" spans="1:32" x14ac:dyDescent="0.25">
      <c r="A1379">
        <v>4</v>
      </c>
      <c r="C1379" t="s">
        <v>59</v>
      </c>
      <c r="G1379" s="1" t="s">
        <v>87</v>
      </c>
      <c r="I1379" s="1" t="s">
        <v>68</v>
      </c>
      <c r="J1379">
        <v>22</v>
      </c>
      <c r="K1379" t="s">
        <v>60</v>
      </c>
      <c r="W1379" s="1" t="s">
        <v>197</v>
      </c>
      <c r="AB1379" t="s">
        <v>85</v>
      </c>
      <c r="AC1379" t="str">
        <f t="shared" ref="AC1379:AC1383" si="17">"A2-7"&amp;AB1379&amp;"-"&amp;AF1379</f>
        <v>A2-7RT-A4</v>
      </c>
      <c r="AF1379" t="s">
        <v>252</v>
      </c>
    </row>
    <row r="1380" spans="1:32" x14ac:dyDescent="0.25">
      <c r="A1380">
        <v>5</v>
      </c>
      <c r="C1380" t="s">
        <v>59</v>
      </c>
      <c r="G1380" s="1" t="s">
        <v>87</v>
      </c>
      <c r="I1380" s="1" t="s">
        <v>68</v>
      </c>
      <c r="J1380">
        <v>22</v>
      </c>
      <c r="K1380" t="s">
        <v>60</v>
      </c>
      <c r="W1380" s="1" t="s">
        <v>197</v>
      </c>
      <c r="AB1380" t="s">
        <v>85</v>
      </c>
      <c r="AC1380" t="str">
        <f t="shared" si="17"/>
        <v>A2-7RT-A5</v>
      </c>
      <c r="AF1380" t="s">
        <v>246</v>
      </c>
    </row>
    <row r="1381" spans="1:32" x14ac:dyDescent="0.25">
      <c r="A1381">
        <v>3</v>
      </c>
      <c r="C1381" t="s">
        <v>59</v>
      </c>
      <c r="G1381" s="1" t="s">
        <v>87</v>
      </c>
      <c r="I1381" s="1" t="s">
        <v>68</v>
      </c>
      <c r="J1381">
        <v>22</v>
      </c>
      <c r="K1381" t="s">
        <v>60</v>
      </c>
      <c r="W1381" s="1" t="s">
        <v>197</v>
      </c>
      <c r="AB1381" t="s">
        <v>86</v>
      </c>
      <c r="AC1381" t="str">
        <f t="shared" si="17"/>
        <v>A2-7SO-A3</v>
      </c>
      <c r="AF1381" t="s">
        <v>245</v>
      </c>
    </row>
    <row r="1382" spans="1:32" x14ac:dyDescent="0.25">
      <c r="A1382">
        <v>4</v>
      </c>
      <c r="C1382" t="s">
        <v>59</v>
      </c>
      <c r="G1382" s="1" t="s">
        <v>87</v>
      </c>
      <c r="I1382" s="1" t="s">
        <v>68</v>
      </c>
      <c r="J1382">
        <v>22</v>
      </c>
      <c r="K1382" t="s">
        <v>60</v>
      </c>
      <c r="W1382" s="1" t="s">
        <v>197</v>
      </c>
      <c r="AB1382" t="s">
        <v>86</v>
      </c>
      <c r="AC1382" t="str">
        <f>"A2-7"&amp;AB1382&amp;"-"&amp;AF1382</f>
        <v>A2-7SO-A4</v>
      </c>
      <c r="AF1382" t="s">
        <v>252</v>
      </c>
    </row>
    <row r="1383" spans="1:32" x14ac:dyDescent="0.25">
      <c r="A1383">
        <v>5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86</v>
      </c>
      <c r="AC1383" t="str">
        <f t="shared" si="17"/>
        <v>A2-7SO-A5</v>
      </c>
      <c r="AF1383" t="s">
        <v>246</v>
      </c>
    </row>
    <row r="1384" spans="1:32" x14ac:dyDescent="0.25">
      <c r="A1384">
        <v>3</v>
      </c>
      <c r="C1384" t="s">
        <v>59</v>
      </c>
      <c r="G1384" s="1" t="s">
        <v>187</v>
      </c>
      <c r="I1384" s="1" t="s">
        <v>68</v>
      </c>
      <c r="J1384">
        <v>7</v>
      </c>
      <c r="K1384" t="s">
        <v>60</v>
      </c>
      <c r="W1384" s="1" t="s">
        <v>197</v>
      </c>
      <c r="AB1384" t="s">
        <v>84</v>
      </c>
      <c r="AC1384" t="s">
        <v>1006</v>
      </c>
    </row>
    <row r="1385" spans="1:32" x14ac:dyDescent="0.25">
      <c r="A1385">
        <v>4</v>
      </c>
      <c r="C1385" t="s">
        <v>59</v>
      </c>
      <c r="G1385" s="1" t="s">
        <v>187</v>
      </c>
      <c r="I1385" s="1" t="s">
        <v>68</v>
      </c>
      <c r="J1385">
        <v>7</v>
      </c>
      <c r="K1385" t="s">
        <v>60</v>
      </c>
      <c r="W1385" s="1" t="s">
        <v>197</v>
      </c>
      <c r="AB1385" t="s">
        <v>84</v>
      </c>
      <c r="AC1385" t="s">
        <v>1007</v>
      </c>
    </row>
    <row r="1386" spans="1:32" x14ac:dyDescent="0.25">
      <c r="A1386">
        <v>6</v>
      </c>
      <c r="C1386" t="s">
        <v>59</v>
      </c>
      <c r="G1386" s="1" t="s">
        <v>187</v>
      </c>
      <c r="I1386" s="1" t="s">
        <v>68</v>
      </c>
      <c r="J1386">
        <v>7</v>
      </c>
      <c r="K1386" t="s">
        <v>60</v>
      </c>
      <c r="W1386" s="1" t="s">
        <v>197</v>
      </c>
      <c r="AB1386" t="s">
        <v>85</v>
      </c>
      <c r="AC1386" t="str">
        <f>"A2-7"&amp;AB1386&amp;"-"&amp;AF1386</f>
        <v>A2-7RT-A6</v>
      </c>
      <c r="AF1386" t="s">
        <v>244</v>
      </c>
    </row>
    <row r="1387" spans="1:32" x14ac:dyDescent="0.25">
      <c r="A1387">
        <v>7</v>
      </c>
      <c r="C1387" t="s">
        <v>59</v>
      </c>
      <c r="G1387" s="1" t="s">
        <v>187</v>
      </c>
      <c r="I1387" s="1" t="s">
        <v>68</v>
      </c>
      <c r="J1387">
        <v>7</v>
      </c>
      <c r="K1387" t="s">
        <v>60</v>
      </c>
      <c r="W1387" s="1" t="s">
        <v>197</v>
      </c>
      <c r="AB1387" t="s">
        <v>85</v>
      </c>
      <c r="AC1387" t="str">
        <f t="shared" ref="AC1387:AC1389" si="18">"A2-7"&amp;AB1387&amp;"-"&amp;AF1387</f>
        <v>A2-7RT-A7</v>
      </c>
      <c r="AF1387" t="s">
        <v>164</v>
      </c>
    </row>
    <row r="1388" spans="1:32" x14ac:dyDescent="0.25">
      <c r="A1388">
        <v>6</v>
      </c>
      <c r="C1388" t="s">
        <v>59</v>
      </c>
      <c r="G1388" s="1" t="s">
        <v>187</v>
      </c>
      <c r="I1388" s="1" t="s">
        <v>68</v>
      </c>
      <c r="J1388">
        <v>7</v>
      </c>
      <c r="K1388" t="s">
        <v>60</v>
      </c>
      <c r="W1388" s="1" t="s">
        <v>197</v>
      </c>
      <c r="AB1388" t="s">
        <v>86</v>
      </c>
      <c r="AC1388" t="str">
        <f t="shared" si="18"/>
        <v>A2-7SO-A6</v>
      </c>
      <c r="AF1388" t="s">
        <v>244</v>
      </c>
    </row>
    <row r="1389" spans="1:32" x14ac:dyDescent="0.25">
      <c r="A1389">
        <v>7</v>
      </c>
      <c r="C1389" t="s">
        <v>59</v>
      </c>
      <c r="G1389" s="1" t="s">
        <v>187</v>
      </c>
      <c r="I1389" s="1" t="s">
        <v>68</v>
      </c>
      <c r="J1389">
        <v>7</v>
      </c>
      <c r="K1389" t="s">
        <v>60</v>
      </c>
      <c r="W1389" s="1" t="s">
        <v>197</v>
      </c>
      <c r="AB1389" t="s">
        <v>86</v>
      </c>
      <c r="AC1389" t="str">
        <f t="shared" si="18"/>
        <v>A2-7SO-A7</v>
      </c>
      <c r="AF1389" t="s">
        <v>164</v>
      </c>
    </row>
    <row r="1390" spans="1:32" x14ac:dyDescent="0.25">
      <c r="A1390">
        <v>5</v>
      </c>
      <c r="C1390" t="s">
        <v>58</v>
      </c>
      <c r="G1390" s="1" t="s">
        <v>87</v>
      </c>
      <c r="I1390" s="1" t="s">
        <v>68</v>
      </c>
      <c r="J1390">
        <v>7</v>
      </c>
      <c r="K1390" t="s">
        <v>60</v>
      </c>
      <c r="W1390" s="1" t="s">
        <v>197</v>
      </c>
      <c r="AB1390" t="s">
        <v>84</v>
      </c>
      <c r="AC1390" t="s">
        <v>1008</v>
      </c>
    </row>
    <row r="1391" spans="1:32" x14ac:dyDescent="0.25">
      <c r="A1391">
        <v>6</v>
      </c>
      <c r="C1391" t="s">
        <v>58</v>
      </c>
      <c r="G1391" s="1" t="s">
        <v>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1009</v>
      </c>
    </row>
    <row r="1392" spans="1:32" x14ac:dyDescent="0.25">
      <c r="A1392">
        <v>7</v>
      </c>
      <c r="C1392" t="s">
        <v>58</v>
      </c>
      <c r="G1392" s="1" t="s">
        <v>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1010</v>
      </c>
    </row>
    <row r="1393" spans="1:32" x14ac:dyDescent="0.25">
      <c r="A1393">
        <v>8</v>
      </c>
      <c r="C1393" t="s">
        <v>58</v>
      </c>
      <c r="G1393" s="1" t="s">
        <v>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84</v>
      </c>
      <c r="AC1393" t="s">
        <v>1011</v>
      </c>
    </row>
    <row r="1394" spans="1:32" x14ac:dyDescent="0.25">
      <c r="A1394">
        <v>9</v>
      </c>
      <c r="C1394" t="s">
        <v>58</v>
      </c>
      <c r="G1394" s="1" t="s">
        <v>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84</v>
      </c>
      <c r="AC1394" t="s">
        <v>1012</v>
      </c>
    </row>
    <row r="1395" spans="1:32" x14ac:dyDescent="0.25">
      <c r="A1395">
        <v>10</v>
      </c>
      <c r="C1395" t="s">
        <v>58</v>
      </c>
      <c r="G1395" s="1" t="s">
        <v>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84</v>
      </c>
      <c r="AC1395" t="s">
        <v>1013</v>
      </c>
    </row>
    <row r="1396" spans="1:32" x14ac:dyDescent="0.25">
      <c r="A1396">
        <v>8</v>
      </c>
      <c r="C1396" t="s">
        <v>58</v>
      </c>
      <c r="G1396" s="1" t="s">
        <v>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85</v>
      </c>
      <c r="AC1396" t="str">
        <f t="shared" ref="AC1396:AC1407" si="19">"A2-7"&amp;AB1396&amp;"-"&amp;AF1396</f>
        <v>A2-7RT-C1</v>
      </c>
      <c r="AF1396" t="s">
        <v>146</v>
      </c>
    </row>
    <row r="1397" spans="1:32" x14ac:dyDescent="0.25">
      <c r="A1397">
        <v>9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85</v>
      </c>
      <c r="AC1397" t="str">
        <f t="shared" si="19"/>
        <v>A2-7RT-C2</v>
      </c>
      <c r="AF1397" t="s">
        <v>149</v>
      </c>
    </row>
    <row r="1398" spans="1:32" x14ac:dyDescent="0.25">
      <c r="A1398">
        <v>10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85</v>
      </c>
      <c r="AC1398" t="str">
        <f t="shared" si="19"/>
        <v>A2-7RT-C3</v>
      </c>
      <c r="AF1398" t="s">
        <v>392</v>
      </c>
    </row>
    <row r="1399" spans="1:32" x14ac:dyDescent="0.25">
      <c r="A1399">
        <v>11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 t="shared" si="19"/>
        <v>A2-7RT-C4</v>
      </c>
      <c r="AF1399" t="s">
        <v>161</v>
      </c>
    </row>
    <row r="1400" spans="1:32" x14ac:dyDescent="0.25">
      <c r="A1400">
        <v>12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85</v>
      </c>
      <c r="AC1400" t="str">
        <f t="shared" si="19"/>
        <v>A2-7RT-C5</v>
      </c>
      <c r="AF1400" t="s">
        <v>123</v>
      </c>
    </row>
    <row r="1401" spans="1:32" x14ac:dyDescent="0.25">
      <c r="A1401">
        <v>13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85</v>
      </c>
      <c r="AC1401" t="str">
        <f t="shared" si="19"/>
        <v>A2-7RT-C6</v>
      </c>
      <c r="AF1401" t="s">
        <v>168</v>
      </c>
    </row>
    <row r="1402" spans="1:32" x14ac:dyDescent="0.25">
      <c r="A1402">
        <v>8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86</v>
      </c>
      <c r="AC1402" t="str">
        <f t="shared" si="19"/>
        <v>A2-7SO-C1</v>
      </c>
      <c r="AF1402" t="s">
        <v>146</v>
      </c>
    </row>
    <row r="1403" spans="1:32" x14ac:dyDescent="0.25">
      <c r="A1403">
        <v>9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86</v>
      </c>
      <c r="AC1403" t="str">
        <f t="shared" si="19"/>
        <v>A2-7SO-C2</v>
      </c>
      <c r="AF1403" t="s">
        <v>149</v>
      </c>
    </row>
    <row r="1404" spans="1:32" x14ac:dyDescent="0.25">
      <c r="A1404">
        <v>10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86</v>
      </c>
      <c r="AC1404" t="str">
        <f t="shared" si="19"/>
        <v>A2-7SO-C3</v>
      </c>
      <c r="AF1404" t="s">
        <v>392</v>
      </c>
    </row>
    <row r="1405" spans="1:32" x14ac:dyDescent="0.25">
      <c r="A1405">
        <v>11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86</v>
      </c>
      <c r="AC1405" t="str">
        <f t="shared" si="19"/>
        <v>A2-7SO-C4</v>
      </c>
      <c r="AF1405" t="s">
        <v>161</v>
      </c>
    </row>
    <row r="1406" spans="1:32" x14ac:dyDescent="0.25">
      <c r="A1406">
        <v>12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86</v>
      </c>
      <c r="AC1406" t="str">
        <f t="shared" si="19"/>
        <v>A2-7SO-C5</v>
      </c>
      <c r="AF1406" t="s">
        <v>123</v>
      </c>
    </row>
    <row r="1407" spans="1:32" x14ac:dyDescent="0.25">
      <c r="A1407">
        <v>13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86</v>
      </c>
      <c r="AC1407" t="str">
        <f t="shared" si="19"/>
        <v>A2-7SO-C6</v>
      </c>
      <c r="AF1407" t="s">
        <v>168</v>
      </c>
    </row>
    <row r="1408" spans="1:32" x14ac:dyDescent="0.25">
      <c r="A1408">
        <v>11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1014</v>
      </c>
    </row>
    <row r="1409" spans="1:32" x14ac:dyDescent="0.25">
      <c r="A1409">
        <v>12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84</v>
      </c>
      <c r="AC1409" t="s">
        <v>1015</v>
      </c>
    </row>
    <row r="1410" spans="1:32" x14ac:dyDescent="0.25">
      <c r="A1410">
        <v>13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84</v>
      </c>
      <c r="AC1410" t="s">
        <v>1016</v>
      </c>
    </row>
    <row r="1411" spans="1:32" x14ac:dyDescent="0.25">
      <c r="A1411">
        <v>14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1017</v>
      </c>
    </row>
    <row r="1412" spans="1:32" x14ac:dyDescent="0.25">
      <c r="A1412">
        <v>15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1018</v>
      </c>
    </row>
    <row r="1413" spans="1:32" x14ac:dyDescent="0.25">
      <c r="A1413">
        <v>16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1019</v>
      </c>
    </row>
    <row r="1414" spans="1:32" x14ac:dyDescent="0.25">
      <c r="A1414">
        <v>17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1020</v>
      </c>
    </row>
    <row r="1415" spans="1:32" x14ac:dyDescent="0.25">
      <c r="A1415">
        <v>18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1021</v>
      </c>
    </row>
    <row r="1416" spans="1:32" x14ac:dyDescent="0.25">
      <c r="A1416">
        <v>19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1022</v>
      </c>
    </row>
    <row r="1417" spans="1:32" x14ac:dyDescent="0.25">
      <c r="A1417">
        <v>20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1023</v>
      </c>
    </row>
    <row r="1418" spans="1:32" x14ac:dyDescent="0.25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ref="AC1418:AC1448" si="20">"A2-7"&amp;AB1418&amp;"-"&amp;AF1418</f>
        <v>A2-7RT-E1</v>
      </c>
      <c r="AF1418" t="s">
        <v>137</v>
      </c>
    </row>
    <row r="1419" spans="1:32" x14ac:dyDescent="0.25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A2-7RT-E2</v>
      </c>
      <c r="AF1419" t="s">
        <v>178</v>
      </c>
    </row>
    <row r="1420" spans="1:32" x14ac:dyDescent="0.25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A2-7RT-E3</v>
      </c>
      <c r="AF1420" t="s">
        <v>179</v>
      </c>
    </row>
    <row r="1421" spans="1:32" x14ac:dyDescent="0.25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A2-7RT-E4</v>
      </c>
      <c r="AF1421" t="s">
        <v>395</v>
      </c>
    </row>
    <row r="1422" spans="1:32" x14ac:dyDescent="0.25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si="20"/>
        <v>A2-7RT-E5</v>
      </c>
      <c r="AF1422" t="s">
        <v>396</v>
      </c>
    </row>
    <row r="1423" spans="1:32" x14ac:dyDescent="0.25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85</v>
      </c>
      <c r="AC1423" t="str">
        <f t="shared" si="20"/>
        <v>A2-7RT-E6</v>
      </c>
      <c r="AF1423" t="s">
        <v>156</v>
      </c>
    </row>
    <row r="1424" spans="1:32" x14ac:dyDescent="0.25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si="20"/>
        <v>A2-7RT-E7</v>
      </c>
      <c r="AF1424" t="s">
        <v>131</v>
      </c>
    </row>
    <row r="1425" spans="1:32" x14ac:dyDescent="0.25">
      <c r="A1425">
        <v>21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A2-7RT-E8</v>
      </c>
      <c r="AF1425" t="s">
        <v>383</v>
      </c>
    </row>
    <row r="1426" spans="1:32" x14ac:dyDescent="0.25">
      <c r="A1426">
        <v>22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A2-7RT-E9</v>
      </c>
      <c r="AF1426" t="s">
        <v>167</v>
      </c>
    </row>
    <row r="1427" spans="1:32" x14ac:dyDescent="0.25">
      <c r="A1427">
        <v>23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A2-7RT-E10</v>
      </c>
      <c r="AF1427" t="s">
        <v>248</v>
      </c>
    </row>
    <row r="1428" spans="1:32" x14ac:dyDescent="0.25">
      <c r="A1428">
        <v>24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A2-7RT-E11</v>
      </c>
      <c r="AF1428" t="s">
        <v>429</v>
      </c>
    </row>
    <row r="1429" spans="1:32" x14ac:dyDescent="0.25">
      <c r="A1429">
        <v>25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A2-7RT-E12</v>
      </c>
      <c r="AF1429" t="s">
        <v>175</v>
      </c>
    </row>
    <row r="1430" spans="1:32" x14ac:dyDescent="0.25">
      <c r="A1430">
        <v>26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A2-7RT-G1</v>
      </c>
      <c r="AF1430" t="s">
        <v>381</v>
      </c>
    </row>
    <row r="1431" spans="1:32" x14ac:dyDescent="0.25">
      <c r="A1431">
        <v>27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A2-7RT-G2</v>
      </c>
      <c r="AF1431" t="s">
        <v>127</v>
      </c>
    </row>
    <row r="1432" spans="1:32" x14ac:dyDescent="0.25">
      <c r="A1432">
        <v>28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A2-7RT-G3</v>
      </c>
      <c r="AF1432" t="s">
        <v>139</v>
      </c>
    </row>
    <row r="1433" spans="1:32" x14ac:dyDescent="0.25">
      <c r="A1433">
        <v>14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A2-7SO-E1</v>
      </c>
      <c r="AF1433" t="s">
        <v>137</v>
      </c>
    </row>
    <row r="1434" spans="1:32" x14ac:dyDescent="0.25">
      <c r="A1434">
        <v>15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A2-7SO-E2</v>
      </c>
      <c r="AF1434" t="s">
        <v>178</v>
      </c>
    </row>
    <row r="1435" spans="1:32" x14ac:dyDescent="0.25">
      <c r="A1435">
        <v>16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A2-7SO-E3</v>
      </c>
      <c r="AF1435" t="s">
        <v>179</v>
      </c>
    </row>
    <row r="1436" spans="1:32" x14ac:dyDescent="0.25">
      <c r="A1436">
        <v>17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A2-7SO-E4</v>
      </c>
      <c r="AF1436" t="s">
        <v>395</v>
      </c>
    </row>
    <row r="1437" spans="1:32" x14ac:dyDescent="0.25">
      <c r="A1437">
        <v>18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A2-7SO-E5</v>
      </c>
      <c r="AF1437" t="s">
        <v>396</v>
      </c>
    </row>
    <row r="1438" spans="1:32" x14ac:dyDescent="0.25">
      <c r="A1438">
        <v>19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A2-7SO-E6</v>
      </c>
      <c r="AF1438" t="s">
        <v>156</v>
      </c>
    </row>
    <row r="1439" spans="1:32" x14ac:dyDescent="0.25">
      <c r="A1439">
        <v>20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A2-7SO-E7</v>
      </c>
      <c r="AF1439" t="s">
        <v>131</v>
      </c>
    </row>
    <row r="1440" spans="1:32" x14ac:dyDescent="0.25">
      <c r="A1440">
        <v>21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A2-7SO-E8</v>
      </c>
      <c r="AF1440" t="s">
        <v>383</v>
      </c>
    </row>
    <row r="1441" spans="1:32" x14ac:dyDescent="0.25">
      <c r="A1441">
        <v>22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0"/>
        <v>A2-7SO-E9</v>
      </c>
      <c r="AF1441" t="s">
        <v>167</v>
      </c>
    </row>
    <row r="1442" spans="1:32" x14ac:dyDescent="0.25">
      <c r="A1442">
        <v>23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0"/>
        <v>A2-7SO-E10</v>
      </c>
      <c r="AF1442" t="s">
        <v>248</v>
      </c>
    </row>
    <row r="1443" spans="1:32" x14ac:dyDescent="0.25">
      <c r="A1443">
        <v>24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0"/>
        <v>A2-7SO-E11</v>
      </c>
      <c r="AF1443" t="s">
        <v>429</v>
      </c>
    </row>
    <row r="1444" spans="1:32" x14ac:dyDescent="0.25">
      <c r="A1444">
        <v>25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0"/>
        <v>A2-7SO-E12</v>
      </c>
      <c r="AF1444" t="s">
        <v>175</v>
      </c>
    </row>
    <row r="1445" spans="1:32" x14ac:dyDescent="0.25">
      <c r="A1445">
        <v>26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0"/>
        <v>A2-7SO-G1</v>
      </c>
      <c r="AF1445" t="s">
        <v>381</v>
      </c>
    </row>
    <row r="1446" spans="1:32" x14ac:dyDescent="0.25">
      <c r="A1446">
        <v>27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0"/>
        <v>A2-7SO-G2</v>
      </c>
      <c r="AF1446" t="s">
        <v>127</v>
      </c>
    </row>
    <row r="1447" spans="1:32" x14ac:dyDescent="0.25">
      <c r="A1447">
        <v>28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0"/>
        <v>A2-7SO-G3</v>
      </c>
      <c r="AF1447" t="s">
        <v>139</v>
      </c>
    </row>
    <row r="1448" spans="1:32" x14ac:dyDescent="0.25">
      <c r="A1448">
        <v>29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0"/>
        <v>A2-7SO-G4</v>
      </c>
      <c r="AF1448" t="s">
        <v>243</v>
      </c>
    </row>
    <row r="1449" spans="1:32" x14ac:dyDescent="0.25">
      <c r="A1449">
        <v>1</v>
      </c>
      <c r="B1449" t="s">
        <v>384</v>
      </c>
      <c r="C1449" t="s">
        <v>58</v>
      </c>
      <c r="D1449">
        <v>9.9450000000000003</v>
      </c>
      <c r="E1449" s="1" t="s">
        <v>1025</v>
      </c>
      <c r="G1449" s="1" t="s">
        <v>187</v>
      </c>
      <c r="H1449" s="1" t="s">
        <v>197</v>
      </c>
      <c r="I1449" s="1" t="s">
        <v>73</v>
      </c>
      <c r="J1449">
        <v>12</v>
      </c>
      <c r="K1449" t="s">
        <v>60</v>
      </c>
      <c r="L1449">
        <v>7000</v>
      </c>
      <c r="M1449" s="19">
        <v>0.54716435185185186</v>
      </c>
      <c r="N1449">
        <v>0.11119329999999999</v>
      </c>
      <c r="O1449">
        <v>9.2520000000000007</v>
      </c>
      <c r="W1449" s="1" t="s">
        <v>540</v>
      </c>
    </row>
    <row r="1450" spans="1:32" x14ac:dyDescent="0.25">
      <c r="A1450">
        <v>2</v>
      </c>
      <c r="B1450" t="s">
        <v>384</v>
      </c>
      <c r="C1450" t="s">
        <v>201</v>
      </c>
      <c r="D1450">
        <v>6.7670000000000003</v>
      </c>
      <c r="G1450" s="1" t="s">
        <v>187</v>
      </c>
      <c r="H1450" s="1" t="s">
        <v>197</v>
      </c>
      <c r="I1450" s="1" t="s">
        <v>73</v>
      </c>
      <c r="J1450">
        <v>12</v>
      </c>
      <c r="K1450" t="s">
        <v>60</v>
      </c>
      <c r="L1450">
        <v>7000</v>
      </c>
      <c r="M1450" s="19">
        <v>0.54812499999999997</v>
      </c>
      <c r="N1450" s="20">
        <v>5.3186789999999998E-2</v>
      </c>
      <c r="O1450">
        <v>6.6589999999999998</v>
      </c>
      <c r="W1450" s="1" t="s">
        <v>540</v>
      </c>
    </row>
    <row r="1451" spans="1:32" x14ac:dyDescent="0.25">
      <c r="A1451">
        <v>3</v>
      </c>
      <c r="B1451" t="s">
        <v>384</v>
      </c>
      <c r="C1451" t="s">
        <v>201</v>
      </c>
      <c r="D1451">
        <v>6.2880000000000003</v>
      </c>
      <c r="G1451" s="1" t="s">
        <v>187</v>
      </c>
      <c r="H1451" s="1" t="s">
        <v>197</v>
      </c>
      <c r="I1451" s="1" t="s">
        <v>73</v>
      </c>
      <c r="J1451">
        <v>12</v>
      </c>
      <c r="K1451" t="s">
        <v>60</v>
      </c>
      <c r="L1451">
        <v>7000</v>
      </c>
      <c r="M1451" s="19">
        <v>0.54890046296296291</v>
      </c>
      <c r="N1451">
        <v>0.7526349</v>
      </c>
      <c r="O1451">
        <v>5.9379999999999997</v>
      </c>
      <c r="W1451" s="1" t="s">
        <v>540</v>
      </c>
    </row>
    <row r="1452" spans="1:32" x14ac:dyDescent="0.25">
      <c r="A1452">
        <v>4</v>
      </c>
      <c r="B1452" t="s">
        <v>384</v>
      </c>
      <c r="C1452" t="s">
        <v>58</v>
      </c>
      <c r="D1452">
        <v>6.0259999999999998</v>
      </c>
      <c r="G1452" s="1" t="s">
        <v>187</v>
      </c>
      <c r="H1452" s="1" t="s">
        <v>197</v>
      </c>
      <c r="I1452" s="1" t="s">
        <v>73</v>
      </c>
      <c r="J1452">
        <v>12</v>
      </c>
      <c r="K1452" t="s">
        <v>60</v>
      </c>
      <c r="L1452">
        <v>7000</v>
      </c>
      <c r="M1452" s="19">
        <v>0.54982638888888891</v>
      </c>
      <c r="N1452" s="20">
        <v>9.4618980000000005E-2</v>
      </c>
      <c r="O1452">
        <v>5.5389999999999997</v>
      </c>
      <c r="W1452" s="1" t="s">
        <v>540</v>
      </c>
    </row>
    <row r="1453" spans="1:32" x14ac:dyDescent="0.25">
      <c r="A1453">
        <v>5</v>
      </c>
      <c r="B1453" t="s">
        <v>384</v>
      </c>
      <c r="C1453" t="s">
        <v>59</v>
      </c>
      <c r="D1453">
        <v>4.2880000000000003</v>
      </c>
      <c r="G1453" s="1" t="s">
        <v>187</v>
      </c>
      <c r="H1453" s="1" t="s">
        <v>197</v>
      </c>
      <c r="I1453" s="1" t="s">
        <v>73</v>
      </c>
      <c r="J1453">
        <v>12</v>
      </c>
      <c r="K1453" t="s">
        <v>60</v>
      </c>
      <c r="L1453">
        <v>7000</v>
      </c>
      <c r="M1453" s="19">
        <v>0.55064814814814811</v>
      </c>
      <c r="N1453">
        <v>0.52073619999999998</v>
      </c>
      <c r="O1453">
        <v>4.1820000000000004</v>
      </c>
      <c r="W1453" s="1" t="s">
        <v>540</v>
      </c>
    </row>
    <row r="1454" spans="1:32" x14ac:dyDescent="0.25">
      <c r="A1454">
        <v>6</v>
      </c>
      <c r="B1454" t="s">
        <v>384</v>
      </c>
      <c r="C1454" t="s">
        <v>58</v>
      </c>
      <c r="D1454">
        <v>10.43</v>
      </c>
      <c r="G1454" s="1" t="s">
        <v>187</v>
      </c>
      <c r="H1454" s="1" t="s">
        <v>197</v>
      </c>
      <c r="I1454" s="1" t="s">
        <v>73</v>
      </c>
      <c r="J1454">
        <v>12</v>
      </c>
      <c r="K1454" t="s">
        <v>60</v>
      </c>
      <c r="L1454">
        <v>7000</v>
      </c>
      <c r="M1454" s="19">
        <v>0.55156250000000007</v>
      </c>
      <c r="N1454">
        <v>0.95152910000000002</v>
      </c>
      <c r="O1454">
        <v>9.8529999999999998</v>
      </c>
      <c r="W1454" s="1" t="s">
        <v>540</v>
      </c>
    </row>
    <row r="1455" spans="1:32" x14ac:dyDescent="0.25">
      <c r="A1455">
        <v>7</v>
      </c>
      <c r="B1455" t="s">
        <v>384</v>
      </c>
      <c r="C1455" t="s">
        <v>58</v>
      </c>
      <c r="D1455">
        <v>5.851</v>
      </c>
      <c r="G1455" s="1" t="s">
        <v>187</v>
      </c>
      <c r="H1455" s="1" t="s">
        <v>197</v>
      </c>
      <c r="I1455" s="1" t="s">
        <v>73</v>
      </c>
      <c r="J1455">
        <v>12</v>
      </c>
      <c r="K1455" t="s">
        <v>60</v>
      </c>
      <c r="L1455">
        <v>7000</v>
      </c>
      <c r="M1455" s="19">
        <v>0.55246527777777776</v>
      </c>
      <c r="N1455" s="20">
        <v>4.8348139999999998E-2</v>
      </c>
      <c r="O1455">
        <v>5.5090000000000003</v>
      </c>
      <c r="W1455" s="1" t="s">
        <v>540</v>
      </c>
    </row>
    <row r="1456" spans="1:32" x14ac:dyDescent="0.25">
      <c r="A1456">
        <v>8</v>
      </c>
      <c r="B1456" t="s">
        <v>384</v>
      </c>
      <c r="C1456" t="s">
        <v>201</v>
      </c>
      <c r="D1456">
        <v>6.2949999999999999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0.5534027777777778</v>
      </c>
      <c r="N1456" s="20">
        <v>8.4228460000000005E-2</v>
      </c>
      <c r="O1456">
        <v>3.1219999999999999</v>
      </c>
      <c r="W1456" s="1" t="s">
        <v>540</v>
      </c>
    </row>
    <row r="1457" spans="1:23" x14ac:dyDescent="0.25">
      <c r="A1457">
        <v>9</v>
      </c>
      <c r="B1457" t="s">
        <v>384</v>
      </c>
      <c r="C1457" t="s">
        <v>58</v>
      </c>
      <c r="D1457">
        <v>7.6219999999999999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0.55472222222222223</v>
      </c>
      <c r="N1457">
        <v>0.88255039999999996</v>
      </c>
      <c r="O1457">
        <v>2.621</v>
      </c>
      <c r="W1457" s="1" t="s">
        <v>540</v>
      </c>
    </row>
    <row r="1458" spans="1:23" x14ac:dyDescent="0.25">
      <c r="A1458">
        <v>10</v>
      </c>
      <c r="B1458" t="s">
        <v>384</v>
      </c>
      <c r="C1458" t="s">
        <v>201</v>
      </c>
      <c r="D1458">
        <v>8.7119999999999997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0.55564814814814811</v>
      </c>
      <c r="N1458">
        <v>0.77142619999999995</v>
      </c>
      <c r="O1458">
        <v>8.31</v>
      </c>
      <c r="W1458" s="1" t="s">
        <v>540</v>
      </c>
    </row>
    <row r="1459" spans="1:23" x14ac:dyDescent="0.25">
      <c r="A1459">
        <v>11</v>
      </c>
      <c r="B1459" t="s">
        <v>384</v>
      </c>
      <c r="C1459" t="s">
        <v>201</v>
      </c>
      <c r="D1459">
        <v>3.8340000000000001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0.55658564814814815</v>
      </c>
      <c r="N1459">
        <v>0.39931139999999998</v>
      </c>
      <c r="O1459">
        <v>3.5920000000000001</v>
      </c>
      <c r="W1459" s="1" t="s">
        <v>540</v>
      </c>
    </row>
    <row r="1460" spans="1:23" x14ac:dyDescent="0.25">
      <c r="A1460">
        <v>12</v>
      </c>
      <c r="B1460" t="s">
        <v>384</v>
      </c>
      <c r="C1460" t="s">
        <v>201</v>
      </c>
      <c r="D1460">
        <v>7.4710000000000001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0.55744212962962958</v>
      </c>
      <c r="N1460" s="20">
        <v>7.4997530000000007E-2</v>
      </c>
      <c r="O1460">
        <v>7.2919999999999998</v>
      </c>
      <c r="W1460" s="1" t="s">
        <v>540</v>
      </c>
    </row>
    <row r="1461" spans="1:23" x14ac:dyDescent="0.25">
      <c r="A1461">
        <v>13</v>
      </c>
      <c r="B1461" t="s">
        <v>384</v>
      </c>
      <c r="C1461" t="s">
        <v>201</v>
      </c>
      <c r="D1461">
        <v>9.6280000000000001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0.5584837962962963</v>
      </c>
      <c r="N1461">
        <v>0.15808900000000001</v>
      </c>
      <c r="O1461">
        <v>9.3309999999999995</v>
      </c>
      <c r="W1461" s="1" t="s">
        <v>540</v>
      </c>
    </row>
    <row r="1462" spans="1:23" x14ac:dyDescent="0.25">
      <c r="A1462">
        <v>14</v>
      </c>
      <c r="B1462" t="s">
        <v>384</v>
      </c>
      <c r="C1462" t="s">
        <v>58</v>
      </c>
      <c r="D1462">
        <v>10.476000000000001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0.55925925925925923</v>
      </c>
      <c r="N1462">
        <v>0.12554589999999999</v>
      </c>
      <c r="O1462">
        <v>9.98</v>
      </c>
      <c r="W1462" s="1" t="s">
        <v>540</v>
      </c>
    </row>
    <row r="1463" spans="1:23" x14ac:dyDescent="0.25">
      <c r="A1463">
        <v>15</v>
      </c>
      <c r="B1463" t="s">
        <v>384</v>
      </c>
      <c r="C1463" t="s">
        <v>58</v>
      </c>
      <c r="D1463">
        <v>9.1859999999999999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0.5600694444444444</v>
      </c>
      <c r="N1463" s="20">
        <v>7.3684369999999999E-2</v>
      </c>
      <c r="O1463">
        <v>8.4420000000000002</v>
      </c>
      <c r="W1463" s="1" t="s">
        <v>540</v>
      </c>
    </row>
    <row r="1464" spans="1:23" x14ac:dyDescent="0.25">
      <c r="A1464">
        <v>16</v>
      </c>
      <c r="B1464" t="s">
        <v>384</v>
      </c>
      <c r="C1464" t="s">
        <v>58</v>
      </c>
      <c r="D1464">
        <v>6.2270000000000003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0.56090277777777775</v>
      </c>
      <c r="N1464">
        <v>8.7774199999999997E-2</v>
      </c>
      <c r="O1464">
        <v>3.089</v>
      </c>
      <c r="W1464" s="1" t="s">
        <v>540</v>
      </c>
    </row>
    <row r="1465" spans="1:23" x14ac:dyDescent="0.25">
      <c r="A1465">
        <v>17</v>
      </c>
      <c r="B1465" t="s">
        <v>384</v>
      </c>
      <c r="C1465" t="s">
        <v>59</v>
      </c>
      <c r="D1465">
        <v>6.7060000000000004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0.5617361111111111</v>
      </c>
      <c r="N1465">
        <v>0.66200300000000001</v>
      </c>
      <c r="O1465">
        <v>6.524</v>
      </c>
      <c r="W1465" s="1" t="s">
        <v>540</v>
      </c>
    </row>
    <row r="1466" spans="1:23" x14ac:dyDescent="0.25">
      <c r="A1466">
        <v>18</v>
      </c>
      <c r="B1466" t="s">
        <v>384</v>
      </c>
      <c r="C1466" t="s">
        <v>201</v>
      </c>
      <c r="D1466">
        <v>9.0090000000000003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0.56265046296296295</v>
      </c>
      <c r="N1466">
        <v>0.1132678</v>
      </c>
      <c r="O1466">
        <v>8.6739999999999995</v>
      </c>
      <c r="W1466" s="1" t="s">
        <v>540</v>
      </c>
    </row>
    <row r="1467" spans="1:23" x14ac:dyDescent="0.25">
      <c r="A1467">
        <v>19</v>
      </c>
      <c r="B1467" t="s">
        <v>384</v>
      </c>
      <c r="C1467" t="s">
        <v>201</v>
      </c>
      <c r="D1467">
        <v>7.7359999999999998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0.56343750000000004</v>
      </c>
      <c r="N1467">
        <v>8.0909300000000003E-2</v>
      </c>
      <c r="O1467">
        <v>7.4349999999999996</v>
      </c>
      <c r="W1467" s="1" t="s">
        <v>540</v>
      </c>
    </row>
    <row r="1468" spans="1:23" x14ac:dyDescent="0.25">
      <c r="A1468">
        <v>20</v>
      </c>
      <c r="B1468" t="s">
        <v>384</v>
      </c>
      <c r="C1468" t="s">
        <v>58</v>
      </c>
      <c r="D1468">
        <v>6.1139999999999999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0.56428240740740743</v>
      </c>
      <c r="N1468" s="20">
        <v>8.5724170000000002E-2</v>
      </c>
      <c r="O1468">
        <v>5.72</v>
      </c>
      <c r="W1468" s="1" t="s">
        <v>540</v>
      </c>
    </row>
    <row r="1469" spans="1:23" x14ac:dyDescent="0.25">
      <c r="A1469">
        <v>21</v>
      </c>
      <c r="B1469" t="s">
        <v>384</v>
      </c>
      <c r="C1469" t="s">
        <v>58</v>
      </c>
      <c r="D1469">
        <v>8.2189999999999994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0.56505787037037036</v>
      </c>
      <c r="N1469" s="20">
        <v>7.1258589999999997E-2</v>
      </c>
      <c r="O1469">
        <v>8.0869999999999997</v>
      </c>
      <c r="W1469" s="1" t="s">
        <v>540</v>
      </c>
    </row>
    <row r="1470" spans="1:23" x14ac:dyDescent="0.25">
      <c r="A1470">
        <v>22</v>
      </c>
      <c r="B1470" t="s">
        <v>384</v>
      </c>
      <c r="C1470" t="s">
        <v>58</v>
      </c>
      <c r="D1470">
        <v>8.39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0.56575231481481481</v>
      </c>
      <c r="N1470">
        <v>0.1029881</v>
      </c>
      <c r="O1470">
        <v>8.0139999999999993</v>
      </c>
      <c r="W1470" s="1" t="s">
        <v>540</v>
      </c>
    </row>
    <row r="1471" spans="1:23" x14ac:dyDescent="0.25">
      <c r="A1471">
        <v>23</v>
      </c>
      <c r="B1471" t="s">
        <v>384</v>
      </c>
      <c r="C1471" t="s">
        <v>201</v>
      </c>
      <c r="D1471">
        <v>6.5590000000000002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0.56653935185185189</v>
      </c>
      <c r="N1471">
        <v>0.51681129999999997</v>
      </c>
      <c r="O1471">
        <v>6.3819999999999997</v>
      </c>
      <c r="W1471" s="1" t="s">
        <v>540</v>
      </c>
    </row>
    <row r="1472" spans="1:23" x14ac:dyDescent="0.25">
      <c r="A1472">
        <v>24</v>
      </c>
      <c r="B1472" t="s">
        <v>384</v>
      </c>
      <c r="C1472" t="s">
        <v>58</v>
      </c>
      <c r="D1472">
        <v>6.9390000000000001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0.56738425925925928</v>
      </c>
      <c r="N1472" s="20">
        <v>8.2367170000000003E-2</v>
      </c>
      <c r="O1472">
        <v>6.5540000000000003</v>
      </c>
      <c r="W1472" s="1" t="s">
        <v>540</v>
      </c>
    </row>
    <row r="1473" spans="1:23" x14ac:dyDescent="0.25">
      <c r="A1473">
        <v>25</v>
      </c>
      <c r="B1473" t="s">
        <v>384</v>
      </c>
      <c r="C1473" t="s">
        <v>201</v>
      </c>
      <c r="D1473">
        <v>4.8849999999999998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0.5682638888888889</v>
      </c>
      <c r="N1473" s="20">
        <v>4.8787209999999998E-2</v>
      </c>
      <c r="O1473">
        <v>4.7210000000000001</v>
      </c>
      <c r="W1473" s="1" t="s">
        <v>540</v>
      </c>
    </row>
    <row r="1474" spans="1:23" x14ac:dyDescent="0.25">
      <c r="A1474">
        <v>26</v>
      </c>
      <c r="B1474" t="s">
        <v>384</v>
      </c>
      <c r="C1474" t="s">
        <v>58</v>
      </c>
      <c r="D1474">
        <v>7.5970000000000004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0.56909722222222225</v>
      </c>
      <c r="N1474">
        <v>1.0868409999999999</v>
      </c>
      <c r="O1474">
        <v>6.9770000000000003</v>
      </c>
      <c r="W1474" s="1" t="s">
        <v>540</v>
      </c>
    </row>
    <row r="1475" spans="1:23" x14ac:dyDescent="0.25">
      <c r="A1475">
        <v>27</v>
      </c>
      <c r="B1475" t="s">
        <v>384</v>
      </c>
      <c r="C1475" t="s">
        <v>58</v>
      </c>
      <c r="D1475">
        <v>4.585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0.56997685185185187</v>
      </c>
      <c r="N1475" s="20">
        <v>7.1211259999999998E-2</v>
      </c>
      <c r="O1475">
        <v>4.3120000000000003</v>
      </c>
      <c r="W1475" s="1" t="s">
        <v>540</v>
      </c>
    </row>
    <row r="1476" spans="1:23" x14ac:dyDescent="0.25">
      <c r="A1476">
        <v>28</v>
      </c>
      <c r="B1476" t="s">
        <v>384</v>
      </c>
      <c r="C1476" t="s">
        <v>201</v>
      </c>
      <c r="D1476">
        <v>7.5910000000000002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0.57071759259259258</v>
      </c>
      <c r="N1476" s="20">
        <v>8.2078910000000005E-2</v>
      </c>
      <c r="O1476">
        <v>7.0960000000000001</v>
      </c>
      <c r="W1476" s="1" t="s">
        <v>540</v>
      </c>
    </row>
    <row r="1477" spans="1:23" x14ac:dyDescent="0.25">
      <c r="A1477">
        <v>29</v>
      </c>
      <c r="B1477" t="s">
        <v>384</v>
      </c>
      <c r="C1477" t="s">
        <v>58</v>
      </c>
      <c r="D1477">
        <v>8.3819999999999997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0.57168981481481485</v>
      </c>
      <c r="N1477" s="20">
        <v>4.9959980000000001E-2</v>
      </c>
      <c r="O1477">
        <v>8.1329999999999991</v>
      </c>
      <c r="W1477" s="1" t="s">
        <v>540</v>
      </c>
    </row>
    <row r="1478" spans="1:23" x14ac:dyDescent="0.25">
      <c r="A1478">
        <v>30</v>
      </c>
      <c r="B1478" t="s">
        <v>384</v>
      </c>
      <c r="C1478" t="s">
        <v>58</v>
      </c>
      <c r="D1478">
        <v>6.734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0.58685185185185185</v>
      </c>
      <c r="N1478">
        <v>0.15220590000000001</v>
      </c>
      <c r="O1478">
        <v>5.5069999999999997</v>
      </c>
      <c r="W1478" s="1" t="s">
        <v>540</v>
      </c>
    </row>
    <row r="1479" spans="1:23" x14ac:dyDescent="0.25">
      <c r="A1479">
        <v>31</v>
      </c>
      <c r="B1479" t="s">
        <v>384</v>
      </c>
      <c r="C1479" t="s">
        <v>58</v>
      </c>
      <c r="D1479">
        <v>6.3010000000000002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0.58784722222222219</v>
      </c>
      <c r="N1479">
        <v>0.69956680000000004</v>
      </c>
      <c r="O1479">
        <v>6.0019999999999998</v>
      </c>
      <c r="W1479" s="1" t="s">
        <v>540</v>
      </c>
    </row>
    <row r="1480" spans="1:23" x14ac:dyDescent="0.25">
      <c r="A1480">
        <v>32</v>
      </c>
      <c r="B1480" t="s">
        <v>384</v>
      </c>
      <c r="C1480" t="s">
        <v>58</v>
      </c>
      <c r="D1480">
        <v>4.1059999999999999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0.58877314814814818</v>
      </c>
      <c r="N1480">
        <v>0.3984354</v>
      </c>
      <c r="O1480">
        <v>3.968</v>
      </c>
      <c r="W1480" s="1" t="s">
        <v>540</v>
      </c>
    </row>
    <row r="1481" spans="1:23" x14ac:dyDescent="0.25">
      <c r="A1481">
        <v>33</v>
      </c>
      <c r="B1481" t="s">
        <v>384</v>
      </c>
      <c r="C1481" t="s">
        <v>201</v>
      </c>
      <c r="D1481">
        <v>6.7290000000000001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0.5895717592592592</v>
      </c>
      <c r="N1481" s="20">
        <v>5.1939730000000003E-2</v>
      </c>
      <c r="O1481">
        <v>6.407</v>
      </c>
      <c r="W1481" s="1" t="s">
        <v>540</v>
      </c>
    </row>
    <row r="1482" spans="1:23" x14ac:dyDescent="0.25">
      <c r="A1482">
        <v>34</v>
      </c>
      <c r="B1482" t="s">
        <v>384</v>
      </c>
      <c r="C1482" t="s">
        <v>58</v>
      </c>
      <c r="D1482">
        <v>9.718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0.59054398148148146</v>
      </c>
      <c r="N1482">
        <v>0.13050329999999999</v>
      </c>
      <c r="O1482">
        <v>9.5220000000000002</v>
      </c>
      <c r="W1482" s="1" t="s">
        <v>540</v>
      </c>
    </row>
    <row r="1483" spans="1:23" x14ac:dyDescent="0.25">
      <c r="A1483">
        <v>35</v>
      </c>
      <c r="B1483" t="s">
        <v>384</v>
      </c>
      <c r="C1483" t="s">
        <v>58</v>
      </c>
      <c r="D1483">
        <v>6.7759999999999998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0.59138888888888885</v>
      </c>
      <c r="N1483">
        <v>0.60580299999999998</v>
      </c>
      <c r="O1483">
        <v>6.3639999999999999</v>
      </c>
      <c r="W1483" s="1" t="s">
        <v>540</v>
      </c>
    </row>
    <row r="1484" spans="1:23" x14ac:dyDescent="0.25">
      <c r="A1484">
        <v>36</v>
      </c>
      <c r="B1484" t="s">
        <v>384</v>
      </c>
      <c r="C1484" t="s">
        <v>58</v>
      </c>
      <c r="D1484">
        <v>6.3460000000000001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0.59234953703703697</v>
      </c>
      <c r="N1484" s="20">
        <v>8.1174049999999998E-2</v>
      </c>
      <c r="O1484">
        <v>5.9710000000000001</v>
      </c>
      <c r="W1484" s="1" t="s">
        <v>540</v>
      </c>
    </row>
    <row r="1485" spans="1:23" x14ac:dyDescent="0.25">
      <c r="A1485">
        <v>37</v>
      </c>
      <c r="B1485" t="s">
        <v>384</v>
      </c>
      <c r="C1485" t="s">
        <v>201</v>
      </c>
      <c r="D1485">
        <v>7.0140000000000002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0.59315972222222224</v>
      </c>
      <c r="N1485">
        <v>0.1057719</v>
      </c>
      <c r="O1485">
        <v>6.88</v>
      </c>
      <c r="W1485" s="1" t="s">
        <v>540</v>
      </c>
    </row>
    <row r="1486" spans="1:23" x14ac:dyDescent="0.25">
      <c r="A1486">
        <v>38</v>
      </c>
      <c r="B1486" t="s">
        <v>384</v>
      </c>
      <c r="C1486" t="s">
        <v>58</v>
      </c>
      <c r="D1486">
        <v>6.0090000000000003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0.59400462962962963</v>
      </c>
      <c r="N1486">
        <v>0.1035157</v>
      </c>
      <c r="O1486">
        <v>5.9619999999999997</v>
      </c>
      <c r="W1486" s="1" t="s">
        <v>540</v>
      </c>
    </row>
    <row r="1487" spans="1:23" x14ac:dyDescent="0.25">
      <c r="A1487">
        <v>39</v>
      </c>
      <c r="B1487" t="s">
        <v>384</v>
      </c>
      <c r="C1487" t="s">
        <v>58</v>
      </c>
      <c r="D1487">
        <v>6.5359999999999996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0.59483796296296299</v>
      </c>
      <c r="N1487" s="20">
        <v>9.477373E-2</v>
      </c>
      <c r="O1487">
        <v>6.1420000000000003</v>
      </c>
      <c r="W1487" s="1" t="s">
        <v>540</v>
      </c>
    </row>
    <row r="1488" spans="1:23" x14ac:dyDescent="0.25">
      <c r="A1488">
        <v>40</v>
      </c>
      <c r="B1488" t="s">
        <v>384</v>
      </c>
      <c r="C1488" t="s">
        <v>58</v>
      </c>
      <c r="D1488">
        <v>4.827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0.59561342592592592</v>
      </c>
      <c r="N1488" s="20">
        <v>4.9693139999999997E-2</v>
      </c>
      <c r="O1488">
        <v>4.6040000000000001</v>
      </c>
      <c r="W1488" s="1" t="s">
        <v>540</v>
      </c>
    </row>
    <row r="1489" spans="1:23" x14ac:dyDescent="0.25">
      <c r="A1489">
        <v>41</v>
      </c>
      <c r="B1489" t="s">
        <v>384</v>
      </c>
      <c r="C1489" t="s">
        <v>201</v>
      </c>
      <c r="D1489">
        <v>7.7030000000000003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0.59636574074074067</v>
      </c>
      <c r="N1489">
        <v>0.1017332</v>
      </c>
      <c r="O1489">
        <v>7.6689999999999996</v>
      </c>
      <c r="W1489" s="1" t="s">
        <v>540</v>
      </c>
    </row>
    <row r="1490" spans="1:23" x14ac:dyDescent="0.25">
      <c r="A1490">
        <v>42</v>
      </c>
      <c r="B1490" t="s">
        <v>384</v>
      </c>
      <c r="C1490" t="s">
        <v>58</v>
      </c>
      <c r="D1490">
        <v>3.8639999999999999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0.59717592592592594</v>
      </c>
      <c r="N1490">
        <v>0.46535840000000001</v>
      </c>
      <c r="O1490">
        <v>3.5049999999999999</v>
      </c>
      <c r="W1490" s="1" t="s">
        <v>540</v>
      </c>
    </row>
    <row r="1491" spans="1:23" x14ac:dyDescent="0.25">
      <c r="A1491">
        <v>43</v>
      </c>
      <c r="B1491" t="s">
        <v>384</v>
      </c>
      <c r="C1491" t="s">
        <v>58</v>
      </c>
      <c r="D1491">
        <v>4.0410000000000004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0.59809027777777779</v>
      </c>
      <c r="N1491" s="20">
        <v>7.2860190000000005E-2</v>
      </c>
      <c r="O1491">
        <v>3.7989999999999999</v>
      </c>
      <c r="W1491" s="1" t="s">
        <v>540</v>
      </c>
    </row>
    <row r="1492" spans="1:23" x14ac:dyDescent="0.25">
      <c r="A1492">
        <v>44</v>
      </c>
      <c r="B1492" t="s">
        <v>384</v>
      </c>
      <c r="C1492" t="s">
        <v>58</v>
      </c>
      <c r="D1492">
        <v>5.5960000000000001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0.59894675925925933</v>
      </c>
      <c r="N1492" s="20">
        <v>8.4767430000000005E-2</v>
      </c>
      <c r="O1492">
        <v>5.27</v>
      </c>
      <c r="W1492" s="1" t="s">
        <v>540</v>
      </c>
    </row>
    <row r="1493" spans="1:23" x14ac:dyDescent="0.25">
      <c r="A1493">
        <v>46</v>
      </c>
      <c r="B1493" t="s">
        <v>384</v>
      </c>
      <c r="C1493" t="s">
        <v>700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0.59978009259259257</v>
      </c>
      <c r="N1493" s="20">
        <v>4.8005579999999999E-3</v>
      </c>
      <c r="W1493" s="1" t="s">
        <v>540</v>
      </c>
    </row>
    <row r="1494" spans="1:23" x14ac:dyDescent="0.25">
      <c r="A1494">
        <v>47</v>
      </c>
      <c r="B1494" t="s">
        <v>384</v>
      </c>
      <c r="C1494" t="s">
        <v>700</v>
      </c>
      <c r="E1494" s="1" t="s">
        <v>1026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0.60063657407407411</v>
      </c>
      <c r="N1494" s="20">
        <v>6.7642880000000002E-3</v>
      </c>
      <c r="W1494" s="1" t="s">
        <v>540</v>
      </c>
    </row>
    <row r="1495" spans="1:23" x14ac:dyDescent="0.25">
      <c r="A1495">
        <v>1</v>
      </c>
      <c r="B1495" t="s">
        <v>229</v>
      </c>
      <c r="C1495" t="s">
        <v>201</v>
      </c>
      <c r="D1495">
        <v>8.5470000000000006</v>
      </c>
      <c r="E1495" s="1" t="s">
        <v>1027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6262</v>
      </c>
      <c r="M1495" s="19">
        <v>0.54716435185185186</v>
      </c>
      <c r="N1495">
        <v>0.15717390000000001</v>
      </c>
      <c r="O1495">
        <v>8.5239999999999991</v>
      </c>
      <c r="W1495" s="1" t="s">
        <v>540</v>
      </c>
    </row>
    <row r="1496" spans="1:23" x14ac:dyDescent="0.25">
      <c r="A1496">
        <v>2</v>
      </c>
      <c r="B1496" t="s">
        <v>229</v>
      </c>
      <c r="C1496" t="s">
        <v>59</v>
      </c>
      <c r="D1496">
        <v>6.9240000000000004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6262</v>
      </c>
      <c r="M1496" s="19">
        <v>0.54812499999999997</v>
      </c>
      <c r="N1496" s="20">
        <v>6.162865E-2</v>
      </c>
      <c r="O1496">
        <v>6.8659999999999997</v>
      </c>
      <c r="W1496" s="1" t="s">
        <v>540</v>
      </c>
    </row>
    <row r="1497" spans="1:23" x14ac:dyDescent="0.25">
      <c r="A1497">
        <v>3</v>
      </c>
      <c r="B1497" t="s">
        <v>229</v>
      </c>
      <c r="C1497" t="s">
        <v>201</v>
      </c>
      <c r="D1497">
        <v>5.2089999999999996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6262</v>
      </c>
      <c r="M1497" s="19">
        <v>0.54890046296296291</v>
      </c>
      <c r="N1497">
        <v>8.2220000000000001E-2</v>
      </c>
      <c r="O1497">
        <v>5.0270000000000001</v>
      </c>
      <c r="W1497" s="1" t="s">
        <v>540</v>
      </c>
    </row>
    <row r="1498" spans="1:23" x14ac:dyDescent="0.25">
      <c r="A1498">
        <v>4</v>
      </c>
      <c r="B1498" t="s">
        <v>229</v>
      </c>
      <c r="C1498" t="s">
        <v>201</v>
      </c>
      <c r="D1498">
        <v>6.3010000000000002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6262</v>
      </c>
      <c r="M1498" s="19">
        <v>0.54982638888888891</v>
      </c>
      <c r="N1498" s="20">
        <v>9.8212679999999997E-2</v>
      </c>
      <c r="O1498">
        <v>5.7110000000000003</v>
      </c>
      <c r="W1498" s="1" t="s">
        <v>540</v>
      </c>
    </row>
    <row r="1499" spans="1:23" x14ac:dyDescent="0.25">
      <c r="A1499">
        <v>5</v>
      </c>
      <c r="B1499" t="s">
        <v>229</v>
      </c>
      <c r="C1499" t="s">
        <v>201</v>
      </c>
      <c r="D1499">
        <v>9.7880000000000003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6262</v>
      </c>
      <c r="M1499" s="19">
        <v>0.55064814814814811</v>
      </c>
      <c r="N1499">
        <v>0.16146360000000001</v>
      </c>
      <c r="O1499">
        <v>9.6620000000000008</v>
      </c>
      <c r="W1499" s="1" t="s">
        <v>540</v>
      </c>
    </row>
    <row r="1500" spans="1:23" x14ac:dyDescent="0.25">
      <c r="A1500">
        <v>6</v>
      </c>
      <c r="B1500" t="s">
        <v>229</v>
      </c>
      <c r="C1500" t="s">
        <v>58</v>
      </c>
      <c r="D1500">
        <v>6.85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6262</v>
      </c>
      <c r="M1500" s="19">
        <v>0.55156250000000007</v>
      </c>
      <c r="N1500">
        <v>0.12601699999999999</v>
      </c>
      <c r="O1500">
        <v>6.5439999999999996</v>
      </c>
      <c r="W1500" s="1" t="s">
        <v>540</v>
      </c>
    </row>
    <row r="1501" spans="1:23" x14ac:dyDescent="0.25">
      <c r="A1501">
        <v>7</v>
      </c>
      <c r="B1501" t="s">
        <v>229</v>
      </c>
      <c r="C1501" t="s">
        <v>58</v>
      </c>
      <c r="D1501">
        <v>5.7750000000000004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6262</v>
      </c>
      <c r="M1501" s="19">
        <v>0.55246527777777776</v>
      </c>
      <c r="N1501">
        <v>0.74786710000000001</v>
      </c>
      <c r="O1501">
        <v>5.2729999999999997</v>
      </c>
      <c r="W1501" s="1" t="s">
        <v>540</v>
      </c>
    </row>
    <row r="1502" spans="1:23" x14ac:dyDescent="0.25">
      <c r="A1502">
        <v>8</v>
      </c>
      <c r="B1502" t="s">
        <v>229</v>
      </c>
      <c r="C1502" t="s">
        <v>201</v>
      </c>
      <c r="D1502">
        <v>3.5619999999999998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0.5534027777777778</v>
      </c>
      <c r="N1502">
        <v>0.41121639999999998</v>
      </c>
      <c r="O1502">
        <v>2.4900000000000002</v>
      </c>
      <c r="W1502" s="1" t="s">
        <v>540</v>
      </c>
    </row>
    <row r="1503" spans="1:23" x14ac:dyDescent="0.25">
      <c r="A1503">
        <v>10</v>
      </c>
      <c r="B1503" t="s">
        <v>229</v>
      </c>
      <c r="D1503">
        <v>5.12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0.55564814814814811</v>
      </c>
      <c r="N1503">
        <v>0.16220039999999999</v>
      </c>
      <c r="O1503">
        <v>2.2050000000000001</v>
      </c>
      <c r="W1503" s="1" t="s">
        <v>540</v>
      </c>
    </row>
    <row r="1504" spans="1:23" x14ac:dyDescent="0.25">
      <c r="A1504">
        <v>11</v>
      </c>
      <c r="B1504" t="s">
        <v>229</v>
      </c>
      <c r="C1504" t="s">
        <v>201</v>
      </c>
      <c r="D1504">
        <v>6.7359999999999998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0.55658564814814815</v>
      </c>
      <c r="N1504">
        <v>0.11998350000000001</v>
      </c>
      <c r="O1504">
        <v>6.4989999999999997</v>
      </c>
      <c r="W1504" s="1" t="s">
        <v>540</v>
      </c>
    </row>
    <row r="1505" spans="1:23" x14ac:dyDescent="0.25">
      <c r="A1505">
        <v>12</v>
      </c>
      <c r="B1505" t="s">
        <v>229</v>
      </c>
      <c r="C1505" t="s">
        <v>201</v>
      </c>
      <c r="D1505">
        <v>10.657999999999999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0.55744212962962958</v>
      </c>
      <c r="N1505">
        <v>0.28798309999999999</v>
      </c>
      <c r="O1505">
        <v>10.108000000000001</v>
      </c>
      <c r="W1505" s="1" t="s">
        <v>540</v>
      </c>
    </row>
    <row r="1506" spans="1:23" x14ac:dyDescent="0.25">
      <c r="A1506">
        <v>13</v>
      </c>
      <c r="B1506" t="s">
        <v>229</v>
      </c>
      <c r="C1506" t="s">
        <v>59</v>
      </c>
      <c r="D1506">
        <v>6.9820000000000002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0.5584837962962963</v>
      </c>
      <c r="N1506">
        <v>0.13428760000000001</v>
      </c>
      <c r="O1506">
        <v>6.9050000000000002</v>
      </c>
      <c r="W1506" s="1" t="s">
        <v>540</v>
      </c>
    </row>
    <row r="1507" spans="1:23" x14ac:dyDescent="0.25">
      <c r="A1507">
        <v>14</v>
      </c>
      <c r="B1507" t="s">
        <v>229</v>
      </c>
      <c r="C1507" t="s">
        <v>58</v>
      </c>
      <c r="D1507">
        <v>7.726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0.55925925925925923</v>
      </c>
      <c r="N1507">
        <v>0.13631480000000001</v>
      </c>
      <c r="O1507">
        <v>7.3949999999999996</v>
      </c>
      <c r="W1507" s="1" t="s">
        <v>540</v>
      </c>
    </row>
    <row r="1508" spans="1:23" x14ac:dyDescent="0.25">
      <c r="A1508">
        <v>15</v>
      </c>
      <c r="B1508" t="s">
        <v>229</v>
      </c>
      <c r="C1508" t="s">
        <v>201</v>
      </c>
      <c r="D1508">
        <v>11.287000000000001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0.5600694444444444</v>
      </c>
      <c r="N1508">
        <v>0.19356899999999999</v>
      </c>
      <c r="O1508">
        <v>10.798</v>
      </c>
      <c r="W1508" s="1" t="s">
        <v>540</v>
      </c>
    </row>
    <row r="1509" spans="1:23" x14ac:dyDescent="0.25">
      <c r="A1509">
        <v>16</v>
      </c>
      <c r="B1509" t="s">
        <v>229</v>
      </c>
      <c r="C1509" t="s">
        <v>58</v>
      </c>
      <c r="D1509">
        <v>4.548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0.56090277777777775</v>
      </c>
      <c r="N1509">
        <v>0.5350066</v>
      </c>
      <c r="O1509">
        <v>3.5049999999999999</v>
      </c>
      <c r="W1509" s="1" t="s">
        <v>540</v>
      </c>
    </row>
    <row r="1510" spans="1:23" x14ac:dyDescent="0.25">
      <c r="A1510">
        <v>17</v>
      </c>
      <c r="B1510" t="s">
        <v>229</v>
      </c>
      <c r="C1510" t="s">
        <v>201</v>
      </c>
      <c r="D1510">
        <v>6.6189999999999998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0.5617361111111111</v>
      </c>
      <c r="N1510" s="20">
        <v>6.0000520000000002E-2</v>
      </c>
      <c r="O1510">
        <v>6.2960000000000003</v>
      </c>
      <c r="W1510" s="1" t="s">
        <v>540</v>
      </c>
    </row>
    <row r="1511" spans="1:23" x14ac:dyDescent="0.25">
      <c r="A1511">
        <v>18</v>
      </c>
      <c r="B1511" t="s">
        <v>229</v>
      </c>
      <c r="C1511" t="s">
        <v>201</v>
      </c>
      <c r="D1511">
        <v>8.4849999999999994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0.56265046296296295</v>
      </c>
      <c r="N1511">
        <v>0.15038470000000001</v>
      </c>
      <c r="O1511">
        <v>8.2899999999999991</v>
      </c>
      <c r="W1511" s="1" t="s">
        <v>540</v>
      </c>
    </row>
    <row r="1512" spans="1:23" x14ac:dyDescent="0.25">
      <c r="A1512">
        <v>19</v>
      </c>
      <c r="B1512" t="s">
        <v>229</v>
      </c>
      <c r="C1512" t="s">
        <v>58</v>
      </c>
      <c r="D1512">
        <v>6.774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0.56343750000000004</v>
      </c>
      <c r="N1512">
        <v>0.97502679999999997</v>
      </c>
      <c r="O1512">
        <v>6.5529999999999999</v>
      </c>
      <c r="W1512" s="1" t="s">
        <v>540</v>
      </c>
    </row>
    <row r="1513" spans="1:23" x14ac:dyDescent="0.25">
      <c r="A1513">
        <v>20</v>
      </c>
      <c r="B1513" t="s">
        <v>229</v>
      </c>
      <c r="C1513" t="s">
        <v>58</v>
      </c>
      <c r="D1513">
        <v>3.5569999999999999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0.56428240740740743</v>
      </c>
      <c r="N1513">
        <v>0.66546090000000002</v>
      </c>
      <c r="O1513">
        <v>3.431</v>
      </c>
      <c r="W1513" s="1" t="s">
        <v>540</v>
      </c>
    </row>
    <row r="1514" spans="1:23" x14ac:dyDescent="0.25">
      <c r="A1514">
        <v>21</v>
      </c>
      <c r="B1514" t="s">
        <v>229</v>
      </c>
      <c r="C1514" t="s">
        <v>58</v>
      </c>
      <c r="D1514">
        <v>9.3320000000000007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0.56505787037037036</v>
      </c>
      <c r="N1514" s="20">
        <v>9.3566789999999997E-2</v>
      </c>
      <c r="O1514">
        <v>8.6739999999999995</v>
      </c>
      <c r="W1514" s="1" t="s">
        <v>540</v>
      </c>
    </row>
    <row r="1515" spans="1:23" x14ac:dyDescent="0.25">
      <c r="A1515">
        <v>22</v>
      </c>
      <c r="B1515" t="s">
        <v>229</v>
      </c>
      <c r="C1515" t="s">
        <v>59</v>
      </c>
      <c r="D1515">
        <v>5.109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0.56575231481481481</v>
      </c>
      <c r="N1515">
        <v>0.65741590000000005</v>
      </c>
      <c r="O1515">
        <v>2.2269999999999999</v>
      </c>
      <c r="W1515" s="1" t="s">
        <v>540</v>
      </c>
    </row>
    <row r="1516" spans="1:23" x14ac:dyDescent="0.25">
      <c r="A1516">
        <v>23</v>
      </c>
      <c r="B1516" t="s">
        <v>229</v>
      </c>
      <c r="C1516" t="s">
        <v>201</v>
      </c>
      <c r="D1516">
        <v>9.2089999999999996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0.56653935185185189</v>
      </c>
      <c r="N1516">
        <v>0.30046250000000002</v>
      </c>
      <c r="O1516">
        <v>9.093</v>
      </c>
      <c r="W1516" s="1" t="s">
        <v>540</v>
      </c>
    </row>
    <row r="1517" spans="1:23" x14ac:dyDescent="0.25">
      <c r="A1517">
        <v>24</v>
      </c>
      <c r="B1517" t="s">
        <v>229</v>
      </c>
      <c r="C1517" t="s">
        <v>201</v>
      </c>
      <c r="D1517">
        <v>6.59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0.56738425925925928</v>
      </c>
      <c r="N1517">
        <v>1.2963439999999999</v>
      </c>
      <c r="O1517">
        <v>6.43</v>
      </c>
      <c r="W1517" s="1" t="s">
        <v>540</v>
      </c>
    </row>
    <row r="1518" spans="1:23" x14ac:dyDescent="0.25">
      <c r="A1518">
        <v>25</v>
      </c>
      <c r="B1518" t="s">
        <v>229</v>
      </c>
      <c r="C1518" t="s">
        <v>201</v>
      </c>
      <c r="D1518">
        <v>9.2070000000000007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0.5682638888888889</v>
      </c>
      <c r="N1518">
        <v>0.13023950000000001</v>
      </c>
      <c r="O1518">
        <v>9.0180000000000007</v>
      </c>
      <c r="W1518" s="1" t="s">
        <v>540</v>
      </c>
    </row>
    <row r="1519" spans="1:23" x14ac:dyDescent="0.25">
      <c r="A1519">
        <v>26</v>
      </c>
      <c r="B1519" t="s">
        <v>229</v>
      </c>
      <c r="C1519" t="s">
        <v>201</v>
      </c>
      <c r="D1519">
        <v>9.74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0.56909722222222225</v>
      </c>
      <c r="N1519">
        <v>1.447495</v>
      </c>
      <c r="O1519">
        <v>9.0980000000000008</v>
      </c>
      <c r="W1519" s="1" t="s">
        <v>540</v>
      </c>
    </row>
    <row r="1520" spans="1:23" x14ac:dyDescent="0.25">
      <c r="A1520">
        <v>27</v>
      </c>
      <c r="B1520" t="s">
        <v>229</v>
      </c>
      <c r="C1520" t="s">
        <v>58</v>
      </c>
      <c r="D1520">
        <v>7.04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0.56997685185185187</v>
      </c>
      <c r="N1520" s="20">
        <v>9.7641610000000004E-2</v>
      </c>
      <c r="O1520">
        <v>6.8140000000000001</v>
      </c>
      <c r="W1520" s="1" t="s">
        <v>540</v>
      </c>
    </row>
    <row r="1521" spans="1:23" x14ac:dyDescent="0.25">
      <c r="A1521">
        <v>28</v>
      </c>
      <c r="B1521" t="s">
        <v>229</v>
      </c>
      <c r="C1521" t="s">
        <v>201</v>
      </c>
      <c r="D1521">
        <v>5.22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0.57071759259259258</v>
      </c>
      <c r="N1521">
        <v>0.1410206</v>
      </c>
      <c r="O1521">
        <v>5.1550000000000002</v>
      </c>
      <c r="W1521" s="1" t="s">
        <v>540</v>
      </c>
    </row>
    <row r="1522" spans="1:23" x14ac:dyDescent="0.25">
      <c r="A1522">
        <v>29</v>
      </c>
      <c r="B1522" t="s">
        <v>229</v>
      </c>
      <c r="C1522" t="s">
        <v>58</v>
      </c>
      <c r="D1522">
        <v>4.6470000000000002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0.57168981481481485</v>
      </c>
      <c r="N1522">
        <v>0.1130158</v>
      </c>
      <c r="O1522">
        <v>4.4089999999999998</v>
      </c>
      <c r="W1522" s="1" t="s">
        <v>540</v>
      </c>
    </row>
    <row r="1523" spans="1:23" x14ac:dyDescent="0.25">
      <c r="A1523">
        <v>30</v>
      </c>
      <c r="B1523" t="s">
        <v>229</v>
      </c>
      <c r="C1523" t="s">
        <v>58</v>
      </c>
      <c r="D1523">
        <v>8.48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0.58685185185185185</v>
      </c>
      <c r="N1523">
        <v>1.349885</v>
      </c>
      <c r="O1523">
        <v>8.0879999999999992</v>
      </c>
      <c r="W1523" s="1" t="s">
        <v>540</v>
      </c>
    </row>
    <row r="1524" spans="1:23" x14ac:dyDescent="0.25">
      <c r="A1524">
        <v>31</v>
      </c>
      <c r="B1524" t="s">
        <v>229</v>
      </c>
      <c r="C1524" t="s">
        <v>58</v>
      </c>
      <c r="D1524">
        <v>6.6769999999999996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0.58784722222222219</v>
      </c>
      <c r="N1524">
        <v>0.13410610000000001</v>
      </c>
      <c r="O1524">
        <v>6.0369999999999999</v>
      </c>
      <c r="W1524" s="1" t="s">
        <v>540</v>
      </c>
    </row>
    <row r="1525" spans="1:23" x14ac:dyDescent="0.25">
      <c r="A1525">
        <v>32</v>
      </c>
      <c r="B1525" t="s">
        <v>229</v>
      </c>
      <c r="C1525" t="s">
        <v>201</v>
      </c>
      <c r="D1525">
        <v>6.6959999999999997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0.58877314814814818</v>
      </c>
      <c r="N1525">
        <v>0.141983</v>
      </c>
      <c r="O1525">
        <v>6.5439999999999996</v>
      </c>
      <c r="W1525" s="1" t="s">
        <v>540</v>
      </c>
    </row>
    <row r="1526" spans="1:23" x14ac:dyDescent="0.25">
      <c r="A1526">
        <v>33</v>
      </c>
      <c r="B1526" t="s">
        <v>229</v>
      </c>
      <c r="C1526" t="s">
        <v>58</v>
      </c>
      <c r="D1526">
        <v>9.2850000000000001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0.5895717592592592</v>
      </c>
      <c r="N1526">
        <v>1.445303</v>
      </c>
      <c r="O1526">
        <v>8.3879999999999999</v>
      </c>
      <c r="W1526" s="1" t="s">
        <v>540</v>
      </c>
    </row>
    <row r="1527" spans="1:23" x14ac:dyDescent="0.25">
      <c r="A1527">
        <v>34</v>
      </c>
      <c r="B1527" t="s">
        <v>229</v>
      </c>
      <c r="C1527" t="s">
        <v>58</v>
      </c>
      <c r="D1527">
        <v>6.6029999999999998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0.59054398148148146</v>
      </c>
      <c r="N1527">
        <v>0.24498300000000001</v>
      </c>
      <c r="O1527">
        <v>6.25</v>
      </c>
      <c r="W1527" s="1" t="s">
        <v>540</v>
      </c>
    </row>
    <row r="1528" spans="1:23" x14ac:dyDescent="0.25">
      <c r="A1528">
        <v>35</v>
      </c>
      <c r="B1528" t="s">
        <v>229</v>
      </c>
      <c r="C1528" t="s">
        <v>58</v>
      </c>
      <c r="D1528">
        <v>4.7850000000000001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0.59138888888888885</v>
      </c>
      <c r="N1528">
        <v>0.1769606</v>
      </c>
      <c r="O1528">
        <v>4.3490000000000002</v>
      </c>
      <c r="W1528" s="1" t="s">
        <v>540</v>
      </c>
    </row>
    <row r="1529" spans="1:23" x14ac:dyDescent="0.25">
      <c r="A1529">
        <v>36</v>
      </c>
      <c r="B1529" t="s">
        <v>229</v>
      </c>
      <c r="C1529" t="s">
        <v>201</v>
      </c>
      <c r="D1529">
        <v>7.3460000000000001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0.59234953703703697</v>
      </c>
      <c r="N1529">
        <v>0.18763569999999999</v>
      </c>
      <c r="O1529">
        <v>7.2880000000000003</v>
      </c>
      <c r="W1529" s="1" t="s">
        <v>540</v>
      </c>
    </row>
    <row r="1530" spans="1:23" x14ac:dyDescent="0.25">
      <c r="A1530">
        <v>37</v>
      </c>
      <c r="B1530" t="s">
        <v>229</v>
      </c>
      <c r="C1530" t="s">
        <v>201</v>
      </c>
      <c r="D1530">
        <v>9.234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0.59315972222222224</v>
      </c>
      <c r="N1530">
        <v>0.2054723</v>
      </c>
      <c r="O1530">
        <v>8.9179999999999993</v>
      </c>
      <c r="W1530" s="1" t="s">
        <v>540</v>
      </c>
    </row>
    <row r="1531" spans="1:23" x14ac:dyDescent="0.25">
      <c r="A1531">
        <v>38</v>
      </c>
      <c r="B1531" t="s">
        <v>229</v>
      </c>
      <c r="C1531" t="s">
        <v>58</v>
      </c>
      <c r="D1531">
        <v>7.44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0.59400462962962963</v>
      </c>
      <c r="N1531">
        <v>0.1292025</v>
      </c>
      <c r="O1531">
        <v>6.9939999999999998</v>
      </c>
      <c r="W1531" s="1" t="s">
        <v>540</v>
      </c>
    </row>
    <row r="1532" spans="1:23" x14ac:dyDescent="0.25">
      <c r="A1532">
        <v>39</v>
      </c>
      <c r="B1532" t="s">
        <v>229</v>
      </c>
      <c r="C1532" t="s">
        <v>58</v>
      </c>
      <c r="D1532">
        <v>4.7549999999999999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0.59483796296296299</v>
      </c>
      <c r="N1532">
        <v>6.6984799999999997E-2</v>
      </c>
      <c r="O1532">
        <v>4.6470000000000002</v>
      </c>
      <c r="W1532" s="1" t="s">
        <v>540</v>
      </c>
    </row>
    <row r="1533" spans="1:23" x14ac:dyDescent="0.25">
      <c r="A1533">
        <v>40</v>
      </c>
      <c r="B1533" t="s">
        <v>229</v>
      </c>
      <c r="C1533" t="s">
        <v>201</v>
      </c>
      <c r="D1533">
        <v>3.3210000000000002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0.59561342592592592</v>
      </c>
      <c r="N1533" s="20">
        <v>9.1267319999999999E-2</v>
      </c>
      <c r="O1533">
        <v>3.242</v>
      </c>
      <c r="W1533" s="1" t="s">
        <v>540</v>
      </c>
    </row>
    <row r="1534" spans="1:23" x14ac:dyDescent="0.25">
      <c r="A1534">
        <v>41</v>
      </c>
      <c r="B1534" t="s">
        <v>229</v>
      </c>
      <c r="C1534" t="s">
        <v>58</v>
      </c>
      <c r="D1534">
        <v>10.071999999999999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0.59636574074074067</v>
      </c>
      <c r="N1534">
        <v>0.30558649999999998</v>
      </c>
      <c r="O1534">
        <v>9.4789999999999992</v>
      </c>
      <c r="W1534" s="1" t="s">
        <v>540</v>
      </c>
    </row>
    <row r="1535" spans="1:23" x14ac:dyDescent="0.25">
      <c r="A1535">
        <v>42</v>
      </c>
      <c r="B1535" t="s">
        <v>229</v>
      </c>
      <c r="C1535" t="s">
        <v>58</v>
      </c>
      <c r="D1535">
        <v>7.7770000000000001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0.59717592592592594</v>
      </c>
      <c r="N1535">
        <v>0.1735042</v>
      </c>
      <c r="O1535">
        <v>7.5170000000000003</v>
      </c>
      <c r="W1535" s="1" t="s">
        <v>540</v>
      </c>
    </row>
    <row r="1536" spans="1:23" x14ac:dyDescent="0.25">
      <c r="A1536">
        <v>43</v>
      </c>
      <c r="B1536" t="s">
        <v>229</v>
      </c>
      <c r="C1536" t="s">
        <v>201</v>
      </c>
      <c r="D1536">
        <v>6.66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0.59809027777777779</v>
      </c>
      <c r="N1536">
        <v>0.1981745</v>
      </c>
      <c r="O1536">
        <v>6.5960000000000001</v>
      </c>
      <c r="W1536" s="1" t="s">
        <v>540</v>
      </c>
    </row>
    <row r="1537" spans="1:32" x14ac:dyDescent="0.25">
      <c r="A1537">
        <v>44</v>
      </c>
      <c r="B1537" t="s">
        <v>229</v>
      </c>
      <c r="C1537" t="s">
        <v>58</v>
      </c>
      <c r="D1537">
        <v>7.2690000000000001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0.59894675925925933</v>
      </c>
      <c r="N1537">
        <v>0.82277009999999995</v>
      </c>
      <c r="O1537">
        <v>6.9480000000000004</v>
      </c>
      <c r="W1537" s="1" t="s">
        <v>540</v>
      </c>
    </row>
    <row r="1538" spans="1:32" x14ac:dyDescent="0.25">
      <c r="A1538">
        <v>45</v>
      </c>
      <c r="B1538" t="s">
        <v>229</v>
      </c>
      <c r="C1538" t="s">
        <v>58</v>
      </c>
      <c r="D1538">
        <v>10.558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0.59978009259259257</v>
      </c>
      <c r="N1538">
        <v>0.1188077</v>
      </c>
      <c r="O1538">
        <v>9.9529999999999994</v>
      </c>
      <c r="W1538" s="1" t="s">
        <v>540</v>
      </c>
    </row>
    <row r="1539" spans="1:32" x14ac:dyDescent="0.25">
      <c r="A1539">
        <v>46</v>
      </c>
      <c r="B1539" t="s">
        <v>229</v>
      </c>
      <c r="C1539" t="s">
        <v>700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0.60063657407407411</v>
      </c>
      <c r="N1539" s="20">
        <v>1.6983680000000001E-2</v>
      </c>
      <c r="W1539" s="1" t="s">
        <v>540</v>
      </c>
    </row>
    <row r="1540" spans="1:32" x14ac:dyDescent="0.25">
      <c r="A1540">
        <v>47</v>
      </c>
      <c r="B1540" t="s">
        <v>229</v>
      </c>
      <c r="C1540" t="s">
        <v>700</v>
      </c>
      <c r="E1540" s="1" t="s">
        <v>1028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W1540" s="1" t="s">
        <v>540</v>
      </c>
    </row>
    <row r="1541" spans="1:32" x14ac:dyDescent="0.25">
      <c r="A1541">
        <v>1</v>
      </c>
      <c r="C1541" t="s">
        <v>59</v>
      </c>
      <c r="G1541" s="1" t="s">
        <v>87</v>
      </c>
      <c r="I1541" s="1" t="s">
        <v>69</v>
      </c>
      <c r="J1541">
        <v>23</v>
      </c>
      <c r="K1541" t="s">
        <v>60</v>
      </c>
      <c r="W1541" s="1" t="s">
        <v>193</v>
      </c>
      <c r="AB1541" t="s">
        <v>85</v>
      </c>
      <c r="AC1541" t="str">
        <f>"A2-8"&amp;AB1541&amp;"-"&amp;AF1541</f>
        <v>A2-8RT-A1</v>
      </c>
      <c r="AF1541" t="s">
        <v>247</v>
      </c>
    </row>
    <row r="1542" spans="1:32" x14ac:dyDescent="0.25">
      <c r="A1542">
        <v>1</v>
      </c>
      <c r="C1542" t="s">
        <v>59</v>
      </c>
      <c r="G1542" s="1" t="s">
        <v>87</v>
      </c>
      <c r="I1542" s="1" t="s">
        <v>69</v>
      </c>
      <c r="J1542">
        <v>23</v>
      </c>
      <c r="K1542" t="s">
        <v>60</v>
      </c>
      <c r="W1542" s="1" t="s">
        <v>193</v>
      </c>
      <c r="AB1542" t="s">
        <v>86</v>
      </c>
      <c r="AC1542" t="str">
        <f>"A2-8"&amp;AB1542&amp;"-"&amp;AF1542</f>
        <v>A2-8SO-A1</v>
      </c>
      <c r="AF1542" t="s">
        <v>247</v>
      </c>
    </row>
    <row r="1543" spans="1:32" x14ac:dyDescent="0.25">
      <c r="A1543">
        <v>1</v>
      </c>
      <c r="C1543" t="s">
        <v>59</v>
      </c>
      <c r="G1543" s="1" t="s">
        <v>187</v>
      </c>
      <c r="I1543" s="1" t="s">
        <v>69</v>
      </c>
      <c r="J1543">
        <v>8</v>
      </c>
      <c r="K1543" t="s">
        <v>60</v>
      </c>
      <c r="W1543" s="1" t="s">
        <v>193</v>
      </c>
      <c r="AB1543" t="s">
        <v>84</v>
      </c>
      <c r="AC1543" t="s">
        <v>1029</v>
      </c>
    </row>
    <row r="1544" spans="1:32" x14ac:dyDescent="0.25">
      <c r="A1544">
        <v>2</v>
      </c>
      <c r="C1544" t="s">
        <v>59</v>
      </c>
      <c r="G1544" s="1" t="s">
        <v>187</v>
      </c>
      <c r="I1544" s="1" t="s">
        <v>69</v>
      </c>
      <c r="J1544">
        <v>8</v>
      </c>
      <c r="K1544" t="s">
        <v>60</v>
      </c>
      <c r="W1544" s="1" t="s">
        <v>193</v>
      </c>
      <c r="AB1544" t="s">
        <v>85</v>
      </c>
      <c r="AC1544" t="str">
        <f t="shared" ref="AC1544:AC1546" si="21">"A2-8"&amp;AB1544&amp;"-"&amp;AF1544</f>
        <v>A2-8RT-A2</v>
      </c>
      <c r="AF1544" t="s">
        <v>120</v>
      </c>
    </row>
    <row r="1545" spans="1:32" x14ac:dyDescent="0.25">
      <c r="A1545">
        <v>2</v>
      </c>
      <c r="C1545" t="s">
        <v>59</v>
      </c>
      <c r="G1545" s="1" t="s">
        <v>187</v>
      </c>
      <c r="I1545" s="1" t="s">
        <v>69</v>
      </c>
      <c r="J1545">
        <v>8</v>
      </c>
      <c r="K1545" t="s">
        <v>60</v>
      </c>
      <c r="W1545" s="1" t="s">
        <v>193</v>
      </c>
      <c r="AB1545" t="s">
        <v>86</v>
      </c>
      <c r="AC1545" t="str">
        <f t="shared" si="21"/>
        <v>A2-8SO-A2</v>
      </c>
      <c r="AF1545" t="s">
        <v>120</v>
      </c>
    </row>
    <row r="1546" spans="1:32" x14ac:dyDescent="0.25">
      <c r="A1546">
        <v>3</v>
      </c>
      <c r="C1546" t="s">
        <v>59</v>
      </c>
      <c r="G1546" s="1" t="s">
        <v>187</v>
      </c>
      <c r="I1546" s="1" t="s">
        <v>69</v>
      </c>
      <c r="J1546">
        <v>8</v>
      </c>
      <c r="K1546" t="s">
        <v>60</v>
      </c>
      <c r="W1546" s="1" t="s">
        <v>193</v>
      </c>
      <c r="AB1546" t="s">
        <v>86</v>
      </c>
      <c r="AC1546" t="str">
        <f t="shared" si="21"/>
        <v>A2-8SO-H1</v>
      </c>
      <c r="AF1546" t="s">
        <v>239</v>
      </c>
    </row>
    <row r="1547" spans="1:32" x14ac:dyDescent="0.25">
      <c r="A1547">
        <v>2</v>
      </c>
      <c r="C1547" t="s">
        <v>58</v>
      </c>
      <c r="G1547" s="1" t="s">
        <v>87</v>
      </c>
      <c r="I1547" s="1" t="s">
        <v>69</v>
      </c>
      <c r="J1547">
        <v>23</v>
      </c>
      <c r="K1547" t="s">
        <v>60</v>
      </c>
      <c r="W1547" s="1" t="s">
        <v>193</v>
      </c>
      <c r="AB1547" t="s">
        <v>84</v>
      </c>
      <c r="AC1547" t="s">
        <v>1030</v>
      </c>
    </row>
    <row r="1548" spans="1:32" x14ac:dyDescent="0.25">
      <c r="A1548">
        <v>3</v>
      </c>
      <c r="C1548" t="s">
        <v>58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84</v>
      </c>
      <c r="AC1548" t="s">
        <v>1031</v>
      </c>
    </row>
    <row r="1549" spans="1:32" x14ac:dyDescent="0.25">
      <c r="A1549">
        <v>4</v>
      </c>
      <c r="C1549" t="s">
        <v>58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84</v>
      </c>
      <c r="AC1549" t="s">
        <v>1032</v>
      </c>
    </row>
    <row r="1550" spans="1:32" x14ac:dyDescent="0.25">
      <c r="A1550">
        <v>3</v>
      </c>
      <c r="C1550" t="s">
        <v>58</v>
      </c>
      <c r="G1550" s="1" t="s">
        <v>87</v>
      </c>
      <c r="I1550" s="1" t="s">
        <v>69</v>
      </c>
      <c r="J1550">
        <v>23</v>
      </c>
      <c r="K1550" t="s">
        <v>60</v>
      </c>
      <c r="W1550" s="1" t="s">
        <v>193</v>
      </c>
      <c r="AB1550" t="s">
        <v>85</v>
      </c>
      <c r="AC1550" t="str">
        <f t="shared" ref="AC1550:AC1555" si="22">"A2-8"&amp;AB1550&amp;"-"&amp;AF1550</f>
        <v>A2-8RT-A3</v>
      </c>
      <c r="AF1550" t="s">
        <v>245</v>
      </c>
    </row>
    <row r="1551" spans="1:32" x14ac:dyDescent="0.25">
      <c r="A1551">
        <v>4</v>
      </c>
      <c r="C1551" t="s">
        <v>58</v>
      </c>
      <c r="G1551" s="1" t="s">
        <v>87</v>
      </c>
      <c r="I1551" s="1" t="s">
        <v>69</v>
      </c>
      <c r="J1551">
        <v>23</v>
      </c>
      <c r="K1551" t="s">
        <v>60</v>
      </c>
      <c r="W1551" s="1" t="s">
        <v>193</v>
      </c>
      <c r="AB1551" t="s">
        <v>85</v>
      </c>
      <c r="AC1551" t="str">
        <f t="shared" si="22"/>
        <v>A2-8RT-A4</v>
      </c>
      <c r="AF1551" t="s">
        <v>252</v>
      </c>
    </row>
    <row r="1552" spans="1:32" x14ac:dyDescent="0.25">
      <c r="A1552">
        <v>5</v>
      </c>
      <c r="C1552" t="s">
        <v>58</v>
      </c>
      <c r="G1552" s="1" t="s">
        <v>87</v>
      </c>
      <c r="I1552" s="1" t="s">
        <v>69</v>
      </c>
      <c r="J1552">
        <v>23</v>
      </c>
      <c r="K1552" t="s">
        <v>60</v>
      </c>
      <c r="W1552" s="1" t="s">
        <v>193</v>
      </c>
      <c r="AB1552" t="s">
        <v>85</v>
      </c>
      <c r="AC1552" t="str">
        <f t="shared" si="22"/>
        <v>A2-8RT-A5</v>
      </c>
      <c r="AF1552" t="s">
        <v>246</v>
      </c>
    </row>
    <row r="1553" spans="1:32" x14ac:dyDescent="0.25">
      <c r="A1553">
        <v>4</v>
      </c>
      <c r="C1553" t="s">
        <v>58</v>
      </c>
      <c r="G1553" s="1" t="s">
        <v>87</v>
      </c>
      <c r="I1553" s="1" t="s">
        <v>69</v>
      </c>
      <c r="J1553">
        <v>23</v>
      </c>
      <c r="K1553" t="s">
        <v>60</v>
      </c>
      <c r="W1553" s="1" t="s">
        <v>193</v>
      </c>
      <c r="AB1553" t="s">
        <v>86</v>
      </c>
      <c r="AC1553" t="str">
        <f t="shared" si="22"/>
        <v>A2-8SO-A3</v>
      </c>
      <c r="AF1553" t="s">
        <v>245</v>
      </c>
    </row>
    <row r="1554" spans="1:32" x14ac:dyDescent="0.25">
      <c r="A1554">
        <v>5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86</v>
      </c>
      <c r="AC1554" t="str">
        <f t="shared" si="22"/>
        <v>A2-8SO-A4</v>
      </c>
      <c r="AF1554" t="s">
        <v>252</v>
      </c>
    </row>
    <row r="1555" spans="1:32" x14ac:dyDescent="0.25">
      <c r="A1555">
        <v>7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86</v>
      </c>
      <c r="AC1555" t="str">
        <f t="shared" si="22"/>
        <v>A2-8SO-A5</v>
      </c>
      <c r="AF1555" t="s">
        <v>246</v>
      </c>
    </row>
    <row r="1556" spans="1:32" x14ac:dyDescent="0.25">
      <c r="A1556">
        <v>5</v>
      </c>
      <c r="C1556" t="s">
        <v>201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84</v>
      </c>
      <c r="AC1556" t="s">
        <v>1033</v>
      </c>
    </row>
    <row r="1557" spans="1:32" x14ac:dyDescent="0.25">
      <c r="A1557">
        <v>6</v>
      </c>
      <c r="C1557" t="s">
        <v>201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84</v>
      </c>
      <c r="AC1557" t="s">
        <v>1034</v>
      </c>
    </row>
    <row r="1558" spans="1:32" x14ac:dyDescent="0.25">
      <c r="A1558">
        <v>7</v>
      </c>
      <c r="C1558" t="s">
        <v>201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84</v>
      </c>
      <c r="AC1558" t="s">
        <v>1035</v>
      </c>
    </row>
    <row r="1559" spans="1:32" x14ac:dyDescent="0.25">
      <c r="A1559">
        <v>8</v>
      </c>
      <c r="C1559" t="s">
        <v>201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84</v>
      </c>
      <c r="AC1559" t="s">
        <v>1036</v>
      </c>
    </row>
    <row r="1560" spans="1:32" x14ac:dyDescent="0.25">
      <c r="A1560">
        <v>9</v>
      </c>
      <c r="C1560" t="s">
        <v>201</v>
      </c>
      <c r="G1560" s="1" t="s">
        <v>187</v>
      </c>
      <c r="I1560" s="1" t="s">
        <v>69</v>
      </c>
      <c r="J1560">
        <v>8</v>
      </c>
      <c r="K1560" t="s">
        <v>60</v>
      </c>
      <c r="W1560" s="1" t="s">
        <v>193</v>
      </c>
      <c r="AB1560" t="s">
        <v>84</v>
      </c>
      <c r="AC1560" t="s">
        <v>1037</v>
      </c>
    </row>
    <row r="1561" spans="1:32" x14ac:dyDescent="0.25">
      <c r="A1561">
        <v>10</v>
      </c>
      <c r="C1561" t="s">
        <v>201</v>
      </c>
      <c r="G1561" s="1" t="s">
        <v>187</v>
      </c>
      <c r="I1561" s="1" t="s">
        <v>69</v>
      </c>
      <c r="J1561">
        <v>8</v>
      </c>
      <c r="K1561" t="s">
        <v>60</v>
      </c>
      <c r="W1561" s="1" t="s">
        <v>193</v>
      </c>
      <c r="AB1561" t="s">
        <v>84</v>
      </c>
      <c r="AC1561" t="s">
        <v>1038</v>
      </c>
    </row>
    <row r="1562" spans="1:32" x14ac:dyDescent="0.25">
      <c r="A1562">
        <v>11</v>
      </c>
      <c r="C1562" t="s">
        <v>201</v>
      </c>
      <c r="G1562" s="1" t="s">
        <v>187</v>
      </c>
      <c r="I1562" s="1" t="s">
        <v>69</v>
      </c>
      <c r="J1562">
        <v>8</v>
      </c>
      <c r="K1562" t="s">
        <v>60</v>
      </c>
      <c r="W1562" s="1" t="s">
        <v>193</v>
      </c>
      <c r="AB1562" t="s">
        <v>84</v>
      </c>
      <c r="AC1562" t="s">
        <v>1039</v>
      </c>
    </row>
    <row r="1563" spans="1:32" x14ac:dyDescent="0.25">
      <c r="A1563">
        <v>12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1040</v>
      </c>
    </row>
    <row r="1564" spans="1:32" x14ac:dyDescent="0.25">
      <c r="A1564">
        <v>13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1041</v>
      </c>
    </row>
    <row r="1565" spans="1:32" x14ac:dyDescent="0.25">
      <c r="A1565">
        <v>14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1042</v>
      </c>
    </row>
    <row r="1566" spans="1:32" x14ac:dyDescent="0.25">
      <c r="A1566">
        <v>15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1043</v>
      </c>
    </row>
    <row r="1567" spans="1:32" x14ac:dyDescent="0.25">
      <c r="A1567">
        <v>5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85</v>
      </c>
      <c r="AC1567" t="str">
        <f t="shared" ref="AC1567:AC1591" si="23">"A2-8"&amp;AB1567&amp;"-"&amp;AF1567</f>
        <v>A2-8RT-E1</v>
      </c>
      <c r="AF1567" t="s">
        <v>137</v>
      </c>
    </row>
    <row r="1568" spans="1:32" x14ac:dyDescent="0.25">
      <c r="A1568">
        <v>6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85</v>
      </c>
      <c r="AC1568" t="str">
        <f t="shared" si="23"/>
        <v>A2-8RT-E2</v>
      </c>
      <c r="AF1568" t="s">
        <v>178</v>
      </c>
    </row>
    <row r="1569" spans="1:32" x14ac:dyDescent="0.25">
      <c r="A1569">
        <v>7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85</v>
      </c>
      <c r="AC1569" t="str">
        <f t="shared" si="23"/>
        <v>A2-8RT-E3</v>
      </c>
      <c r="AF1569" t="s">
        <v>179</v>
      </c>
    </row>
    <row r="1570" spans="1:32" x14ac:dyDescent="0.25">
      <c r="A1570">
        <v>8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85</v>
      </c>
      <c r="AC1570" t="str">
        <f t="shared" si="23"/>
        <v>A2-8RT-E4</v>
      </c>
      <c r="AF1570" t="s">
        <v>395</v>
      </c>
    </row>
    <row r="1571" spans="1:32" x14ac:dyDescent="0.25">
      <c r="A1571">
        <v>9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85</v>
      </c>
      <c r="AC1571" t="str">
        <f t="shared" si="23"/>
        <v>A2-8RT-E5</v>
      </c>
      <c r="AF1571" t="s">
        <v>396</v>
      </c>
    </row>
    <row r="1572" spans="1:32" x14ac:dyDescent="0.25">
      <c r="A1572">
        <v>10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si="23"/>
        <v>A2-8RT-E6</v>
      </c>
      <c r="AF1572" t="s">
        <v>156</v>
      </c>
    </row>
    <row r="1573" spans="1:32" x14ac:dyDescent="0.25">
      <c r="A1573">
        <v>11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85</v>
      </c>
      <c r="AC1573" t="str">
        <f t="shared" si="23"/>
        <v>A2-8RT-E7</v>
      </c>
      <c r="AF1573" t="s">
        <v>131</v>
      </c>
    </row>
    <row r="1574" spans="1:32" x14ac:dyDescent="0.25">
      <c r="A1574">
        <v>12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si="23"/>
        <v>A2-8RT-E8</v>
      </c>
      <c r="AF1574" t="s">
        <v>383</v>
      </c>
    </row>
    <row r="1575" spans="1:32" x14ac:dyDescent="0.25">
      <c r="A1575">
        <v>13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3"/>
        <v>A2-8RT-E9</v>
      </c>
      <c r="AF1575" t="s">
        <v>167</v>
      </c>
    </row>
    <row r="1576" spans="1:32" x14ac:dyDescent="0.25">
      <c r="A1576">
        <v>14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3"/>
        <v>A2-8RT-E10</v>
      </c>
      <c r="AF1576" t="s">
        <v>248</v>
      </c>
    </row>
    <row r="1577" spans="1:32" x14ac:dyDescent="0.25">
      <c r="A1577">
        <v>15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3"/>
        <v>A2-8RT-E11</v>
      </c>
      <c r="AF1577" t="s">
        <v>429</v>
      </c>
    </row>
    <row r="1578" spans="1:32" x14ac:dyDescent="0.25">
      <c r="A1578">
        <v>16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3"/>
        <v>A2-8RT-E12</v>
      </c>
      <c r="AF1578" t="s">
        <v>175</v>
      </c>
    </row>
    <row r="1579" spans="1:32" x14ac:dyDescent="0.25">
      <c r="A1579">
        <v>8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A2-8SO-E1</v>
      </c>
      <c r="AF1579" t="s">
        <v>137</v>
      </c>
    </row>
    <row r="1580" spans="1:32" x14ac:dyDescent="0.25">
      <c r="A1580">
        <v>9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A2-8SO-E2</v>
      </c>
      <c r="AF1580" t="s">
        <v>178</v>
      </c>
    </row>
    <row r="1581" spans="1:32" x14ac:dyDescent="0.25">
      <c r="A1581">
        <v>10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86</v>
      </c>
      <c r="AC1581" t="str">
        <f t="shared" si="23"/>
        <v>A2-8SO-E3</v>
      </c>
      <c r="AF1581" t="s">
        <v>179</v>
      </c>
    </row>
    <row r="1582" spans="1:32" x14ac:dyDescent="0.25">
      <c r="A1582">
        <v>11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86</v>
      </c>
      <c r="AC1582" t="str">
        <f t="shared" si="23"/>
        <v>A2-8SO-E4</v>
      </c>
      <c r="AF1582" t="s">
        <v>395</v>
      </c>
    </row>
    <row r="1583" spans="1:32" x14ac:dyDescent="0.25">
      <c r="A1583">
        <v>12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A2-8SO-E5</v>
      </c>
      <c r="AF1583" t="s">
        <v>396</v>
      </c>
    </row>
    <row r="1584" spans="1:32" x14ac:dyDescent="0.25">
      <c r="A1584">
        <v>13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A2-8SO-E6</v>
      </c>
      <c r="AF1584" t="s">
        <v>156</v>
      </c>
    </row>
    <row r="1585" spans="1:32" x14ac:dyDescent="0.25">
      <c r="A1585">
        <v>14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86</v>
      </c>
      <c r="AC1585" t="str">
        <f t="shared" si="23"/>
        <v>A2-8SO-E7</v>
      </c>
      <c r="AF1585" t="s">
        <v>131</v>
      </c>
    </row>
    <row r="1586" spans="1:32" x14ac:dyDescent="0.25">
      <c r="A1586">
        <v>15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3"/>
        <v>A2-8SO-E8</v>
      </c>
      <c r="AF1586" t="s">
        <v>383</v>
      </c>
    </row>
    <row r="1587" spans="1:32" x14ac:dyDescent="0.25">
      <c r="A1587">
        <v>16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3"/>
        <v>A2-8SO-E9</v>
      </c>
      <c r="AF1587" t="s">
        <v>167</v>
      </c>
    </row>
    <row r="1588" spans="1:32" x14ac:dyDescent="0.25">
      <c r="A1588">
        <v>17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3"/>
        <v>A2-8SO-E10</v>
      </c>
      <c r="AF1588" t="s">
        <v>248</v>
      </c>
    </row>
    <row r="1589" spans="1:32" x14ac:dyDescent="0.25">
      <c r="A1589">
        <v>18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3"/>
        <v>A2-8SO-E11</v>
      </c>
      <c r="AF1589" t="s">
        <v>429</v>
      </c>
    </row>
    <row r="1590" spans="1:32" x14ac:dyDescent="0.25">
      <c r="A1590">
        <v>19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3"/>
        <v>A2-8SO-E12</v>
      </c>
      <c r="AF1590" t="s">
        <v>175</v>
      </c>
    </row>
    <row r="1591" spans="1:32" x14ac:dyDescent="0.25">
      <c r="A1591">
        <v>51</v>
      </c>
      <c r="B1591" t="s">
        <v>384</v>
      </c>
      <c r="C1591" t="s">
        <v>58</v>
      </c>
      <c r="G1591" s="1" t="s">
        <v>187</v>
      </c>
      <c r="I1591" s="1" t="s">
        <v>70</v>
      </c>
      <c r="J1591">
        <v>9</v>
      </c>
      <c r="K1591" t="s">
        <v>60</v>
      </c>
      <c r="M1591" s="19"/>
      <c r="N1591" s="20"/>
      <c r="P1591" s="63"/>
      <c r="Q1591" s="19"/>
      <c r="R1591" s="20"/>
      <c r="S1591" s="20"/>
      <c r="T1591" s="20"/>
      <c r="U1591" s="20"/>
      <c r="W1591" s="1" t="s">
        <v>212</v>
      </c>
      <c r="AB1591" t="s">
        <v>86</v>
      </c>
      <c r="AC1591" t="str">
        <f t="shared" si="23"/>
        <v>A2-8SO-H1</v>
      </c>
      <c r="AF1591" t="s">
        <v>239</v>
      </c>
    </row>
    <row r="1592" spans="1:32" x14ac:dyDescent="0.25">
      <c r="A1592">
        <v>52</v>
      </c>
      <c r="B1592" t="s">
        <v>384</v>
      </c>
      <c r="C1592" t="s">
        <v>58</v>
      </c>
      <c r="G1592" s="1" t="s">
        <v>187</v>
      </c>
      <c r="I1592" s="1" t="s">
        <v>70</v>
      </c>
      <c r="J1592">
        <v>9</v>
      </c>
      <c r="K1592" t="s">
        <v>60</v>
      </c>
      <c r="AB1592" t="s">
        <v>85</v>
      </c>
      <c r="AC1592" t="str">
        <f>"A2-9"&amp;AB1592&amp;"-"&amp;AF1592</f>
        <v>A2-9RT-F4</v>
      </c>
      <c r="AF1592" t="s">
        <v>150</v>
      </c>
    </row>
    <row r="1593" spans="1:32" x14ac:dyDescent="0.25">
      <c r="A1593">
        <v>53</v>
      </c>
      <c r="B1593" t="s">
        <v>384</v>
      </c>
      <c r="C1593" t="s">
        <v>58</v>
      </c>
      <c r="G1593" s="1" t="s">
        <v>187</v>
      </c>
      <c r="I1593" s="1" t="s">
        <v>70</v>
      </c>
      <c r="J1593">
        <v>9</v>
      </c>
      <c r="K1593" t="s">
        <v>60</v>
      </c>
      <c r="AB1593" t="s">
        <v>86</v>
      </c>
      <c r="AC1593" t="str">
        <f t="shared" ref="AC1593:AC1615" si="24">"A2-9"&amp;AB1593&amp;"-"&amp;AF1593</f>
        <v>A2-9SO-E10</v>
      </c>
      <c r="AF1593" t="s">
        <v>248</v>
      </c>
    </row>
    <row r="1594" spans="1:32" x14ac:dyDescent="0.25">
      <c r="A1594">
        <v>54</v>
      </c>
      <c r="B1594" t="s">
        <v>384</v>
      </c>
      <c r="C1594" t="s">
        <v>58</v>
      </c>
      <c r="G1594" s="1" t="s">
        <v>187</v>
      </c>
      <c r="I1594" s="1" t="s">
        <v>70</v>
      </c>
      <c r="J1594">
        <v>9</v>
      </c>
      <c r="K1594" t="s">
        <v>60</v>
      </c>
      <c r="AB1594" t="s">
        <v>85</v>
      </c>
      <c r="AC1594" t="str">
        <f t="shared" si="24"/>
        <v>A2-9RT-D4</v>
      </c>
      <c r="AF1594" t="s">
        <v>236</v>
      </c>
    </row>
    <row r="1595" spans="1:32" x14ac:dyDescent="0.25">
      <c r="A1595">
        <v>55</v>
      </c>
      <c r="B1595" t="s">
        <v>384</v>
      </c>
      <c r="C1595" t="s">
        <v>58</v>
      </c>
      <c r="G1595" s="1" t="s">
        <v>187</v>
      </c>
      <c r="I1595" s="1" t="s">
        <v>70</v>
      </c>
      <c r="J1595">
        <v>9</v>
      </c>
      <c r="K1595" t="s">
        <v>60</v>
      </c>
      <c r="AB1595" t="s">
        <v>86</v>
      </c>
      <c r="AC1595" t="str">
        <f t="shared" si="24"/>
        <v>A2-9SO-B4</v>
      </c>
      <c r="AF1595" t="s">
        <v>124</v>
      </c>
    </row>
    <row r="1596" spans="1:32" x14ac:dyDescent="0.25">
      <c r="A1596">
        <v>56</v>
      </c>
      <c r="B1596" t="s">
        <v>384</v>
      </c>
      <c r="C1596" t="s">
        <v>58</v>
      </c>
      <c r="G1596" s="1" t="s">
        <v>187</v>
      </c>
      <c r="I1596" s="1" t="s">
        <v>70</v>
      </c>
      <c r="J1596">
        <v>9</v>
      </c>
      <c r="K1596" t="s">
        <v>60</v>
      </c>
      <c r="AB1596" t="s">
        <v>86</v>
      </c>
      <c r="AC1596" t="str">
        <f t="shared" si="24"/>
        <v>A2-9SO-E11</v>
      </c>
      <c r="AF1596" t="s">
        <v>429</v>
      </c>
    </row>
    <row r="1597" spans="1:32" x14ac:dyDescent="0.25">
      <c r="A1597">
        <v>57</v>
      </c>
      <c r="B1597" t="s">
        <v>384</v>
      </c>
      <c r="C1597" t="s">
        <v>58</v>
      </c>
      <c r="G1597" s="1" t="s">
        <v>187</v>
      </c>
      <c r="I1597" s="1" t="s">
        <v>70</v>
      </c>
      <c r="J1597">
        <v>9</v>
      </c>
      <c r="K1597" t="s">
        <v>60</v>
      </c>
      <c r="AB1597" t="s">
        <v>86</v>
      </c>
      <c r="AC1597" t="str">
        <f t="shared" si="24"/>
        <v>A2-9SO-H2</v>
      </c>
      <c r="AF1597" t="s">
        <v>122</v>
      </c>
    </row>
    <row r="1598" spans="1:32" x14ac:dyDescent="0.25">
      <c r="A1598">
        <v>58</v>
      </c>
      <c r="B1598" t="s">
        <v>384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  <c r="AB1598" t="s">
        <v>86</v>
      </c>
      <c r="AC1598" t="str">
        <f t="shared" si="24"/>
        <v>A2-9SO-B8</v>
      </c>
      <c r="AF1598" t="s">
        <v>173</v>
      </c>
    </row>
    <row r="1599" spans="1:32" x14ac:dyDescent="0.25">
      <c r="A1599">
        <v>59</v>
      </c>
      <c r="B1599" t="s">
        <v>384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  <c r="AB1599" t="s">
        <v>85</v>
      </c>
      <c r="AC1599" t="str">
        <f t="shared" si="24"/>
        <v>A2-9RT-G2</v>
      </c>
      <c r="AF1599" t="s">
        <v>127</v>
      </c>
    </row>
    <row r="1600" spans="1:32" x14ac:dyDescent="0.25">
      <c r="A1600">
        <v>60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AB1600" t="s">
        <v>85</v>
      </c>
      <c r="AC1600" t="str">
        <f t="shared" si="24"/>
        <v>A2-9RT-C3</v>
      </c>
      <c r="AF1600" t="s">
        <v>392</v>
      </c>
    </row>
    <row r="1601" spans="1:32" x14ac:dyDescent="0.25">
      <c r="A1601">
        <v>61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AB1601" t="s">
        <v>85</v>
      </c>
      <c r="AC1601" t="str">
        <f t="shared" si="24"/>
        <v>A2-9RT-F6</v>
      </c>
      <c r="AF1601" t="s">
        <v>382</v>
      </c>
    </row>
    <row r="1602" spans="1:32" x14ac:dyDescent="0.25">
      <c r="A1602">
        <v>62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AB1602" t="s">
        <v>85</v>
      </c>
      <c r="AC1602" t="str">
        <f t="shared" si="24"/>
        <v>A2-9RT-H4</v>
      </c>
      <c r="AF1602" t="s">
        <v>140</v>
      </c>
    </row>
    <row r="1603" spans="1:32" x14ac:dyDescent="0.25">
      <c r="A1603">
        <v>63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AB1603" t="s">
        <v>86</v>
      </c>
      <c r="AC1603" t="str">
        <f t="shared" si="24"/>
        <v>A2-9SO-H12</v>
      </c>
      <c r="AF1603" t="s">
        <v>153</v>
      </c>
    </row>
    <row r="1604" spans="1:32" x14ac:dyDescent="0.25">
      <c r="A1604">
        <v>64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AB1604" t="s">
        <v>86</v>
      </c>
      <c r="AC1604" t="str">
        <f t="shared" si="24"/>
        <v>A2-9SO-H9</v>
      </c>
      <c r="AF1604" t="s">
        <v>378</v>
      </c>
    </row>
    <row r="1605" spans="1:32" x14ac:dyDescent="0.25">
      <c r="A1605">
        <v>65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AB1605" t="s">
        <v>85</v>
      </c>
      <c r="AC1605" t="str">
        <f t="shared" si="24"/>
        <v>A2-9RT-F9</v>
      </c>
      <c r="AF1605" t="s">
        <v>240</v>
      </c>
    </row>
    <row r="1606" spans="1:32" x14ac:dyDescent="0.25">
      <c r="A1606">
        <v>66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AB1606" t="s">
        <v>85</v>
      </c>
      <c r="AC1606" t="str">
        <f t="shared" si="24"/>
        <v>A2-9RT-B9</v>
      </c>
      <c r="AF1606" t="s">
        <v>125</v>
      </c>
    </row>
    <row r="1607" spans="1:32" x14ac:dyDescent="0.25">
      <c r="A1607">
        <v>67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AB1607" t="s">
        <v>86</v>
      </c>
      <c r="AC1607" t="str">
        <f t="shared" si="24"/>
        <v>A2-9SO-D2</v>
      </c>
      <c r="AF1607" t="s">
        <v>172</v>
      </c>
    </row>
    <row r="1608" spans="1:32" x14ac:dyDescent="0.25">
      <c r="A1608">
        <v>68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AB1608" t="s">
        <v>86</v>
      </c>
      <c r="AC1608" t="str">
        <f t="shared" si="24"/>
        <v>A2-9SO-E2</v>
      </c>
      <c r="AF1608" t="s">
        <v>178</v>
      </c>
    </row>
    <row r="1609" spans="1:32" x14ac:dyDescent="0.25">
      <c r="A1609">
        <v>69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AB1609" t="s">
        <v>85</v>
      </c>
      <c r="AC1609" t="str">
        <f t="shared" si="24"/>
        <v>A2-9RT-G5</v>
      </c>
      <c r="AF1609" t="s">
        <v>428</v>
      </c>
    </row>
    <row r="1610" spans="1:32" x14ac:dyDescent="0.25">
      <c r="A1610">
        <v>70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AB1610" t="s">
        <v>85</v>
      </c>
      <c r="AC1610" t="str">
        <f t="shared" si="24"/>
        <v>A2-9RT-C9</v>
      </c>
      <c r="AF1610" t="s">
        <v>176</v>
      </c>
    </row>
    <row r="1611" spans="1:32" x14ac:dyDescent="0.25">
      <c r="A1611">
        <v>71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AB1611" t="s">
        <v>86</v>
      </c>
      <c r="AC1611" t="str">
        <f t="shared" si="24"/>
        <v>A2-9SO-D1</v>
      </c>
      <c r="AF1611" t="s">
        <v>379</v>
      </c>
    </row>
    <row r="1612" spans="1:32" x14ac:dyDescent="0.25">
      <c r="A1612">
        <v>72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AB1612" t="s">
        <v>85</v>
      </c>
      <c r="AC1612" t="str">
        <f t="shared" si="24"/>
        <v>A2-9RT-F11</v>
      </c>
      <c r="AF1612" t="s">
        <v>158</v>
      </c>
    </row>
    <row r="1613" spans="1:32" x14ac:dyDescent="0.25">
      <c r="A1613">
        <v>73</v>
      </c>
      <c r="B1613" t="s">
        <v>384</v>
      </c>
      <c r="C1613" t="s">
        <v>59</v>
      </c>
      <c r="G1613" s="1" t="s">
        <v>87</v>
      </c>
      <c r="I1613" s="1" t="s">
        <v>70</v>
      </c>
      <c r="J1613">
        <v>24</v>
      </c>
      <c r="K1613" t="s">
        <v>60</v>
      </c>
      <c r="AB1613" t="s">
        <v>85</v>
      </c>
      <c r="AC1613" t="str">
        <f t="shared" si="24"/>
        <v>A2-9RT-G1</v>
      </c>
      <c r="AF1613" t="s">
        <v>381</v>
      </c>
    </row>
    <row r="1614" spans="1:32" x14ac:dyDescent="0.25">
      <c r="A1614">
        <v>74</v>
      </c>
      <c r="B1614" t="s">
        <v>384</v>
      </c>
      <c r="C1614" t="s">
        <v>59</v>
      </c>
      <c r="G1614" s="1" t="s">
        <v>87</v>
      </c>
      <c r="I1614" s="1" t="s">
        <v>70</v>
      </c>
      <c r="J1614">
        <v>24</v>
      </c>
      <c r="K1614" t="s">
        <v>60</v>
      </c>
      <c r="AB1614" t="s">
        <v>86</v>
      </c>
      <c r="AC1614" t="str">
        <f t="shared" si="24"/>
        <v>A2-9SO-F3</v>
      </c>
      <c r="AF1614" t="s">
        <v>241</v>
      </c>
    </row>
    <row r="1615" spans="1:32" x14ac:dyDescent="0.25">
      <c r="A1615">
        <v>75</v>
      </c>
      <c r="B1615" t="s">
        <v>384</v>
      </c>
      <c r="C1615" t="s">
        <v>59</v>
      </c>
      <c r="G1615" s="1" t="s">
        <v>87</v>
      </c>
      <c r="I1615" s="1" t="s">
        <v>70</v>
      </c>
      <c r="J1615">
        <v>24</v>
      </c>
      <c r="K1615" t="s">
        <v>60</v>
      </c>
      <c r="AB1615" t="s">
        <v>85</v>
      </c>
      <c r="AC1615" t="str">
        <f t="shared" si="24"/>
        <v>A2-9RT-B5</v>
      </c>
      <c r="AF1615" t="s">
        <v>163</v>
      </c>
    </row>
    <row r="1616" spans="1:32" x14ac:dyDescent="0.25">
      <c r="A1616">
        <v>76</v>
      </c>
      <c r="B1616" t="s">
        <v>384</v>
      </c>
      <c r="C1616" t="s">
        <v>700</v>
      </c>
      <c r="G1616" s="1" t="s">
        <v>187</v>
      </c>
      <c r="I1616" s="1" t="s">
        <v>70</v>
      </c>
      <c r="J1616">
        <v>9</v>
      </c>
      <c r="K1616" t="s">
        <v>60</v>
      </c>
    </row>
    <row r="1617" spans="1:32" x14ac:dyDescent="0.25">
      <c r="A1617">
        <v>77</v>
      </c>
      <c r="B1617" t="s">
        <v>384</v>
      </c>
      <c r="C1617" t="s">
        <v>700</v>
      </c>
      <c r="G1617" s="1" t="s">
        <v>187</v>
      </c>
      <c r="I1617" s="1" t="s">
        <v>70</v>
      </c>
      <c r="J1617">
        <v>9</v>
      </c>
      <c r="K1617" t="s">
        <v>60</v>
      </c>
    </row>
    <row r="1618" spans="1:32" x14ac:dyDescent="0.25">
      <c r="A1618">
        <v>51</v>
      </c>
      <c r="B1618" t="s">
        <v>89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AB1618" t="s">
        <v>85</v>
      </c>
      <c r="AC1618" t="str">
        <f>"A2-9"&amp;AB1618&amp;"-"&amp;AF1618</f>
        <v>A2-9RT-E11</v>
      </c>
      <c r="AF1618" t="s">
        <v>429</v>
      </c>
    </row>
    <row r="1619" spans="1:32" x14ac:dyDescent="0.25">
      <c r="A1619">
        <v>52</v>
      </c>
      <c r="B1619" t="s">
        <v>89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AB1619" t="s">
        <v>85</v>
      </c>
      <c r="AC1619" t="str">
        <f t="shared" ref="AC1619:AC1641" si="25">"A2-9"&amp;AB1619&amp;"-"&amp;AF1619</f>
        <v>A2-9RT-D12</v>
      </c>
      <c r="AF1619" t="s">
        <v>162</v>
      </c>
    </row>
    <row r="1620" spans="1:32" x14ac:dyDescent="0.25">
      <c r="A1620">
        <v>53</v>
      </c>
      <c r="B1620" t="s">
        <v>89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AB1620" t="s">
        <v>85</v>
      </c>
      <c r="AC1620" t="str">
        <f t="shared" si="25"/>
        <v>A2-9RT-D4</v>
      </c>
      <c r="AF1620" t="s">
        <v>236</v>
      </c>
    </row>
    <row r="1621" spans="1:32" x14ac:dyDescent="0.25">
      <c r="A1621">
        <v>54</v>
      </c>
      <c r="B1621" t="s">
        <v>89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AB1621" t="s">
        <v>86</v>
      </c>
      <c r="AC1621" t="str">
        <f t="shared" si="25"/>
        <v>A2-9SO-F5</v>
      </c>
      <c r="AF1621" t="s">
        <v>250</v>
      </c>
    </row>
    <row r="1622" spans="1:32" x14ac:dyDescent="0.25">
      <c r="A1622">
        <v>55</v>
      </c>
      <c r="B1622" t="s">
        <v>89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AB1622" t="s">
        <v>86</v>
      </c>
      <c r="AC1622" t="str">
        <f t="shared" si="25"/>
        <v>A2-9SO-H6</v>
      </c>
      <c r="AF1622" t="s">
        <v>143</v>
      </c>
    </row>
    <row r="1623" spans="1:32" x14ac:dyDescent="0.25">
      <c r="A1623">
        <v>56</v>
      </c>
      <c r="B1623" t="s">
        <v>89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AB1623" t="s">
        <v>86</v>
      </c>
      <c r="AC1623" t="str">
        <f t="shared" si="25"/>
        <v>A2-9SO-H4</v>
      </c>
      <c r="AF1623" t="s">
        <v>140</v>
      </c>
    </row>
    <row r="1624" spans="1:32" x14ac:dyDescent="0.25">
      <c r="A1624">
        <v>57</v>
      </c>
      <c r="B1624" t="s">
        <v>89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AB1624" t="s">
        <v>85</v>
      </c>
      <c r="AC1624" t="str">
        <f t="shared" si="25"/>
        <v>A2-9RT-E7</v>
      </c>
      <c r="AF1624" t="s">
        <v>131</v>
      </c>
    </row>
    <row r="1625" spans="1:32" x14ac:dyDescent="0.25">
      <c r="A1625">
        <v>58</v>
      </c>
      <c r="B1625" t="s">
        <v>89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AB1625" t="s">
        <v>86</v>
      </c>
      <c r="AC1625" t="str">
        <f t="shared" si="25"/>
        <v>A2-9SO-H1</v>
      </c>
      <c r="AF1625" t="s">
        <v>239</v>
      </c>
    </row>
    <row r="1626" spans="1:32" x14ac:dyDescent="0.25">
      <c r="A1626">
        <v>59</v>
      </c>
      <c r="B1626" t="s">
        <v>89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AB1626" t="s">
        <v>85</v>
      </c>
      <c r="AC1626" t="str">
        <f t="shared" si="25"/>
        <v>A2-9RT-D5</v>
      </c>
      <c r="AF1626" t="s">
        <v>251</v>
      </c>
    </row>
    <row r="1627" spans="1:32" x14ac:dyDescent="0.25">
      <c r="A1627">
        <v>60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AB1627" t="s">
        <v>86</v>
      </c>
      <c r="AC1627" t="str">
        <f t="shared" si="25"/>
        <v>A2-9SO-A9</v>
      </c>
      <c r="AF1627" t="s">
        <v>133</v>
      </c>
    </row>
    <row r="1628" spans="1:32" x14ac:dyDescent="0.25">
      <c r="A1628">
        <v>61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AB1628" t="s">
        <v>85</v>
      </c>
      <c r="AC1628" t="str">
        <f t="shared" si="25"/>
        <v>A2-9RT-A8</v>
      </c>
      <c r="AF1628" t="s">
        <v>166</v>
      </c>
    </row>
    <row r="1629" spans="1:32" x14ac:dyDescent="0.25">
      <c r="A1629">
        <v>62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AB1629" t="s">
        <v>85</v>
      </c>
      <c r="AC1629" t="str">
        <f t="shared" si="25"/>
        <v>A2-9RT-G1</v>
      </c>
      <c r="AF1629" t="s">
        <v>381</v>
      </c>
    </row>
    <row r="1630" spans="1:32" x14ac:dyDescent="0.25">
      <c r="A1630">
        <v>63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AB1630" t="s">
        <v>85</v>
      </c>
      <c r="AC1630" t="str">
        <f t="shared" si="25"/>
        <v>A2-9RT-H7</v>
      </c>
      <c r="AF1630" t="s">
        <v>377</v>
      </c>
    </row>
    <row r="1631" spans="1:32" x14ac:dyDescent="0.25">
      <c r="A1631">
        <v>64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AB1631" t="s">
        <v>85</v>
      </c>
      <c r="AC1631" t="str">
        <f t="shared" si="25"/>
        <v>A2-9RT-C1</v>
      </c>
      <c r="AF1631" t="s">
        <v>146</v>
      </c>
    </row>
    <row r="1632" spans="1:32" x14ac:dyDescent="0.25">
      <c r="A1632">
        <v>65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AB1632" t="s">
        <v>86</v>
      </c>
      <c r="AC1632" t="str">
        <f t="shared" si="25"/>
        <v>A2-9SO-C3</v>
      </c>
      <c r="AF1632" t="s">
        <v>392</v>
      </c>
    </row>
    <row r="1633" spans="1:32" x14ac:dyDescent="0.25">
      <c r="A1633">
        <v>66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AB1633" t="s">
        <v>86</v>
      </c>
      <c r="AC1633" t="str">
        <f t="shared" si="25"/>
        <v>A2-9SO-B12</v>
      </c>
      <c r="AF1633" t="s">
        <v>132</v>
      </c>
    </row>
    <row r="1634" spans="1:32" x14ac:dyDescent="0.25">
      <c r="A1634">
        <v>67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AB1634" t="s">
        <v>86</v>
      </c>
      <c r="AC1634" t="str">
        <f t="shared" si="25"/>
        <v>A2-9SO-G12</v>
      </c>
      <c r="AF1634" t="s">
        <v>147</v>
      </c>
    </row>
    <row r="1635" spans="1:32" x14ac:dyDescent="0.25">
      <c r="A1635">
        <v>68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AB1635" t="s">
        <v>85</v>
      </c>
      <c r="AC1635" t="str">
        <f t="shared" si="25"/>
        <v>A2-9RT-C4</v>
      </c>
      <c r="AF1635" t="s">
        <v>161</v>
      </c>
    </row>
    <row r="1636" spans="1:32" x14ac:dyDescent="0.25">
      <c r="A1636">
        <v>69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AB1636" t="s">
        <v>85</v>
      </c>
      <c r="AC1636" t="str">
        <f t="shared" si="25"/>
        <v>A2-9RT-H2</v>
      </c>
      <c r="AF1636" t="s">
        <v>122</v>
      </c>
    </row>
    <row r="1637" spans="1:32" x14ac:dyDescent="0.25">
      <c r="A1637">
        <v>70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AB1637" t="s">
        <v>85</v>
      </c>
      <c r="AC1637" t="str">
        <f t="shared" si="25"/>
        <v>A2-9RT-H12</v>
      </c>
      <c r="AF1637" t="s">
        <v>153</v>
      </c>
    </row>
    <row r="1638" spans="1:32" x14ac:dyDescent="0.25">
      <c r="A1638">
        <v>71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AB1638" t="s">
        <v>85</v>
      </c>
      <c r="AC1638" t="str">
        <f t="shared" si="25"/>
        <v>A2-9RT-F1</v>
      </c>
      <c r="AF1638" t="s">
        <v>157</v>
      </c>
    </row>
    <row r="1639" spans="1:32" x14ac:dyDescent="0.25">
      <c r="A1639">
        <v>72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AB1639" t="s">
        <v>86</v>
      </c>
      <c r="AC1639" t="str">
        <f t="shared" si="25"/>
        <v>A2-9SO-E10</v>
      </c>
      <c r="AF1639" t="s">
        <v>248</v>
      </c>
    </row>
    <row r="1640" spans="1:32" x14ac:dyDescent="0.25">
      <c r="A1640">
        <v>73</v>
      </c>
      <c r="B1640" t="s">
        <v>89</v>
      </c>
      <c r="C1640" t="s">
        <v>59</v>
      </c>
      <c r="G1640" s="1" t="s">
        <v>87</v>
      </c>
      <c r="I1640" s="1" t="s">
        <v>70</v>
      </c>
      <c r="J1640">
        <v>24</v>
      </c>
      <c r="K1640" t="s">
        <v>60</v>
      </c>
      <c r="AB1640" t="s">
        <v>85</v>
      </c>
      <c r="AC1640" t="str">
        <f t="shared" si="25"/>
        <v>A2-9RT-G6</v>
      </c>
      <c r="AF1640" t="s">
        <v>235</v>
      </c>
    </row>
    <row r="1641" spans="1:32" x14ac:dyDescent="0.25">
      <c r="A1641">
        <v>74</v>
      </c>
      <c r="B1641" t="s">
        <v>89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  <c r="AB1641" t="s">
        <v>86</v>
      </c>
      <c r="AC1641" t="str">
        <f t="shared" si="25"/>
        <v>A2-9SO-B2</v>
      </c>
      <c r="AF1641" t="s">
        <v>142</v>
      </c>
    </row>
    <row r="1642" spans="1:32" x14ac:dyDescent="0.25">
      <c r="A1642">
        <v>75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AB1642" t="s">
        <v>85</v>
      </c>
      <c r="AC1642" t="str">
        <f>"A2-9"&amp;AB1642&amp;"-"&amp;AF1642</f>
        <v>A2-9RT-B10</v>
      </c>
      <c r="AF1642" t="s">
        <v>154</v>
      </c>
    </row>
    <row r="1643" spans="1:32" x14ac:dyDescent="0.25">
      <c r="A1643">
        <v>76</v>
      </c>
      <c r="B1643" t="s">
        <v>89</v>
      </c>
      <c r="C1643" t="s">
        <v>700</v>
      </c>
      <c r="G1643" s="1" t="s">
        <v>187</v>
      </c>
      <c r="I1643" s="1" t="s">
        <v>70</v>
      </c>
      <c r="J1643">
        <v>9</v>
      </c>
      <c r="K1643" t="s">
        <v>60</v>
      </c>
    </row>
    <row r="1644" spans="1:32" x14ac:dyDescent="0.25">
      <c r="A1644">
        <v>77</v>
      </c>
      <c r="B1644" t="s">
        <v>89</v>
      </c>
      <c r="C1644" t="s">
        <v>700</v>
      </c>
      <c r="G1644" s="1" t="s">
        <v>187</v>
      </c>
      <c r="I1644" s="1" t="s">
        <v>70</v>
      </c>
      <c r="J1644">
        <v>9</v>
      </c>
      <c r="K1644" t="s">
        <v>60</v>
      </c>
    </row>
    <row r="1645" spans="1:32" x14ac:dyDescent="0.25">
      <c r="A1645">
        <v>51</v>
      </c>
      <c r="B1645" t="s">
        <v>384</v>
      </c>
      <c r="C1645" t="s">
        <v>58</v>
      </c>
      <c r="G1645" s="1" t="s">
        <v>676</v>
      </c>
      <c r="I1645" s="1" t="s">
        <v>71</v>
      </c>
      <c r="J1645">
        <v>10</v>
      </c>
      <c r="K1645" t="s">
        <v>60</v>
      </c>
      <c r="AB1645" t="s">
        <v>86</v>
      </c>
      <c r="AC1645" t="str">
        <f>"A20-10"&amp;AB1645&amp;"-"&amp;AF1645</f>
        <v>A20-10SO-H4</v>
      </c>
      <c r="AF1645" t="s">
        <v>140</v>
      </c>
    </row>
    <row r="1646" spans="1:32" x14ac:dyDescent="0.25">
      <c r="A1646">
        <v>52</v>
      </c>
      <c r="B1646" t="s">
        <v>384</v>
      </c>
      <c r="C1646" t="s">
        <v>58</v>
      </c>
      <c r="G1646" s="1" t="s">
        <v>676</v>
      </c>
      <c r="I1646" s="1" t="s">
        <v>71</v>
      </c>
      <c r="J1646">
        <v>10</v>
      </c>
      <c r="K1646" t="s">
        <v>60</v>
      </c>
      <c r="AB1646" t="s">
        <v>85</v>
      </c>
      <c r="AC1646" t="str">
        <f>"A20-10"&amp;AB1646&amp;"-"&amp;AF1646</f>
        <v>A20-10RT-F4</v>
      </c>
      <c r="AF1646" t="s">
        <v>150</v>
      </c>
    </row>
    <row r="1647" spans="1:32" x14ac:dyDescent="0.25">
      <c r="A1647">
        <v>53</v>
      </c>
      <c r="B1647" t="s">
        <v>384</v>
      </c>
      <c r="C1647" t="s">
        <v>58</v>
      </c>
      <c r="G1647" s="1" t="s">
        <v>676</v>
      </c>
      <c r="I1647" s="1" t="s">
        <v>71</v>
      </c>
      <c r="J1647">
        <v>10</v>
      </c>
      <c r="K1647" t="s">
        <v>60</v>
      </c>
      <c r="AB1647" t="s">
        <v>86</v>
      </c>
      <c r="AC1647" t="str">
        <f t="shared" ref="AC1647:AC1669" si="26">"A20-10"&amp;AB1647&amp;"-"&amp;AF1647</f>
        <v>A20-10SO-C9</v>
      </c>
      <c r="AF1647" t="s">
        <v>176</v>
      </c>
    </row>
    <row r="1648" spans="1:32" x14ac:dyDescent="0.25">
      <c r="A1648">
        <v>54</v>
      </c>
      <c r="B1648" t="s">
        <v>384</v>
      </c>
      <c r="C1648" t="s">
        <v>58</v>
      </c>
      <c r="G1648" s="1" t="s">
        <v>676</v>
      </c>
      <c r="I1648" s="1" t="s">
        <v>71</v>
      </c>
      <c r="J1648">
        <v>10</v>
      </c>
      <c r="K1648" t="s">
        <v>60</v>
      </c>
      <c r="AB1648" t="s">
        <v>85</v>
      </c>
      <c r="AC1648" t="str">
        <f t="shared" si="26"/>
        <v>A20-10RT-D10</v>
      </c>
      <c r="AF1648" t="s">
        <v>462</v>
      </c>
    </row>
    <row r="1649" spans="1:32" x14ac:dyDescent="0.25">
      <c r="A1649">
        <v>55</v>
      </c>
      <c r="B1649" t="s">
        <v>384</v>
      </c>
      <c r="C1649" t="s">
        <v>58</v>
      </c>
      <c r="G1649" s="1" t="s">
        <v>676</v>
      </c>
      <c r="I1649" s="1" t="s">
        <v>71</v>
      </c>
      <c r="J1649">
        <v>10</v>
      </c>
      <c r="K1649" t="s">
        <v>60</v>
      </c>
      <c r="AB1649" t="s">
        <v>86</v>
      </c>
      <c r="AC1649" t="str">
        <f t="shared" si="26"/>
        <v>A20-10SO-H2</v>
      </c>
      <c r="AF1649" t="s">
        <v>122</v>
      </c>
    </row>
    <row r="1650" spans="1:32" x14ac:dyDescent="0.25">
      <c r="A1650">
        <v>56</v>
      </c>
      <c r="B1650" t="s">
        <v>384</v>
      </c>
      <c r="C1650" t="s">
        <v>58</v>
      </c>
      <c r="G1650" s="1" t="s">
        <v>676</v>
      </c>
      <c r="I1650" s="1" t="s">
        <v>71</v>
      </c>
      <c r="J1650">
        <v>10</v>
      </c>
      <c r="K1650" t="s">
        <v>60</v>
      </c>
      <c r="AB1650" t="s">
        <v>86</v>
      </c>
      <c r="AC1650" t="str">
        <f t="shared" si="26"/>
        <v>A20-10SO-G1</v>
      </c>
      <c r="AF1650" t="s">
        <v>381</v>
      </c>
    </row>
    <row r="1651" spans="1:32" x14ac:dyDescent="0.25">
      <c r="A1651">
        <v>57</v>
      </c>
      <c r="B1651" t="s">
        <v>384</v>
      </c>
      <c r="C1651" t="s">
        <v>58</v>
      </c>
      <c r="G1651" s="1" t="s">
        <v>676</v>
      </c>
      <c r="I1651" s="1" t="s">
        <v>71</v>
      </c>
      <c r="J1651">
        <v>10</v>
      </c>
      <c r="K1651" t="s">
        <v>60</v>
      </c>
      <c r="AB1651" t="s">
        <v>85</v>
      </c>
      <c r="AC1651" t="str">
        <f t="shared" si="26"/>
        <v>A20-10RT-A12</v>
      </c>
      <c r="AF1651" t="s">
        <v>375</v>
      </c>
    </row>
    <row r="1652" spans="1:32" x14ac:dyDescent="0.25">
      <c r="A1652">
        <v>58</v>
      </c>
      <c r="B1652" t="s">
        <v>384</v>
      </c>
      <c r="C1652" t="s">
        <v>58</v>
      </c>
      <c r="G1652" s="1" t="s">
        <v>676</v>
      </c>
      <c r="I1652" s="1" t="s">
        <v>71</v>
      </c>
      <c r="J1652">
        <v>10</v>
      </c>
      <c r="K1652" t="s">
        <v>60</v>
      </c>
      <c r="AB1652" t="s">
        <v>85</v>
      </c>
      <c r="AC1652" t="str">
        <f t="shared" si="26"/>
        <v>A20-10RT-H9</v>
      </c>
      <c r="AF1652" t="s">
        <v>378</v>
      </c>
    </row>
    <row r="1653" spans="1:32" x14ac:dyDescent="0.25">
      <c r="A1653">
        <v>59</v>
      </c>
      <c r="B1653" t="s">
        <v>384</v>
      </c>
      <c r="C1653" t="s">
        <v>58</v>
      </c>
      <c r="G1653" s="1" t="s">
        <v>676</v>
      </c>
      <c r="I1653" s="1" t="s">
        <v>71</v>
      </c>
      <c r="J1653">
        <v>10</v>
      </c>
      <c r="K1653" t="s">
        <v>60</v>
      </c>
      <c r="AB1653" t="s">
        <v>86</v>
      </c>
      <c r="AC1653" t="str">
        <f t="shared" si="26"/>
        <v>A20-10SO-B11</v>
      </c>
      <c r="AF1653" t="s">
        <v>129</v>
      </c>
    </row>
    <row r="1654" spans="1:32" x14ac:dyDescent="0.25">
      <c r="A1654">
        <v>60</v>
      </c>
      <c r="B1654" t="s">
        <v>384</v>
      </c>
      <c r="C1654" t="s">
        <v>58</v>
      </c>
      <c r="G1654" s="1" t="s">
        <v>676</v>
      </c>
      <c r="I1654" s="1" t="s">
        <v>71</v>
      </c>
      <c r="J1654">
        <v>10</v>
      </c>
      <c r="K1654" t="s">
        <v>60</v>
      </c>
      <c r="AB1654" t="s">
        <v>85</v>
      </c>
      <c r="AC1654" t="str">
        <f t="shared" si="26"/>
        <v>A20-10RT-A8</v>
      </c>
      <c r="AF1654" t="s">
        <v>166</v>
      </c>
    </row>
    <row r="1655" spans="1:32" x14ac:dyDescent="0.25">
      <c r="A1655">
        <v>61</v>
      </c>
      <c r="B1655" t="s">
        <v>384</v>
      </c>
      <c r="C1655" t="s">
        <v>58</v>
      </c>
      <c r="G1655" s="1" t="s">
        <v>676</v>
      </c>
      <c r="I1655" s="1" t="s">
        <v>71</v>
      </c>
      <c r="J1655">
        <v>10</v>
      </c>
      <c r="K1655" t="s">
        <v>60</v>
      </c>
      <c r="AB1655" t="s">
        <v>85</v>
      </c>
      <c r="AC1655" t="str">
        <f t="shared" si="26"/>
        <v>A20-10RT-G10</v>
      </c>
      <c r="AF1655" t="s">
        <v>393</v>
      </c>
    </row>
    <row r="1656" spans="1:32" x14ac:dyDescent="0.25">
      <c r="A1656">
        <v>62</v>
      </c>
      <c r="B1656" t="s">
        <v>384</v>
      </c>
      <c r="C1656" t="s">
        <v>58</v>
      </c>
      <c r="G1656" s="1" t="s">
        <v>676</v>
      </c>
      <c r="I1656" s="1" t="s">
        <v>71</v>
      </c>
      <c r="J1656">
        <v>10</v>
      </c>
      <c r="K1656" t="s">
        <v>60</v>
      </c>
      <c r="AB1656" t="s">
        <v>86</v>
      </c>
      <c r="AC1656" t="str">
        <f t="shared" si="26"/>
        <v>A20-10SO-H3</v>
      </c>
      <c r="AF1656" t="s">
        <v>165</v>
      </c>
    </row>
    <row r="1657" spans="1:32" x14ac:dyDescent="0.25">
      <c r="A1657">
        <v>63</v>
      </c>
      <c r="B1657" t="s">
        <v>384</v>
      </c>
      <c r="C1657" t="s">
        <v>58</v>
      </c>
      <c r="G1657" s="1" t="s">
        <v>676</v>
      </c>
      <c r="I1657" s="1" t="s">
        <v>71</v>
      </c>
      <c r="J1657">
        <v>10</v>
      </c>
      <c r="K1657" t="s">
        <v>60</v>
      </c>
      <c r="AB1657" t="s">
        <v>85</v>
      </c>
      <c r="AC1657" t="str">
        <f t="shared" si="26"/>
        <v>A20-10RT-E10</v>
      </c>
      <c r="AF1657" t="s">
        <v>248</v>
      </c>
    </row>
    <row r="1658" spans="1:32" x14ac:dyDescent="0.25">
      <c r="A1658">
        <v>64</v>
      </c>
      <c r="B1658" t="s">
        <v>384</v>
      </c>
      <c r="C1658" t="s">
        <v>58</v>
      </c>
      <c r="G1658" s="1" t="s">
        <v>676</v>
      </c>
      <c r="I1658" s="1" t="s">
        <v>71</v>
      </c>
      <c r="J1658">
        <v>10</v>
      </c>
      <c r="K1658" t="s">
        <v>60</v>
      </c>
      <c r="AB1658" t="s">
        <v>85</v>
      </c>
      <c r="AC1658" t="str">
        <f t="shared" si="26"/>
        <v>A20-10RT-E9</v>
      </c>
      <c r="AF1658" t="s">
        <v>167</v>
      </c>
    </row>
    <row r="1659" spans="1:32" x14ac:dyDescent="0.25">
      <c r="A1659">
        <v>65</v>
      </c>
      <c r="B1659" t="s">
        <v>384</v>
      </c>
      <c r="C1659" t="s">
        <v>58</v>
      </c>
      <c r="G1659" s="1" t="s">
        <v>676</v>
      </c>
      <c r="I1659" s="1" t="s">
        <v>71</v>
      </c>
      <c r="J1659">
        <v>10</v>
      </c>
      <c r="K1659" t="s">
        <v>60</v>
      </c>
      <c r="AB1659" t="s">
        <v>86</v>
      </c>
      <c r="AC1659" t="str">
        <f t="shared" si="26"/>
        <v>A20-10SO-E3</v>
      </c>
      <c r="AF1659" t="s">
        <v>179</v>
      </c>
    </row>
    <row r="1660" spans="1:32" x14ac:dyDescent="0.25">
      <c r="A1660">
        <v>66</v>
      </c>
      <c r="B1660" t="s">
        <v>384</v>
      </c>
      <c r="C1660" t="s">
        <v>58</v>
      </c>
      <c r="G1660" s="1" t="s">
        <v>676</v>
      </c>
      <c r="I1660" s="1" t="s">
        <v>71</v>
      </c>
      <c r="J1660">
        <v>10</v>
      </c>
      <c r="K1660" t="s">
        <v>60</v>
      </c>
      <c r="AB1660" t="s">
        <v>86</v>
      </c>
      <c r="AC1660" t="str">
        <f t="shared" si="26"/>
        <v>A20-10SO-C2</v>
      </c>
      <c r="AF1660" t="s">
        <v>149</v>
      </c>
    </row>
    <row r="1661" spans="1:32" x14ac:dyDescent="0.25">
      <c r="A1661">
        <v>67</v>
      </c>
      <c r="B1661" t="s">
        <v>384</v>
      </c>
      <c r="C1661" t="s">
        <v>58</v>
      </c>
      <c r="G1661" s="1" t="s">
        <v>676</v>
      </c>
      <c r="I1661" s="1" t="s">
        <v>71</v>
      </c>
      <c r="J1661">
        <v>10</v>
      </c>
      <c r="K1661" t="s">
        <v>60</v>
      </c>
      <c r="AB1661" t="s">
        <v>86</v>
      </c>
      <c r="AC1661" t="str">
        <f t="shared" si="26"/>
        <v>A20-10SO-B3</v>
      </c>
      <c r="AF1661" t="s">
        <v>242</v>
      </c>
    </row>
    <row r="1662" spans="1:32" x14ac:dyDescent="0.25">
      <c r="A1662">
        <v>68</v>
      </c>
      <c r="B1662" t="s">
        <v>384</v>
      </c>
      <c r="C1662" t="s">
        <v>58</v>
      </c>
      <c r="G1662" s="1" t="s">
        <v>676</v>
      </c>
      <c r="I1662" s="1" t="s">
        <v>71</v>
      </c>
      <c r="J1662">
        <v>10</v>
      </c>
      <c r="K1662" t="s">
        <v>60</v>
      </c>
      <c r="AB1662" t="s">
        <v>85</v>
      </c>
      <c r="AC1662" t="str">
        <f t="shared" si="26"/>
        <v>A20-10RT-A11</v>
      </c>
      <c r="AF1662" t="s">
        <v>237</v>
      </c>
    </row>
    <row r="1663" spans="1:32" x14ac:dyDescent="0.25">
      <c r="A1663">
        <v>69</v>
      </c>
      <c r="B1663" t="s">
        <v>384</v>
      </c>
      <c r="C1663" t="s">
        <v>58</v>
      </c>
      <c r="G1663" s="1" t="s">
        <v>676</v>
      </c>
      <c r="I1663" s="1" t="s">
        <v>71</v>
      </c>
      <c r="J1663">
        <v>10</v>
      </c>
      <c r="K1663" t="s">
        <v>60</v>
      </c>
      <c r="AB1663" t="s">
        <v>86</v>
      </c>
      <c r="AC1663" t="str">
        <f t="shared" si="26"/>
        <v>A20-10SO-H7</v>
      </c>
      <c r="AF1663" t="s">
        <v>377</v>
      </c>
    </row>
    <row r="1664" spans="1:32" x14ac:dyDescent="0.25">
      <c r="A1664">
        <v>70</v>
      </c>
      <c r="B1664" t="s">
        <v>384</v>
      </c>
      <c r="C1664" t="s">
        <v>58</v>
      </c>
      <c r="G1664" s="1" t="s">
        <v>676</v>
      </c>
      <c r="I1664" s="1" t="s">
        <v>71</v>
      </c>
      <c r="J1664">
        <v>10</v>
      </c>
      <c r="K1664" t="s">
        <v>60</v>
      </c>
      <c r="AB1664" t="s">
        <v>85</v>
      </c>
      <c r="AC1664" t="str">
        <f t="shared" si="26"/>
        <v>A20-10RT-G4</v>
      </c>
      <c r="AF1664" t="s">
        <v>243</v>
      </c>
    </row>
    <row r="1665" spans="1:32" x14ac:dyDescent="0.25">
      <c r="A1665">
        <v>71</v>
      </c>
      <c r="B1665" t="s">
        <v>384</v>
      </c>
      <c r="C1665" t="s">
        <v>58</v>
      </c>
      <c r="G1665" s="1" t="s">
        <v>676</v>
      </c>
      <c r="I1665" s="1" t="s">
        <v>71</v>
      </c>
      <c r="J1665">
        <v>10</v>
      </c>
      <c r="K1665" t="s">
        <v>60</v>
      </c>
      <c r="AB1665" t="s">
        <v>86</v>
      </c>
      <c r="AC1665" t="str">
        <f t="shared" si="26"/>
        <v>A20-10SO-G3</v>
      </c>
      <c r="AF1665" t="s">
        <v>139</v>
      </c>
    </row>
    <row r="1666" spans="1:32" x14ac:dyDescent="0.25">
      <c r="A1666">
        <v>72</v>
      </c>
      <c r="B1666" t="s">
        <v>384</v>
      </c>
      <c r="C1666" t="s">
        <v>58</v>
      </c>
      <c r="G1666" s="1" t="s">
        <v>676</v>
      </c>
      <c r="I1666" s="1" t="s">
        <v>71</v>
      </c>
      <c r="J1666">
        <v>10</v>
      </c>
      <c r="K1666" t="s">
        <v>60</v>
      </c>
      <c r="AB1666" t="s">
        <v>85</v>
      </c>
      <c r="AC1666" t="str">
        <f t="shared" si="26"/>
        <v>A20-10RT-D9</v>
      </c>
      <c r="AF1666" t="s">
        <v>151</v>
      </c>
    </row>
    <row r="1667" spans="1:32" x14ac:dyDescent="0.25">
      <c r="A1667">
        <v>73</v>
      </c>
      <c r="B1667" t="s">
        <v>384</v>
      </c>
      <c r="C1667" t="s">
        <v>58</v>
      </c>
      <c r="G1667" s="1" t="s">
        <v>676</v>
      </c>
      <c r="I1667" s="1" t="s">
        <v>71</v>
      </c>
      <c r="J1667">
        <v>10</v>
      </c>
      <c r="K1667" t="s">
        <v>60</v>
      </c>
      <c r="AB1667" t="s">
        <v>86</v>
      </c>
      <c r="AC1667" t="str">
        <f t="shared" si="26"/>
        <v>A20-10SO-G11</v>
      </c>
      <c r="AF1667" t="s">
        <v>249</v>
      </c>
    </row>
    <row r="1668" spans="1:32" x14ac:dyDescent="0.25">
      <c r="A1668">
        <v>74</v>
      </c>
      <c r="B1668" t="s">
        <v>384</v>
      </c>
      <c r="C1668" t="s">
        <v>58</v>
      </c>
      <c r="G1668" s="1" t="s">
        <v>676</v>
      </c>
      <c r="I1668" s="1" t="s">
        <v>71</v>
      </c>
      <c r="J1668">
        <v>10</v>
      </c>
      <c r="K1668" t="s">
        <v>60</v>
      </c>
      <c r="AB1668" t="s">
        <v>85</v>
      </c>
      <c r="AC1668" t="str">
        <f t="shared" si="26"/>
        <v>A20-10RT-E1</v>
      </c>
      <c r="AF1668" t="s">
        <v>137</v>
      </c>
    </row>
    <row r="1669" spans="1:32" x14ac:dyDescent="0.25">
      <c r="A1669">
        <v>75</v>
      </c>
      <c r="B1669" t="s">
        <v>384</v>
      </c>
      <c r="C1669" t="s">
        <v>58</v>
      </c>
      <c r="G1669" s="1" t="s">
        <v>676</v>
      </c>
      <c r="I1669" s="1" t="s">
        <v>71</v>
      </c>
      <c r="J1669">
        <v>10</v>
      </c>
      <c r="K1669" t="s">
        <v>60</v>
      </c>
      <c r="AB1669" t="s">
        <v>86</v>
      </c>
      <c r="AC1669" t="str">
        <f t="shared" si="26"/>
        <v>A20-10SO-F12</v>
      </c>
      <c r="AF1669" t="s">
        <v>121</v>
      </c>
    </row>
    <row r="1670" spans="1:32" x14ac:dyDescent="0.25">
      <c r="A1670">
        <v>76</v>
      </c>
      <c r="B1670" t="s">
        <v>384</v>
      </c>
      <c r="C1670" t="s">
        <v>700</v>
      </c>
      <c r="G1670" s="1" t="s">
        <v>676</v>
      </c>
      <c r="I1670" s="1" t="s">
        <v>71</v>
      </c>
      <c r="J1670">
        <v>10</v>
      </c>
      <c r="K1670" t="s">
        <v>60</v>
      </c>
    </row>
    <row r="1671" spans="1:32" x14ac:dyDescent="0.25">
      <c r="A1671">
        <v>77</v>
      </c>
      <c r="B1671" t="s">
        <v>384</v>
      </c>
      <c r="C1671" t="s">
        <v>700</v>
      </c>
      <c r="G1671" s="1" t="s">
        <v>676</v>
      </c>
      <c r="I1671" s="1" t="s">
        <v>71</v>
      </c>
      <c r="J1671">
        <v>10</v>
      </c>
      <c r="K1671" t="s">
        <v>60</v>
      </c>
    </row>
    <row r="1672" spans="1:32" x14ac:dyDescent="0.25">
      <c r="A1672">
        <v>51</v>
      </c>
      <c r="B1672" t="s">
        <v>89</v>
      </c>
      <c r="C1672" t="s">
        <v>58</v>
      </c>
      <c r="G1672" s="1" t="s">
        <v>676</v>
      </c>
      <c r="I1672" s="1" t="s">
        <v>71</v>
      </c>
      <c r="J1672">
        <v>10</v>
      </c>
      <c r="K1672" t="s">
        <v>60</v>
      </c>
      <c r="AB1672" t="s">
        <v>85</v>
      </c>
      <c r="AC1672" t="str">
        <f>"A20-10"&amp;AB1672&amp;"-"&amp;AF1672</f>
        <v>A20-10RT-D3</v>
      </c>
      <c r="AF1672" t="s">
        <v>155</v>
      </c>
    </row>
    <row r="1673" spans="1:32" x14ac:dyDescent="0.25">
      <c r="A1673">
        <v>52</v>
      </c>
      <c r="B1673" t="s">
        <v>89</v>
      </c>
      <c r="C1673" t="s">
        <v>58</v>
      </c>
      <c r="G1673" s="1" t="s">
        <v>676</v>
      </c>
      <c r="I1673" s="1" t="s">
        <v>71</v>
      </c>
      <c r="J1673">
        <v>10</v>
      </c>
      <c r="K1673" t="s">
        <v>60</v>
      </c>
      <c r="AB1673" t="s">
        <v>86</v>
      </c>
      <c r="AC1673" t="str">
        <f>"A20-10"&amp;AB1673&amp;"-"&amp;AF1673</f>
        <v>A20-10SO-D9</v>
      </c>
      <c r="AF1673" t="s">
        <v>151</v>
      </c>
    </row>
    <row r="1674" spans="1:32" x14ac:dyDescent="0.25">
      <c r="A1674">
        <v>53</v>
      </c>
      <c r="B1674" t="s">
        <v>89</v>
      </c>
      <c r="C1674" t="s">
        <v>58</v>
      </c>
      <c r="G1674" s="1" t="s">
        <v>676</v>
      </c>
      <c r="I1674" s="1" t="s">
        <v>71</v>
      </c>
      <c r="J1674">
        <v>10</v>
      </c>
      <c r="K1674" t="s">
        <v>60</v>
      </c>
      <c r="AB1674" t="s">
        <v>86</v>
      </c>
      <c r="AC1674" t="str">
        <f t="shared" ref="AC1674:AC1696" si="27">"A20-10"&amp;AB1674&amp;"-"&amp;AF1674</f>
        <v>A20-10SO-E3</v>
      </c>
      <c r="AF1674" t="s">
        <v>179</v>
      </c>
    </row>
    <row r="1675" spans="1:32" x14ac:dyDescent="0.25">
      <c r="A1675">
        <v>54</v>
      </c>
      <c r="B1675" t="s">
        <v>89</v>
      </c>
      <c r="C1675" t="s">
        <v>58</v>
      </c>
      <c r="G1675" s="1" t="s">
        <v>676</v>
      </c>
      <c r="I1675" s="1" t="s">
        <v>71</v>
      </c>
      <c r="J1675">
        <v>10</v>
      </c>
      <c r="K1675" t="s">
        <v>60</v>
      </c>
      <c r="AB1675" t="s">
        <v>86</v>
      </c>
      <c r="AC1675" t="str">
        <f t="shared" si="27"/>
        <v>A20-10SO-C3</v>
      </c>
      <c r="AF1675" t="s">
        <v>392</v>
      </c>
    </row>
    <row r="1676" spans="1:32" x14ac:dyDescent="0.25">
      <c r="A1676">
        <v>55</v>
      </c>
      <c r="B1676" t="s">
        <v>89</v>
      </c>
      <c r="C1676" t="s">
        <v>58</v>
      </c>
      <c r="G1676" s="1" t="s">
        <v>676</v>
      </c>
      <c r="I1676" s="1" t="s">
        <v>71</v>
      </c>
      <c r="J1676">
        <v>10</v>
      </c>
      <c r="K1676" t="s">
        <v>60</v>
      </c>
      <c r="AB1676" t="s">
        <v>86</v>
      </c>
      <c r="AC1676" t="str">
        <f t="shared" si="27"/>
        <v>A20-10SO-B10</v>
      </c>
      <c r="AF1676" t="s">
        <v>154</v>
      </c>
    </row>
    <row r="1677" spans="1:32" x14ac:dyDescent="0.25">
      <c r="A1677">
        <v>56</v>
      </c>
      <c r="B1677" t="s">
        <v>89</v>
      </c>
      <c r="C1677" t="s">
        <v>58</v>
      </c>
      <c r="G1677" s="1" t="s">
        <v>676</v>
      </c>
      <c r="I1677" s="1" t="s">
        <v>71</v>
      </c>
      <c r="J1677">
        <v>10</v>
      </c>
      <c r="K1677" t="s">
        <v>60</v>
      </c>
      <c r="AB1677" t="s">
        <v>86</v>
      </c>
      <c r="AC1677" t="str">
        <f t="shared" si="27"/>
        <v>A20-10SO-E8</v>
      </c>
      <c r="AF1677" t="s">
        <v>383</v>
      </c>
    </row>
    <row r="1678" spans="1:32" x14ac:dyDescent="0.25">
      <c r="A1678">
        <v>57</v>
      </c>
      <c r="B1678" t="s">
        <v>89</v>
      </c>
      <c r="C1678" t="s">
        <v>58</v>
      </c>
      <c r="G1678" s="1" t="s">
        <v>676</v>
      </c>
      <c r="I1678" s="1" t="s">
        <v>71</v>
      </c>
      <c r="J1678">
        <v>10</v>
      </c>
      <c r="K1678" t="s">
        <v>60</v>
      </c>
      <c r="AB1678" t="s">
        <v>86</v>
      </c>
      <c r="AC1678" t="str">
        <f t="shared" si="27"/>
        <v>A20-10SO-D10</v>
      </c>
      <c r="AF1678" t="s">
        <v>462</v>
      </c>
    </row>
    <row r="1679" spans="1:32" x14ac:dyDescent="0.25">
      <c r="A1679">
        <v>58</v>
      </c>
      <c r="B1679" t="s">
        <v>89</v>
      </c>
      <c r="C1679" t="s">
        <v>58</v>
      </c>
      <c r="G1679" s="1" t="s">
        <v>676</v>
      </c>
      <c r="I1679" s="1" t="s">
        <v>71</v>
      </c>
      <c r="J1679">
        <v>10</v>
      </c>
      <c r="K1679" t="s">
        <v>60</v>
      </c>
      <c r="AB1679" t="s">
        <v>85</v>
      </c>
      <c r="AC1679" t="str">
        <f t="shared" si="27"/>
        <v>A20-10RT-D7</v>
      </c>
      <c r="AF1679" t="s">
        <v>376</v>
      </c>
    </row>
    <row r="1680" spans="1:32" x14ac:dyDescent="0.25">
      <c r="A1680">
        <v>59</v>
      </c>
      <c r="B1680" t="s">
        <v>89</v>
      </c>
      <c r="C1680" t="s">
        <v>58</v>
      </c>
      <c r="G1680" s="1" t="s">
        <v>676</v>
      </c>
      <c r="I1680" s="1" t="s">
        <v>71</v>
      </c>
      <c r="J1680">
        <v>10</v>
      </c>
      <c r="K1680" t="s">
        <v>60</v>
      </c>
      <c r="AB1680" t="s">
        <v>86</v>
      </c>
      <c r="AC1680" t="str">
        <f t="shared" si="27"/>
        <v>A20-10SO-B9</v>
      </c>
      <c r="AF1680" t="s">
        <v>125</v>
      </c>
    </row>
    <row r="1681" spans="1:32" x14ac:dyDescent="0.25">
      <c r="A1681">
        <v>60</v>
      </c>
      <c r="B1681" t="s">
        <v>89</v>
      </c>
      <c r="C1681" t="s">
        <v>58</v>
      </c>
      <c r="G1681" s="1" t="s">
        <v>676</v>
      </c>
      <c r="I1681" s="1" t="s">
        <v>71</v>
      </c>
      <c r="J1681">
        <v>10</v>
      </c>
      <c r="K1681" t="s">
        <v>60</v>
      </c>
      <c r="AB1681" t="s">
        <v>85</v>
      </c>
      <c r="AC1681" t="str">
        <f t="shared" si="27"/>
        <v>A20-10RT-H2</v>
      </c>
      <c r="AF1681" t="s">
        <v>122</v>
      </c>
    </row>
    <row r="1682" spans="1:32" x14ac:dyDescent="0.25">
      <c r="A1682">
        <v>61</v>
      </c>
      <c r="B1682" t="s">
        <v>89</v>
      </c>
      <c r="C1682" t="s">
        <v>58</v>
      </c>
      <c r="G1682" s="1" t="s">
        <v>676</v>
      </c>
      <c r="I1682" s="1" t="s">
        <v>71</v>
      </c>
      <c r="J1682">
        <v>10</v>
      </c>
      <c r="K1682" t="s">
        <v>60</v>
      </c>
      <c r="AB1682" t="s">
        <v>86</v>
      </c>
      <c r="AC1682" t="str">
        <f t="shared" si="27"/>
        <v>A20-10SO-D8</v>
      </c>
      <c r="AF1682" t="s">
        <v>170</v>
      </c>
    </row>
    <row r="1683" spans="1:32" x14ac:dyDescent="0.25">
      <c r="A1683">
        <v>62</v>
      </c>
      <c r="B1683" t="s">
        <v>89</v>
      </c>
      <c r="C1683" t="s">
        <v>58</v>
      </c>
      <c r="G1683" s="1" t="s">
        <v>676</v>
      </c>
      <c r="I1683" s="1" t="s">
        <v>71</v>
      </c>
      <c r="J1683">
        <v>10</v>
      </c>
      <c r="K1683" t="s">
        <v>60</v>
      </c>
      <c r="AB1683" t="s">
        <v>86</v>
      </c>
      <c r="AC1683" t="str">
        <f t="shared" si="27"/>
        <v>A20-10SO-F9</v>
      </c>
      <c r="AF1683" t="s">
        <v>240</v>
      </c>
    </row>
    <row r="1684" spans="1:32" x14ac:dyDescent="0.25">
      <c r="A1684">
        <v>63</v>
      </c>
      <c r="B1684" t="s">
        <v>89</v>
      </c>
      <c r="C1684" t="s">
        <v>58</v>
      </c>
      <c r="G1684" s="1" t="s">
        <v>676</v>
      </c>
      <c r="I1684" s="1" t="s">
        <v>71</v>
      </c>
      <c r="J1684">
        <v>10</v>
      </c>
      <c r="K1684" t="s">
        <v>60</v>
      </c>
      <c r="AB1684" t="s">
        <v>85</v>
      </c>
      <c r="AC1684" t="str">
        <f t="shared" si="27"/>
        <v>A20-10RT-G7</v>
      </c>
      <c r="AF1684" t="s">
        <v>136</v>
      </c>
    </row>
    <row r="1685" spans="1:32" x14ac:dyDescent="0.25">
      <c r="A1685">
        <v>64</v>
      </c>
      <c r="B1685" t="s">
        <v>89</v>
      </c>
      <c r="C1685" t="s">
        <v>58</v>
      </c>
      <c r="G1685" s="1" t="s">
        <v>676</v>
      </c>
      <c r="I1685" s="1" t="s">
        <v>71</v>
      </c>
      <c r="J1685">
        <v>10</v>
      </c>
      <c r="K1685" t="s">
        <v>60</v>
      </c>
      <c r="AB1685" t="s">
        <v>85</v>
      </c>
      <c r="AC1685" t="str">
        <f t="shared" si="27"/>
        <v>A20-10RT-C8</v>
      </c>
      <c r="AF1685" t="s">
        <v>238</v>
      </c>
    </row>
    <row r="1686" spans="1:32" x14ac:dyDescent="0.25">
      <c r="A1686">
        <v>65</v>
      </c>
      <c r="B1686" t="s">
        <v>89</v>
      </c>
      <c r="C1686" t="s">
        <v>58</v>
      </c>
      <c r="G1686" s="1" t="s">
        <v>676</v>
      </c>
      <c r="I1686" s="1" t="s">
        <v>71</v>
      </c>
      <c r="J1686">
        <v>10</v>
      </c>
      <c r="K1686" t="s">
        <v>60</v>
      </c>
      <c r="AB1686" t="s">
        <v>85</v>
      </c>
      <c r="AC1686" t="str">
        <f t="shared" si="27"/>
        <v>A20-10RT-H12</v>
      </c>
      <c r="AF1686" t="s">
        <v>153</v>
      </c>
    </row>
    <row r="1687" spans="1:32" x14ac:dyDescent="0.25">
      <c r="A1687">
        <v>66</v>
      </c>
      <c r="B1687" t="s">
        <v>89</v>
      </c>
      <c r="C1687" t="s">
        <v>58</v>
      </c>
      <c r="G1687" s="1" t="s">
        <v>676</v>
      </c>
      <c r="I1687" s="1" t="s">
        <v>71</v>
      </c>
      <c r="J1687">
        <v>10</v>
      </c>
      <c r="K1687" t="s">
        <v>60</v>
      </c>
      <c r="AB1687" t="s">
        <v>86</v>
      </c>
      <c r="AC1687" t="str">
        <f t="shared" si="27"/>
        <v>A20-10SO-D2</v>
      </c>
      <c r="AF1687" t="s">
        <v>172</v>
      </c>
    </row>
    <row r="1688" spans="1:32" x14ac:dyDescent="0.25">
      <c r="A1688">
        <v>67</v>
      </c>
      <c r="B1688" t="s">
        <v>89</v>
      </c>
      <c r="C1688" t="s">
        <v>58</v>
      </c>
      <c r="G1688" s="1" t="s">
        <v>676</v>
      </c>
      <c r="I1688" s="1" t="s">
        <v>71</v>
      </c>
      <c r="J1688">
        <v>10</v>
      </c>
      <c r="K1688" t="s">
        <v>60</v>
      </c>
      <c r="AB1688" t="s">
        <v>86</v>
      </c>
      <c r="AC1688" t="str">
        <f t="shared" si="27"/>
        <v>A20-10SO-F3</v>
      </c>
      <c r="AF1688" t="s">
        <v>241</v>
      </c>
    </row>
    <row r="1689" spans="1:32" x14ac:dyDescent="0.25">
      <c r="A1689">
        <v>68</v>
      </c>
      <c r="B1689" t="s">
        <v>89</v>
      </c>
      <c r="C1689" t="s">
        <v>58</v>
      </c>
      <c r="G1689" s="1" t="s">
        <v>676</v>
      </c>
      <c r="I1689" s="1" t="s">
        <v>71</v>
      </c>
      <c r="J1689">
        <v>10</v>
      </c>
      <c r="K1689" t="s">
        <v>60</v>
      </c>
      <c r="AB1689" t="s">
        <v>85</v>
      </c>
      <c r="AC1689" t="str">
        <f t="shared" si="27"/>
        <v>A20-10RT-F12</v>
      </c>
      <c r="AF1689" t="s">
        <v>121</v>
      </c>
    </row>
    <row r="1690" spans="1:32" x14ac:dyDescent="0.25">
      <c r="A1690">
        <v>69</v>
      </c>
      <c r="B1690" t="s">
        <v>89</v>
      </c>
      <c r="C1690" t="s">
        <v>58</v>
      </c>
      <c r="G1690" s="1" t="s">
        <v>676</v>
      </c>
      <c r="I1690" s="1" t="s">
        <v>71</v>
      </c>
      <c r="J1690">
        <v>10</v>
      </c>
      <c r="K1690" t="s">
        <v>60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5">
      <c r="A1691">
        <v>70</v>
      </c>
      <c r="B1691" t="s">
        <v>89</v>
      </c>
      <c r="C1691" t="s">
        <v>58</v>
      </c>
      <c r="G1691" s="1" t="s">
        <v>676</v>
      </c>
      <c r="I1691" s="1" t="s">
        <v>71</v>
      </c>
      <c r="J1691">
        <v>10</v>
      </c>
      <c r="K1691" t="s">
        <v>60</v>
      </c>
      <c r="AB1691" t="s">
        <v>85</v>
      </c>
      <c r="AC1691" t="str">
        <f t="shared" si="27"/>
        <v>A20-10RT-C5</v>
      </c>
      <c r="AF1691" t="s">
        <v>123</v>
      </c>
    </row>
    <row r="1692" spans="1:32" x14ac:dyDescent="0.25">
      <c r="A1692">
        <v>71</v>
      </c>
      <c r="B1692" t="s">
        <v>89</v>
      </c>
      <c r="C1692" t="s">
        <v>58</v>
      </c>
      <c r="G1692" s="1" t="s">
        <v>676</v>
      </c>
      <c r="I1692" s="1" t="s">
        <v>71</v>
      </c>
      <c r="J1692">
        <v>10</v>
      </c>
      <c r="K1692" t="s">
        <v>60</v>
      </c>
      <c r="AB1692" t="s">
        <v>85</v>
      </c>
      <c r="AC1692" t="str">
        <f t="shared" si="27"/>
        <v>A20-10RT-E11</v>
      </c>
      <c r="AF1692" t="s">
        <v>429</v>
      </c>
    </row>
    <row r="1693" spans="1:32" x14ac:dyDescent="0.25">
      <c r="A1693">
        <v>72</v>
      </c>
      <c r="B1693" t="s">
        <v>89</v>
      </c>
      <c r="C1693" t="s">
        <v>58</v>
      </c>
      <c r="G1693" s="1" t="s">
        <v>676</v>
      </c>
      <c r="I1693" s="1" t="s">
        <v>71</v>
      </c>
      <c r="J1693">
        <v>10</v>
      </c>
      <c r="K1693" t="s">
        <v>60</v>
      </c>
      <c r="AB1693" t="s">
        <v>86</v>
      </c>
      <c r="AC1693" t="str">
        <f t="shared" si="27"/>
        <v>A20-10SO-A4</v>
      </c>
      <c r="AF1693" t="s">
        <v>252</v>
      </c>
    </row>
    <row r="1694" spans="1:32" x14ac:dyDescent="0.25">
      <c r="A1694">
        <v>73</v>
      </c>
      <c r="B1694" t="s">
        <v>89</v>
      </c>
      <c r="C1694" t="s">
        <v>58</v>
      </c>
      <c r="G1694" s="1" t="s">
        <v>676</v>
      </c>
      <c r="I1694" s="1" t="s">
        <v>71</v>
      </c>
      <c r="J1694">
        <v>10</v>
      </c>
      <c r="K1694" t="s">
        <v>60</v>
      </c>
      <c r="AB1694" t="s">
        <v>86</v>
      </c>
      <c r="AC1694" t="str">
        <f t="shared" si="27"/>
        <v>A20-10SO-A6</v>
      </c>
      <c r="AF1694" t="s">
        <v>244</v>
      </c>
    </row>
    <row r="1695" spans="1:32" x14ac:dyDescent="0.25">
      <c r="A1695">
        <v>74</v>
      </c>
      <c r="B1695" t="s">
        <v>89</v>
      </c>
      <c r="C1695" t="s">
        <v>58</v>
      </c>
      <c r="G1695" s="1" t="s">
        <v>676</v>
      </c>
      <c r="I1695" s="1" t="s">
        <v>71</v>
      </c>
      <c r="J1695">
        <v>10</v>
      </c>
      <c r="K1695" t="s">
        <v>60</v>
      </c>
      <c r="AB1695" t="s">
        <v>85</v>
      </c>
      <c r="AC1695" t="str">
        <f t="shared" si="27"/>
        <v>A20-10RT-B1</v>
      </c>
      <c r="AF1695" t="s">
        <v>169</v>
      </c>
    </row>
    <row r="1696" spans="1:32" x14ac:dyDescent="0.25">
      <c r="A1696">
        <v>75</v>
      </c>
      <c r="B1696" t="s">
        <v>89</v>
      </c>
      <c r="C1696" t="s">
        <v>58</v>
      </c>
      <c r="G1696" s="1" t="s">
        <v>676</v>
      </c>
      <c r="I1696" s="1" t="s">
        <v>71</v>
      </c>
      <c r="J1696">
        <v>10</v>
      </c>
      <c r="K1696" t="s">
        <v>60</v>
      </c>
      <c r="AB1696" t="s">
        <v>86</v>
      </c>
      <c r="AC1696" t="str">
        <f t="shared" si="27"/>
        <v>A20-10SO-B6</v>
      </c>
      <c r="AF1696" t="s">
        <v>130</v>
      </c>
    </row>
    <row r="1697" spans="1:32" x14ac:dyDescent="0.25">
      <c r="A1697">
        <v>76</v>
      </c>
      <c r="B1697" t="s">
        <v>89</v>
      </c>
      <c r="C1697" t="s">
        <v>700</v>
      </c>
      <c r="G1697" s="1" t="s">
        <v>676</v>
      </c>
      <c r="I1697" s="1" t="s">
        <v>71</v>
      </c>
      <c r="J1697">
        <v>10</v>
      </c>
      <c r="K1697" t="s">
        <v>60</v>
      </c>
    </row>
    <row r="1698" spans="1:32" x14ac:dyDescent="0.25">
      <c r="A1698">
        <v>77</v>
      </c>
      <c r="B1698" t="s">
        <v>89</v>
      </c>
      <c r="C1698" t="s">
        <v>700</v>
      </c>
      <c r="G1698" s="1" t="s">
        <v>676</v>
      </c>
      <c r="I1698" s="1" t="s">
        <v>71</v>
      </c>
      <c r="J1698">
        <v>10</v>
      </c>
      <c r="K1698" t="s">
        <v>60</v>
      </c>
    </row>
    <row r="1699" spans="1:32" x14ac:dyDescent="0.25">
      <c r="A1699">
        <v>51</v>
      </c>
      <c r="B1699" t="s">
        <v>384</v>
      </c>
      <c r="C1699" t="s">
        <v>58</v>
      </c>
      <c r="G1699" s="1" t="s">
        <v>676</v>
      </c>
      <c r="I1699" s="1" t="s">
        <v>72</v>
      </c>
      <c r="J1699">
        <v>11</v>
      </c>
      <c r="K1699" t="s">
        <v>60</v>
      </c>
      <c r="AB1699" t="s">
        <v>86</v>
      </c>
      <c r="AC1699" t="str">
        <f>"A2-11"&amp;AB1699&amp;"-"&amp;AF1699</f>
        <v>A2-11SO-E2</v>
      </c>
      <c r="AF1699" t="s">
        <v>178</v>
      </c>
    </row>
    <row r="1700" spans="1:32" x14ac:dyDescent="0.25">
      <c r="A1700">
        <v>52</v>
      </c>
      <c r="B1700" t="s">
        <v>384</v>
      </c>
      <c r="C1700" t="s">
        <v>58</v>
      </c>
      <c r="G1700" s="1" t="s">
        <v>676</v>
      </c>
      <c r="I1700" s="1" t="s">
        <v>72</v>
      </c>
      <c r="J1700">
        <v>11</v>
      </c>
      <c r="K1700" t="s">
        <v>60</v>
      </c>
      <c r="AB1700" t="s">
        <v>86</v>
      </c>
      <c r="AC1700" t="str">
        <f t="shared" ref="AC1700:AC1723" si="28">"A2-11"&amp;AB1700&amp;"-"&amp;AF1700</f>
        <v>A2-11SO-H1</v>
      </c>
      <c r="AF1700" t="s">
        <v>239</v>
      </c>
    </row>
    <row r="1701" spans="1:32" x14ac:dyDescent="0.25">
      <c r="A1701">
        <v>53</v>
      </c>
      <c r="B1701" t="s">
        <v>384</v>
      </c>
      <c r="C1701" t="s">
        <v>58</v>
      </c>
      <c r="G1701" s="1" t="s">
        <v>676</v>
      </c>
      <c r="I1701" s="1" t="s">
        <v>72</v>
      </c>
      <c r="J1701">
        <v>11</v>
      </c>
      <c r="K1701" t="s">
        <v>60</v>
      </c>
      <c r="AB1701" t="s">
        <v>86</v>
      </c>
      <c r="AC1701" t="str">
        <f t="shared" si="28"/>
        <v>A2-11SO-A9</v>
      </c>
      <c r="AF1701" t="s">
        <v>133</v>
      </c>
    </row>
    <row r="1702" spans="1:32" x14ac:dyDescent="0.25">
      <c r="A1702">
        <v>54</v>
      </c>
      <c r="B1702" t="s">
        <v>384</v>
      </c>
      <c r="C1702" t="s">
        <v>58</v>
      </c>
      <c r="G1702" s="1" t="s">
        <v>676</v>
      </c>
      <c r="I1702" s="1" t="s">
        <v>72</v>
      </c>
      <c r="J1702">
        <v>11</v>
      </c>
      <c r="K1702" t="s">
        <v>60</v>
      </c>
      <c r="AB1702" t="s">
        <v>86</v>
      </c>
      <c r="AC1702" t="str">
        <f t="shared" si="28"/>
        <v>A2-11SO-C11</v>
      </c>
      <c r="AF1702" t="s">
        <v>144</v>
      </c>
    </row>
    <row r="1703" spans="1:32" x14ac:dyDescent="0.25">
      <c r="A1703">
        <v>55</v>
      </c>
      <c r="B1703" t="s">
        <v>384</v>
      </c>
      <c r="C1703" t="s">
        <v>58</v>
      </c>
      <c r="G1703" s="1" t="s">
        <v>676</v>
      </c>
      <c r="I1703" s="1" t="s">
        <v>72</v>
      </c>
      <c r="J1703">
        <v>11</v>
      </c>
      <c r="K1703" t="s">
        <v>60</v>
      </c>
      <c r="AB1703" t="s">
        <v>85</v>
      </c>
      <c r="AC1703" t="str">
        <f t="shared" si="28"/>
        <v>A2-11RT-G12</v>
      </c>
      <c r="AF1703" t="s">
        <v>147</v>
      </c>
    </row>
    <row r="1704" spans="1:32" x14ac:dyDescent="0.25">
      <c r="A1704">
        <v>56</v>
      </c>
      <c r="B1704" t="s">
        <v>384</v>
      </c>
      <c r="C1704" t="s">
        <v>58</v>
      </c>
      <c r="G1704" s="1" t="s">
        <v>676</v>
      </c>
      <c r="I1704" s="1" t="s">
        <v>72</v>
      </c>
      <c r="J1704">
        <v>11</v>
      </c>
      <c r="K1704" t="s">
        <v>60</v>
      </c>
      <c r="AB1704" t="s">
        <v>85</v>
      </c>
      <c r="AC1704" t="str">
        <f t="shared" si="28"/>
        <v>A2-11RT-A8</v>
      </c>
      <c r="AF1704" t="s">
        <v>166</v>
      </c>
    </row>
    <row r="1705" spans="1:32" x14ac:dyDescent="0.25">
      <c r="A1705">
        <v>57</v>
      </c>
      <c r="B1705" t="s">
        <v>384</v>
      </c>
      <c r="C1705" t="s">
        <v>58</v>
      </c>
      <c r="G1705" s="1" t="s">
        <v>676</v>
      </c>
      <c r="I1705" s="1" t="s">
        <v>72</v>
      </c>
      <c r="J1705">
        <v>11</v>
      </c>
      <c r="K1705" t="s">
        <v>60</v>
      </c>
      <c r="AB1705" t="s">
        <v>85</v>
      </c>
      <c r="AC1705" t="str">
        <f t="shared" si="28"/>
        <v>A2-11RT-H8</v>
      </c>
      <c r="AF1705" t="s">
        <v>152</v>
      </c>
    </row>
    <row r="1706" spans="1:32" x14ac:dyDescent="0.25">
      <c r="A1706">
        <v>58</v>
      </c>
      <c r="B1706" t="s">
        <v>384</v>
      </c>
      <c r="C1706" t="s">
        <v>58</v>
      </c>
      <c r="G1706" s="1" t="s">
        <v>676</v>
      </c>
      <c r="I1706" s="1" t="s">
        <v>72</v>
      </c>
      <c r="J1706">
        <v>11</v>
      </c>
      <c r="K1706" t="s">
        <v>60</v>
      </c>
      <c r="AB1706" t="s">
        <v>85</v>
      </c>
      <c r="AC1706" t="str">
        <f t="shared" si="28"/>
        <v>A2-11RT-F8</v>
      </c>
      <c r="AF1706" t="s">
        <v>134</v>
      </c>
    </row>
    <row r="1707" spans="1:32" x14ac:dyDescent="0.25">
      <c r="A1707">
        <v>59</v>
      </c>
      <c r="B1707" t="s">
        <v>384</v>
      </c>
      <c r="C1707" t="s">
        <v>58</v>
      </c>
      <c r="G1707" s="1" t="s">
        <v>676</v>
      </c>
      <c r="I1707" s="1" t="s">
        <v>72</v>
      </c>
      <c r="J1707">
        <v>11</v>
      </c>
      <c r="K1707" t="s">
        <v>60</v>
      </c>
      <c r="AB1707" t="s">
        <v>86</v>
      </c>
      <c r="AC1707" t="str">
        <f t="shared" si="28"/>
        <v>A2-11SO-E6</v>
      </c>
      <c r="AF1707" t="s">
        <v>156</v>
      </c>
    </row>
    <row r="1708" spans="1:32" x14ac:dyDescent="0.25">
      <c r="A1708">
        <v>60</v>
      </c>
      <c r="B1708" t="s">
        <v>384</v>
      </c>
      <c r="C1708" t="s">
        <v>58</v>
      </c>
      <c r="G1708" s="1" t="s">
        <v>676</v>
      </c>
      <c r="I1708" s="1" t="s">
        <v>72</v>
      </c>
      <c r="J1708">
        <v>11</v>
      </c>
      <c r="K1708" t="s">
        <v>60</v>
      </c>
      <c r="AB1708" t="s">
        <v>85</v>
      </c>
      <c r="AC1708" t="str">
        <f t="shared" si="28"/>
        <v>A2-11RT-A2</v>
      </c>
      <c r="AF1708" t="s">
        <v>120</v>
      </c>
    </row>
    <row r="1709" spans="1:32" x14ac:dyDescent="0.25">
      <c r="A1709">
        <v>61</v>
      </c>
      <c r="B1709" t="s">
        <v>384</v>
      </c>
      <c r="C1709" t="s">
        <v>58</v>
      </c>
      <c r="G1709" s="1" t="s">
        <v>676</v>
      </c>
      <c r="I1709" s="1" t="s">
        <v>72</v>
      </c>
      <c r="J1709">
        <v>11</v>
      </c>
      <c r="K1709" t="s">
        <v>60</v>
      </c>
      <c r="AB1709" t="s">
        <v>85</v>
      </c>
      <c r="AC1709" t="str">
        <f t="shared" si="28"/>
        <v>A2-11RT-B5</v>
      </c>
      <c r="AF1709" t="s">
        <v>163</v>
      </c>
    </row>
    <row r="1710" spans="1:32" x14ac:dyDescent="0.25">
      <c r="A1710">
        <v>62</v>
      </c>
      <c r="B1710" t="s">
        <v>384</v>
      </c>
      <c r="C1710" t="s">
        <v>58</v>
      </c>
      <c r="G1710" s="1" t="s">
        <v>676</v>
      </c>
      <c r="I1710" s="1" t="s">
        <v>72</v>
      </c>
      <c r="J1710">
        <v>11</v>
      </c>
      <c r="K1710" t="s">
        <v>60</v>
      </c>
      <c r="AB1710" t="s">
        <v>86</v>
      </c>
      <c r="AC1710" t="str">
        <f t="shared" si="28"/>
        <v>A2-11SO-G8</v>
      </c>
      <c r="AF1710" t="s">
        <v>148</v>
      </c>
    </row>
    <row r="1711" spans="1:32" x14ac:dyDescent="0.25">
      <c r="A1711">
        <v>63</v>
      </c>
      <c r="B1711" t="s">
        <v>384</v>
      </c>
      <c r="C1711" t="s">
        <v>58</v>
      </c>
      <c r="G1711" s="1" t="s">
        <v>676</v>
      </c>
      <c r="I1711" s="1" t="s">
        <v>72</v>
      </c>
      <c r="J1711">
        <v>11</v>
      </c>
      <c r="K1711" t="s">
        <v>60</v>
      </c>
      <c r="AB1711" t="s">
        <v>85</v>
      </c>
      <c r="AC1711" t="str">
        <f t="shared" si="28"/>
        <v>A2-11RT-E8</v>
      </c>
      <c r="AF1711" t="s">
        <v>383</v>
      </c>
    </row>
    <row r="1712" spans="1:32" x14ac:dyDescent="0.25">
      <c r="A1712">
        <v>64</v>
      </c>
      <c r="B1712" t="s">
        <v>384</v>
      </c>
      <c r="C1712" t="s">
        <v>58</v>
      </c>
      <c r="G1712" s="1" t="s">
        <v>676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8"/>
        <v>A2-11RT-C7</v>
      </c>
      <c r="AF1712" t="s">
        <v>135</v>
      </c>
    </row>
    <row r="1713" spans="1:32" x14ac:dyDescent="0.25">
      <c r="A1713">
        <v>65</v>
      </c>
      <c r="B1713" t="s">
        <v>384</v>
      </c>
      <c r="C1713" t="s">
        <v>58</v>
      </c>
      <c r="G1713" s="1" t="s">
        <v>676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8"/>
        <v>A2-11RT-B11</v>
      </c>
      <c r="AF1713" t="s">
        <v>129</v>
      </c>
    </row>
    <row r="1714" spans="1:32" x14ac:dyDescent="0.25">
      <c r="A1714">
        <v>66</v>
      </c>
      <c r="B1714" t="s">
        <v>384</v>
      </c>
      <c r="C1714" t="s">
        <v>58</v>
      </c>
      <c r="G1714" s="1" t="s">
        <v>676</v>
      </c>
      <c r="I1714" s="1" t="s">
        <v>72</v>
      </c>
      <c r="J1714">
        <v>11</v>
      </c>
      <c r="K1714" t="s">
        <v>60</v>
      </c>
      <c r="AB1714" t="s">
        <v>86</v>
      </c>
      <c r="AC1714" t="str">
        <f t="shared" si="28"/>
        <v>A2-11SO-G11</v>
      </c>
      <c r="AF1714" t="s">
        <v>249</v>
      </c>
    </row>
    <row r="1715" spans="1:32" x14ac:dyDescent="0.25">
      <c r="A1715">
        <v>67</v>
      </c>
      <c r="B1715" t="s">
        <v>384</v>
      </c>
      <c r="C1715" t="s">
        <v>58</v>
      </c>
      <c r="G1715" s="1" t="s">
        <v>676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8"/>
        <v>A2-11RT-G9</v>
      </c>
      <c r="AF1715" t="s">
        <v>159</v>
      </c>
    </row>
    <row r="1716" spans="1:32" x14ac:dyDescent="0.25">
      <c r="A1716">
        <v>68</v>
      </c>
      <c r="B1716" t="s">
        <v>384</v>
      </c>
      <c r="C1716" t="s">
        <v>58</v>
      </c>
      <c r="G1716" s="1" t="s">
        <v>676</v>
      </c>
      <c r="I1716" s="1" t="s">
        <v>72</v>
      </c>
      <c r="J1716">
        <v>11</v>
      </c>
      <c r="K1716" t="s">
        <v>60</v>
      </c>
      <c r="AB1716" t="s">
        <v>85</v>
      </c>
      <c r="AC1716" t="str">
        <f t="shared" si="28"/>
        <v>A2-11RT-H2</v>
      </c>
      <c r="AF1716" t="s">
        <v>122</v>
      </c>
    </row>
    <row r="1717" spans="1:32" x14ac:dyDescent="0.25">
      <c r="A1717">
        <v>69</v>
      </c>
      <c r="B1717" t="s">
        <v>384</v>
      </c>
      <c r="C1717" t="s">
        <v>58</v>
      </c>
      <c r="G1717" s="1" t="s">
        <v>676</v>
      </c>
      <c r="I1717" s="1" t="s">
        <v>72</v>
      </c>
      <c r="J1717">
        <v>11</v>
      </c>
      <c r="K1717" t="s">
        <v>60</v>
      </c>
      <c r="AB1717" t="s">
        <v>86</v>
      </c>
      <c r="AC1717" t="str">
        <f t="shared" si="28"/>
        <v>A2-11SO-C5</v>
      </c>
      <c r="AF1717" t="s">
        <v>123</v>
      </c>
    </row>
    <row r="1718" spans="1:32" x14ac:dyDescent="0.25">
      <c r="A1718">
        <v>70</v>
      </c>
      <c r="B1718" t="s">
        <v>384</v>
      </c>
      <c r="C1718" t="s">
        <v>58</v>
      </c>
      <c r="G1718" s="1" t="s">
        <v>676</v>
      </c>
      <c r="I1718" s="1" t="s">
        <v>72</v>
      </c>
      <c r="J1718">
        <v>11</v>
      </c>
      <c r="K1718" t="s">
        <v>60</v>
      </c>
      <c r="AB1718" t="s">
        <v>86</v>
      </c>
      <c r="AC1718" t="str">
        <f t="shared" si="28"/>
        <v>A2-11SO-C6</v>
      </c>
      <c r="AF1718" t="s">
        <v>168</v>
      </c>
    </row>
    <row r="1719" spans="1:32" x14ac:dyDescent="0.25">
      <c r="A1719">
        <v>71</v>
      </c>
      <c r="B1719" t="s">
        <v>384</v>
      </c>
      <c r="C1719" t="s">
        <v>58</v>
      </c>
      <c r="G1719" s="1" t="s">
        <v>676</v>
      </c>
      <c r="I1719" s="1" t="s">
        <v>72</v>
      </c>
      <c r="J1719">
        <v>11</v>
      </c>
      <c r="K1719" t="s">
        <v>60</v>
      </c>
      <c r="AB1719" t="s">
        <v>85</v>
      </c>
      <c r="AC1719" t="str">
        <f t="shared" si="28"/>
        <v>A2-11RT-A10</v>
      </c>
      <c r="AF1719" t="s">
        <v>138</v>
      </c>
    </row>
    <row r="1720" spans="1:32" x14ac:dyDescent="0.25">
      <c r="A1720">
        <v>72</v>
      </c>
      <c r="B1720" t="s">
        <v>384</v>
      </c>
      <c r="C1720" t="s">
        <v>58</v>
      </c>
      <c r="G1720" s="1" t="s">
        <v>676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8"/>
        <v>A2-11RT-F7</v>
      </c>
      <c r="AF1720" t="s">
        <v>171</v>
      </c>
    </row>
    <row r="1721" spans="1:32" x14ac:dyDescent="0.25">
      <c r="A1721">
        <v>73</v>
      </c>
      <c r="B1721" t="s">
        <v>384</v>
      </c>
      <c r="C1721" t="s">
        <v>58</v>
      </c>
      <c r="G1721" s="1" t="s">
        <v>676</v>
      </c>
      <c r="I1721" s="1" t="s">
        <v>72</v>
      </c>
      <c r="J1721">
        <v>11</v>
      </c>
      <c r="K1721" t="s">
        <v>60</v>
      </c>
      <c r="AB1721" t="s">
        <v>85</v>
      </c>
      <c r="AC1721" t="str">
        <f t="shared" si="28"/>
        <v>A2-11RT-B1</v>
      </c>
      <c r="AF1721" t="s">
        <v>169</v>
      </c>
    </row>
    <row r="1722" spans="1:32" x14ac:dyDescent="0.25">
      <c r="A1722">
        <v>74</v>
      </c>
      <c r="B1722" t="s">
        <v>384</v>
      </c>
      <c r="C1722" t="s">
        <v>58</v>
      </c>
      <c r="G1722" s="1" t="s">
        <v>676</v>
      </c>
      <c r="I1722" s="1" t="s">
        <v>72</v>
      </c>
      <c r="J1722">
        <v>11</v>
      </c>
      <c r="K1722" t="s">
        <v>60</v>
      </c>
      <c r="AB1722" t="s">
        <v>86</v>
      </c>
      <c r="AC1722" t="str">
        <f t="shared" si="28"/>
        <v>A2-11SO-A4</v>
      </c>
      <c r="AF1722" t="s">
        <v>252</v>
      </c>
    </row>
    <row r="1723" spans="1:32" x14ac:dyDescent="0.25">
      <c r="A1723">
        <v>75</v>
      </c>
      <c r="B1723" t="s">
        <v>384</v>
      </c>
      <c r="C1723" t="s">
        <v>58</v>
      </c>
      <c r="G1723" s="1" t="s">
        <v>676</v>
      </c>
      <c r="I1723" s="1" t="s">
        <v>72</v>
      </c>
      <c r="J1723">
        <v>11</v>
      </c>
      <c r="K1723" t="s">
        <v>60</v>
      </c>
      <c r="AB1723" t="s">
        <v>85</v>
      </c>
      <c r="AC1723" t="str">
        <f t="shared" si="28"/>
        <v>A2-11RT-H9</v>
      </c>
      <c r="AF1723" t="s">
        <v>378</v>
      </c>
    </row>
    <row r="1724" spans="1:32" x14ac:dyDescent="0.25">
      <c r="A1724">
        <v>76</v>
      </c>
      <c r="B1724" t="s">
        <v>384</v>
      </c>
      <c r="C1724" t="s">
        <v>700</v>
      </c>
      <c r="G1724" s="1" t="s">
        <v>676</v>
      </c>
      <c r="I1724" s="1" t="s">
        <v>72</v>
      </c>
      <c r="J1724">
        <v>11</v>
      </c>
      <c r="K1724" t="s">
        <v>60</v>
      </c>
    </row>
    <row r="1725" spans="1:32" x14ac:dyDescent="0.25">
      <c r="A1725">
        <v>77</v>
      </c>
      <c r="B1725" t="s">
        <v>384</v>
      </c>
      <c r="C1725" t="s">
        <v>700</v>
      </c>
      <c r="G1725" s="1" t="s">
        <v>676</v>
      </c>
      <c r="I1725" s="1" t="s">
        <v>72</v>
      </c>
      <c r="J1725">
        <v>11</v>
      </c>
      <c r="K1725" t="s">
        <v>60</v>
      </c>
    </row>
    <row r="1726" spans="1:32" x14ac:dyDescent="0.25">
      <c r="A1726">
        <v>51</v>
      </c>
      <c r="B1726" t="s">
        <v>229</v>
      </c>
      <c r="C1726" t="s">
        <v>58</v>
      </c>
      <c r="G1726" s="1" t="s">
        <v>676</v>
      </c>
      <c r="I1726" s="1" t="s">
        <v>72</v>
      </c>
      <c r="J1726">
        <v>11</v>
      </c>
      <c r="K1726" t="s">
        <v>60</v>
      </c>
      <c r="AB1726" t="s">
        <v>86</v>
      </c>
      <c r="AC1726" t="str">
        <f>"A2-11"&amp;AB1726&amp;"-"&amp;AF1726</f>
        <v>A2-11SO-G8</v>
      </c>
      <c r="AF1726" t="s">
        <v>148</v>
      </c>
    </row>
    <row r="1727" spans="1:32" x14ac:dyDescent="0.25">
      <c r="A1727">
        <v>52</v>
      </c>
      <c r="B1727" t="s">
        <v>229</v>
      </c>
      <c r="C1727" t="s">
        <v>58</v>
      </c>
      <c r="G1727" s="1" t="s">
        <v>676</v>
      </c>
      <c r="I1727" s="1" t="s">
        <v>72</v>
      </c>
      <c r="J1727">
        <v>11</v>
      </c>
      <c r="K1727" t="s">
        <v>60</v>
      </c>
      <c r="AB1727" t="s">
        <v>85</v>
      </c>
      <c r="AC1727" t="str">
        <f t="shared" ref="AC1727:AC1750" si="29">"A2-11"&amp;AB1727&amp;"-"&amp;AF1727</f>
        <v>A2-11RT-H3</v>
      </c>
      <c r="AF1727" t="s">
        <v>165</v>
      </c>
    </row>
    <row r="1728" spans="1:32" x14ac:dyDescent="0.25">
      <c r="A1728">
        <v>53</v>
      </c>
      <c r="B1728" t="s">
        <v>229</v>
      </c>
      <c r="C1728" t="s">
        <v>58</v>
      </c>
      <c r="G1728" s="1" t="s">
        <v>676</v>
      </c>
      <c r="I1728" s="1" t="s">
        <v>72</v>
      </c>
      <c r="J1728">
        <v>11</v>
      </c>
      <c r="K1728" t="s">
        <v>60</v>
      </c>
      <c r="AB1728" t="s">
        <v>86</v>
      </c>
      <c r="AC1728" t="str">
        <f t="shared" si="29"/>
        <v>A2-11SO-A7</v>
      </c>
      <c r="AF1728" t="s">
        <v>164</v>
      </c>
    </row>
    <row r="1729" spans="1:32" x14ac:dyDescent="0.25">
      <c r="A1729">
        <v>54</v>
      </c>
      <c r="B1729" t="s">
        <v>229</v>
      </c>
      <c r="C1729" t="s">
        <v>58</v>
      </c>
      <c r="G1729" s="1" t="s">
        <v>676</v>
      </c>
      <c r="I1729" s="1" t="s">
        <v>72</v>
      </c>
      <c r="J1729">
        <v>11</v>
      </c>
      <c r="K1729" t="s">
        <v>60</v>
      </c>
      <c r="AB1729" t="s">
        <v>85</v>
      </c>
      <c r="AC1729" t="str">
        <f t="shared" si="29"/>
        <v>A2-11RT-D8</v>
      </c>
      <c r="AF1729" t="s">
        <v>170</v>
      </c>
    </row>
    <row r="1730" spans="1:32" x14ac:dyDescent="0.25">
      <c r="A1730">
        <v>55</v>
      </c>
      <c r="B1730" t="s">
        <v>229</v>
      </c>
      <c r="C1730" t="s">
        <v>58</v>
      </c>
      <c r="G1730" s="1" t="s">
        <v>676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A2-11RT-A1</v>
      </c>
      <c r="AF1730" t="s">
        <v>247</v>
      </c>
    </row>
    <row r="1731" spans="1:32" x14ac:dyDescent="0.25">
      <c r="A1731">
        <v>56</v>
      </c>
      <c r="B1731" t="s">
        <v>229</v>
      </c>
      <c r="C1731" t="s">
        <v>58</v>
      </c>
      <c r="G1731" s="1" t="s">
        <v>676</v>
      </c>
      <c r="I1731" s="1" t="s">
        <v>72</v>
      </c>
      <c r="J1731">
        <v>11</v>
      </c>
      <c r="K1731" t="s">
        <v>60</v>
      </c>
      <c r="AB1731" t="s">
        <v>85</v>
      </c>
      <c r="AC1731" t="str">
        <f t="shared" si="29"/>
        <v>A2-11RT-H7</v>
      </c>
      <c r="AF1731" t="s">
        <v>377</v>
      </c>
    </row>
    <row r="1732" spans="1:32" x14ac:dyDescent="0.25">
      <c r="A1732">
        <v>57</v>
      </c>
      <c r="B1732" t="s">
        <v>229</v>
      </c>
      <c r="C1732" t="s">
        <v>58</v>
      </c>
      <c r="G1732" s="1" t="s">
        <v>676</v>
      </c>
      <c r="I1732" s="1" t="s">
        <v>72</v>
      </c>
      <c r="J1732">
        <v>11</v>
      </c>
      <c r="K1732" t="s">
        <v>60</v>
      </c>
      <c r="AB1732" t="s">
        <v>86</v>
      </c>
      <c r="AC1732" t="str">
        <f t="shared" si="29"/>
        <v>A2-11SO-H4</v>
      </c>
      <c r="AF1732" t="s">
        <v>140</v>
      </c>
    </row>
    <row r="1733" spans="1:32" x14ac:dyDescent="0.25">
      <c r="A1733">
        <v>58</v>
      </c>
      <c r="B1733" t="s">
        <v>229</v>
      </c>
      <c r="C1733" t="s">
        <v>58</v>
      </c>
      <c r="G1733" s="1" t="s">
        <v>676</v>
      </c>
      <c r="I1733" s="1" t="s">
        <v>72</v>
      </c>
      <c r="J1733">
        <v>11</v>
      </c>
      <c r="K1733" t="s">
        <v>60</v>
      </c>
      <c r="AB1733" t="s">
        <v>86</v>
      </c>
      <c r="AC1733" t="str">
        <f t="shared" si="29"/>
        <v>A2-11SO-E3</v>
      </c>
      <c r="AF1733" t="s">
        <v>179</v>
      </c>
    </row>
    <row r="1734" spans="1:32" x14ac:dyDescent="0.25">
      <c r="A1734">
        <v>59</v>
      </c>
      <c r="B1734" t="s">
        <v>229</v>
      </c>
      <c r="C1734" t="s">
        <v>58</v>
      </c>
      <c r="G1734" s="1" t="s">
        <v>676</v>
      </c>
      <c r="I1734" s="1" t="s">
        <v>72</v>
      </c>
      <c r="J1734">
        <v>11</v>
      </c>
      <c r="K1734" t="s">
        <v>60</v>
      </c>
      <c r="AB1734" t="s">
        <v>86</v>
      </c>
      <c r="AC1734" t="str">
        <f t="shared" si="29"/>
        <v>A2-11SO-B3</v>
      </c>
      <c r="AF1734" t="s">
        <v>242</v>
      </c>
    </row>
    <row r="1735" spans="1:32" x14ac:dyDescent="0.25">
      <c r="A1735">
        <v>60</v>
      </c>
      <c r="B1735" t="s">
        <v>229</v>
      </c>
      <c r="C1735" t="s">
        <v>58</v>
      </c>
      <c r="G1735" s="1" t="s">
        <v>676</v>
      </c>
      <c r="I1735" s="1" t="s">
        <v>72</v>
      </c>
      <c r="J1735">
        <v>11</v>
      </c>
      <c r="K1735" t="s">
        <v>60</v>
      </c>
      <c r="AB1735" t="s">
        <v>85</v>
      </c>
      <c r="AC1735" t="str">
        <f t="shared" si="29"/>
        <v>A2-11RT-D4</v>
      </c>
      <c r="AF1735" t="s">
        <v>236</v>
      </c>
    </row>
    <row r="1736" spans="1:32" x14ac:dyDescent="0.25">
      <c r="A1736">
        <v>61</v>
      </c>
      <c r="B1736" t="s">
        <v>229</v>
      </c>
      <c r="C1736" t="s">
        <v>58</v>
      </c>
      <c r="G1736" s="1" t="s">
        <v>676</v>
      </c>
      <c r="I1736" s="1" t="s">
        <v>72</v>
      </c>
      <c r="J1736">
        <v>11</v>
      </c>
      <c r="K1736" t="s">
        <v>60</v>
      </c>
      <c r="AB1736" t="s">
        <v>86</v>
      </c>
      <c r="AC1736" t="str">
        <f t="shared" si="29"/>
        <v>A2-11SO-C4</v>
      </c>
      <c r="AF1736" t="s">
        <v>161</v>
      </c>
    </row>
    <row r="1737" spans="1:32" x14ac:dyDescent="0.25">
      <c r="A1737">
        <v>62</v>
      </c>
      <c r="B1737" t="s">
        <v>229</v>
      </c>
      <c r="C1737" t="s">
        <v>58</v>
      </c>
      <c r="G1737" s="1" t="s">
        <v>676</v>
      </c>
      <c r="I1737" s="1" t="s">
        <v>72</v>
      </c>
      <c r="J1737">
        <v>11</v>
      </c>
      <c r="K1737" t="s">
        <v>60</v>
      </c>
      <c r="AB1737" t="s">
        <v>86</v>
      </c>
      <c r="AC1737" t="str">
        <f t="shared" si="29"/>
        <v>A2-11SO-G1</v>
      </c>
      <c r="AF1737" t="s">
        <v>381</v>
      </c>
    </row>
    <row r="1738" spans="1:32" x14ac:dyDescent="0.25">
      <c r="A1738">
        <v>63</v>
      </c>
      <c r="B1738" t="s">
        <v>229</v>
      </c>
      <c r="C1738" t="s">
        <v>58</v>
      </c>
      <c r="G1738" s="1" t="s">
        <v>676</v>
      </c>
      <c r="I1738" s="1" t="s">
        <v>72</v>
      </c>
      <c r="J1738">
        <v>11</v>
      </c>
      <c r="K1738" t="s">
        <v>60</v>
      </c>
      <c r="AB1738" t="s">
        <v>86</v>
      </c>
      <c r="AC1738" t="str">
        <f t="shared" si="29"/>
        <v>A2-11SO-G6</v>
      </c>
      <c r="AF1738" t="s">
        <v>235</v>
      </c>
    </row>
    <row r="1739" spans="1:32" x14ac:dyDescent="0.25">
      <c r="A1739">
        <v>64</v>
      </c>
      <c r="B1739" t="s">
        <v>229</v>
      </c>
      <c r="C1739" t="s">
        <v>58</v>
      </c>
      <c r="G1739" s="1" t="s">
        <v>676</v>
      </c>
      <c r="I1739" s="1" t="s">
        <v>72</v>
      </c>
      <c r="J1739">
        <v>11</v>
      </c>
      <c r="K1739" t="s">
        <v>60</v>
      </c>
      <c r="AB1739" t="s">
        <v>85</v>
      </c>
      <c r="AC1739" t="str">
        <f t="shared" si="29"/>
        <v>A2-11RT-D1</v>
      </c>
      <c r="AF1739" t="s">
        <v>379</v>
      </c>
    </row>
    <row r="1740" spans="1:32" x14ac:dyDescent="0.25">
      <c r="A1740">
        <v>65</v>
      </c>
      <c r="B1740" t="s">
        <v>229</v>
      </c>
      <c r="C1740" t="s">
        <v>58</v>
      </c>
      <c r="G1740" s="1" t="s">
        <v>676</v>
      </c>
      <c r="I1740" s="1" t="s">
        <v>72</v>
      </c>
      <c r="J1740">
        <v>11</v>
      </c>
      <c r="K1740" t="s">
        <v>60</v>
      </c>
      <c r="AB1740" t="s">
        <v>85</v>
      </c>
      <c r="AC1740" t="str">
        <f t="shared" si="29"/>
        <v>A2-11RT-D6</v>
      </c>
      <c r="AF1740" t="s">
        <v>160</v>
      </c>
    </row>
    <row r="1741" spans="1:32" x14ac:dyDescent="0.25">
      <c r="A1741">
        <v>66</v>
      </c>
      <c r="B1741" t="s">
        <v>229</v>
      </c>
      <c r="C1741" t="s">
        <v>58</v>
      </c>
      <c r="G1741" s="1" t="s">
        <v>676</v>
      </c>
      <c r="I1741" s="1" t="s">
        <v>72</v>
      </c>
      <c r="J1741">
        <v>11</v>
      </c>
      <c r="K1741" t="s">
        <v>60</v>
      </c>
      <c r="AB1741" t="s">
        <v>85</v>
      </c>
      <c r="AC1741" t="str">
        <f t="shared" si="29"/>
        <v>A2-11RT-G12</v>
      </c>
      <c r="AF1741" t="s">
        <v>147</v>
      </c>
    </row>
    <row r="1742" spans="1:32" x14ac:dyDescent="0.25">
      <c r="A1742">
        <v>67</v>
      </c>
      <c r="B1742" t="s">
        <v>229</v>
      </c>
      <c r="C1742" t="s">
        <v>58</v>
      </c>
      <c r="G1742" s="1" t="s">
        <v>676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29"/>
        <v>A2-11RT-E11</v>
      </c>
      <c r="AF1742" t="s">
        <v>429</v>
      </c>
    </row>
    <row r="1743" spans="1:32" x14ac:dyDescent="0.25">
      <c r="A1743">
        <v>68</v>
      </c>
      <c r="B1743" t="s">
        <v>229</v>
      </c>
      <c r="C1743" t="s">
        <v>58</v>
      </c>
      <c r="G1743" s="1" t="s">
        <v>676</v>
      </c>
      <c r="I1743" s="1" t="s">
        <v>72</v>
      </c>
      <c r="J1743">
        <v>11</v>
      </c>
      <c r="K1743" t="s">
        <v>60</v>
      </c>
      <c r="AB1743" t="s">
        <v>85</v>
      </c>
      <c r="AC1743" t="str">
        <f t="shared" si="29"/>
        <v>A2-11RT-D11</v>
      </c>
      <c r="AF1743" t="s">
        <v>128</v>
      </c>
    </row>
    <row r="1744" spans="1:32" x14ac:dyDescent="0.25">
      <c r="A1744">
        <v>69</v>
      </c>
      <c r="B1744" t="s">
        <v>229</v>
      </c>
      <c r="C1744" t="s">
        <v>58</v>
      </c>
      <c r="G1744" s="1" t="s">
        <v>676</v>
      </c>
      <c r="I1744" s="1" t="s">
        <v>72</v>
      </c>
      <c r="J1744">
        <v>11</v>
      </c>
      <c r="K1744" t="s">
        <v>60</v>
      </c>
      <c r="AB1744" t="s">
        <v>85</v>
      </c>
      <c r="AC1744" t="str">
        <f t="shared" si="29"/>
        <v>A2-11RT-D2</v>
      </c>
      <c r="AF1744" t="s">
        <v>172</v>
      </c>
    </row>
    <row r="1745" spans="1:32" x14ac:dyDescent="0.25">
      <c r="A1745">
        <v>70</v>
      </c>
      <c r="B1745" t="s">
        <v>229</v>
      </c>
      <c r="C1745" t="s">
        <v>58</v>
      </c>
      <c r="G1745" s="1" t="s">
        <v>676</v>
      </c>
      <c r="I1745" s="1" t="s">
        <v>72</v>
      </c>
      <c r="J1745">
        <v>11</v>
      </c>
      <c r="K1745" t="s">
        <v>60</v>
      </c>
      <c r="AB1745" t="s">
        <v>85</v>
      </c>
      <c r="AC1745" t="str">
        <f t="shared" si="29"/>
        <v>A2-11RT-E5</v>
      </c>
      <c r="AF1745" t="s">
        <v>396</v>
      </c>
    </row>
    <row r="1746" spans="1:32" x14ac:dyDescent="0.25">
      <c r="A1746">
        <v>71</v>
      </c>
      <c r="B1746" t="s">
        <v>229</v>
      </c>
      <c r="C1746" t="s">
        <v>58</v>
      </c>
      <c r="G1746" s="1" t="s">
        <v>676</v>
      </c>
      <c r="I1746" s="1" t="s">
        <v>72</v>
      </c>
      <c r="J1746">
        <v>11</v>
      </c>
      <c r="K1746" t="s">
        <v>60</v>
      </c>
      <c r="AB1746" t="s">
        <v>86</v>
      </c>
      <c r="AC1746" t="str">
        <f t="shared" si="29"/>
        <v>A2-11SO-D12</v>
      </c>
      <c r="AF1746" t="s">
        <v>162</v>
      </c>
    </row>
    <row r="1747" spans="1:32" x14ac:dyDescent="0.25">
      <c r="A1747">
        <v>72</v>
      </c>
      <c r="B1747" t="s">
        <v>229</v>
      </c>
      <c r="C1747" t="s">
        <v>58</v>
      </c>
      <c r="G1747" s="1" t="s">
        <v>676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29"/>
        <v>A2-11RT-B6</v>
      </c>
      <c r="AF1747" t="s">
        <v>130</v>
      </c>
    </row>
    <row r="1748" spans="1:32" x14ac:dyDescent="0.25">
      <c r="A1748">
        <v>73</v>
      </c>
      <c r="B1748" t="s">
        <v>229</v>
      </c>
      <c r="C1748" t="s">
        <v>58</v>
      </c>
      <c r="G1748" s="1" t="s">
        <v>676</v>
      </c>
      <c r="I1748" s="1" t="s">
        <v>72</v>
      </c>
      <c r="J1748">
        <v>11</v>
      </c>
      <c r="K1748" t="s">
        <v>60</v>
      </c>
      <c r="AB1748" t="s">
        <v>86</v>
      </c>
      <c r="AC1748" t="str">
        <f t="shared" si="29"/>
        <v>A2-11SO-C1</v>
      </c>
      <c r="AF1748" t="s">
        <v>146</v>
      </c>
    </row>
    <row r="1749" spans="1:32" x14ac:dyDescent="0.25">
      <c r="A1749">
        <v>74</v>
      </c>
      <c r="B1749" t="s">
        <v>229</v>
      </c>
      <c r="C1749" t="s">
        <v>58</v>
      </c>
      <c r="G1749" s="1" t="s">
        <v>676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29"/>
        <v>A2-11RT-C12</v>
      </c>
      <c r="AF1749" t="s">
        <v>394</v>
      </c>
    </row>
    <row r="1750" spans="1:32" x14ac:dyDescent="0.25">
      <c r="A1750">
        <v>75</v>
      </c>
      <c r="B1750" t="s">
        <v>229</v>
      </c>
      <c r="C1750" t="s">
        <v>58</v>
      </c>
      <c r="G1750" s="1" t="s">
        <v>676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29"/>
        <v>A2-11RT-F9</v>
      </c>
      <c r="AF1750" t="s">
        <v>240</v>
      </c>
    </row>
    <row r="1751" spans="1:32" x14ac:dyDescent="0.25">
      <c r="A1751">
        <v>76</v>
      </c>
      <c r="B1751" t="s">
        <v>229</v>
      </c>
      <c r="C1751" t="s">
        <v>700</v>
      </c>
      <c r="G1751" s="1" t="s">
        <v>676</v>
      </c>
      <c r="I1751" s="1" t="s">
        <v>72</v>
      </c>
      <c r="J1751">
        <v>11</v>
      </c>
      <c r="K1751" t="s">
        <v>60</v>
      </c>
    </row>
    <row r="1752" spans="1:32" x14ac:dyDescent="0.25">
      <c r="A1752">
        <v>77</v>
      </c>
      <c r="B1752" t="s">
        <v>229</v>
      </c>
      <c r="C1752" t="s">
        <v>700</v>
      </c>
      <c r="G1752" s="1" t="s">
        <v>676</v>
      </c>
      <c r="I1752" s="1" t="s">
        <v>72</v>
      </c>
      <c r="J1752">
        <v>11</v>
      </c>
      <c r="K1752" t="s">
        <v>60</v>
      </c>
    </row>
    <row r="1753" spans="1:32" x14ac:dyDescent="0.25">
      <c r="A1753">
        <v>51</v>
      </c>
      <c r="C1753" t="s">
        <v>58</v>
      </c>
      <c r="G1753" s="1" t="s">
        <v>676</v>
      </c>
      <c r="I1753" s="1" t="s">
        <v>73</v>
      </c>
      <c r="J1753">
        <v>12</v>
      </c>
      <c r="K1753" t="s">
        <v>60</v>
      </c>
      <c r="AB1753" t="s">
        <v>85</v>
      </c>
      <c r="AC1753" t="str">
        <f>"A2-12"&amp;AB1753&amp;"-"&amp;AF1753</f>
        <v>A2-12RT-B7</v>
      </c>
      <c r="AF1753" t="s">
        <v>177</v>
      </c>
    </row>
    <row r="1754" spans="1:32" x14ac:dyDescent="0.25">
      <c r="A1754">
        <v>52</v>
      </c>
      <c r="C1754" t="s">
        <v>58</v>
      </c>
      <c r="G1754" s="1" t="s">
        <v>676</v>
      </c>
      <c r="I1754" s="1" t="s">
        <v>73</v>
      </c>
      <c r="J1754">
        <v>12</v>
      </c>
      <c r="K1754" t="s">
        <v>60</v>
      </c>
      <c r="AB1754" t="s">
        <v>85</v>
      </c>
      <c r="AC1754" t="str">
        <f t="shared" ref="AC1754:AC1777" si="30">"A2-12"&amp;AB1754&amp;"-"&amp;AF1754</f>
        <v>A2-12RT-D4</v>
      </c>
      <c r="AF1754" t="s">
        <v>236</v>
      </c>
    </row>
    <row r="1755" spans="1:32" x14ac:dyDescent="0.25">
      <c r="A1755">
        <v>53</v>
      </c>
      <c r="C1755" t="s">
        <v>58</v>
      </c>
      <c r="G1755" s="1" t="s">
        <v>676</v>
      </c>
      <c r="I1755" s="1" t="s">
        <v>73</v>
      </c>
      <c r="J1755">
        <v>12</v>
      </c>
      <c r="K1755" t="s">
        <v>60</v>
      </c>
      <c r="AB1755" t="s">
        <v>86</v>
      </c>
      <c r="AC1755" t="str">
        <f t="shared" si="30"/>
        <v>A2-12SO-G9</v>
      </c>
      <c r="AF1755" t="s">
        <v>159</v>
      </c>
    </row>
    <row r="1756" spans="1:32" x14ac:dyDescent="0.25">
      <c r="A1756">
        <v>54</v>
      </c>
      <c r="C1756" t="s">
        <v>58</v>
      </c>
      <c r="G1756" s="1" t="s">
        <v>676</v>
      </c>
      <c r="I1756" s="1" t="s">
        <v>73</v>
      </c>
      <c r="J1756">
        <v>12</v>
      </c>
      <c r="K1756" t="s">
        <v>60</v>
      </c>
      <c r="AB1756" t="s">
        <v>85</v>
      </c>
      <c r="AC1756" t="str">
        <f t="shared" si="30"/>
        <v>A2-12RT-C9</v>
      </c>
      <c r="AF1756" t="s">
        <v>176</v>
      </c>
    </row>
    <row r="1757" spans="1:32" x14ac:dyDescent="0.25">
      <c r="A1757">
        <v>55</v>
      </c>
      <c r="C1757" t="s">
        <v>58</v>
      </c>
      <c r="G1757" s="1" t="s">
        <v>676</v>
      </c>
      <c r="I1757" s="1" t="s">
        <v>73</v>
      </c>
      <c r="J1757">
        <v>12</v>
      </c>
      <c r="K1757" t="s">
        <v>60</v>
      </c>
      <c r="AB1757" t="s">
        <v>85</v>
      </c>
      <c r="AC1757" t="str">
        <f t="shared" si="30"/>
        <v>A2-12RT-A12</v>
      </c>
      <c r="AF1757" t="s">
        <v>375</v>
      </c>
    </row>
    <row r="1758" spans="1:32" x14ac:dyDescent="0.25">
      <c r="A1758">
        <v>56</v>
      </c>
      <c r="C1758" t="s">
        <v>58</v>
      </c>
      <c r="G1758" s="1" t="s">
        <v>676</v>
      </c>
      <c r="I1758" s="1" t="s">
        <v>73</v>
      </c>
      <c r="J1758">
        <v>12</v>
      </c>
      <c r="K1758" t="s">
        <v>60</v>
      </c>
      <c r="AB1758" t="s">
        <v>86</v>
      </c>
      <c r="AC1758" t="str">
        <f t="shared" si="30"/>
        <v>A2-12SO-H11</v>
      </c>
      <c r="AF1758" t="s">
        <v>141</v>
      </c>
    </row>
    <row r="1759" spans="1:32" x14ac:dyDescent="0.25">
      <c r="A1759">
        <v>57</v>
      </c>
      <c r="C1759" t="s">
        <v>58</v>
      </c>
      <c r="G1759" s="1" t="s">
        <v>676</v>
      </c>
      <c r="I1759" s="1" t="s">
        <v>73</v>
      </c>
      <c r="J1759">
        <v>12</v>
      </c>
      <c r="K1759" t="s">
        <v>60</v>
      </c>
      <c r="AB1759" t="s">
        <v>85</v>
      </c>
      <c r="AC1759" t="str">
        <f t="shared" si="30"/>
        <v>A2-12RT-A6</v>
      </c>
      <c r="AF1759" t="s">
        <v>244</v>
      </c>
    </row>
    <row r="1760" spans="1:32" x14ac:dyDescent="0.25">
      <c r="A1760">
        <v>58</v>
      </c>
      <c r="C1760" t="s">
        <v>58</v>
      </c>
      <c r="G1760" s="1" t="s">
        <v>676</v>
      </c>
      <c r="I1760" s="1" t="s">
        <v>73</v>
      </c>
      <c r="J1760">
        <v>12</v>
      </c>
      <c r="K1760" t="s">
        <v>60</v>
      </c>
      <c r="AB1760" t="s">
        <v>85</v>
      </c>
      <c r="AC1760" t="str">
        <f t="shared" si="30"/>
        <v>A2-12RT-D7</v>
      </c>
      <c r="AF1760" t="s">
        <v>376</v>
      </c>
    </row>
    <row r="1761" spans="1:32" x14ac:dyDescent="0.25">
      <c r="A1761">
        <v>59</v>
      </c>
      <c r="C1761" t="s">
        <v>58</v>
      </c>
      <c r="G1761" s="1" t="s">
        <v>676</v>
      </c>
      <c r="I1761" s="1" t="s">
        <v>73</v>
      </c>
      <c r="J1761">
        <v>12</v>
      </c>
      <c r="K1761" t="s">
        <v>60</v>
      </c>
      <c r="AB1761" t="s">
        <v>85</v>
      </c>
      <c r="AC1761" t="str">
        <f t="shared" si="30"/>
        <v>A2-12RT-C1</v>
      </c>
      <c r="AF1761" t="s">
        <v>146</v>
      </c>
    </row>
    <row r="1762" spans="1:32" x14ac:dyDescent="0.25">
      <c r="A1762">
        <v>60</v>
      </c>
      <c r="C1762" t="s">
        <v>58</v>
      </c>
      <c r="G1762" s="1" t="s">
        <v>676</v>
      </c>
      <c r="I1762" s="1" t="s">
        <v>73</v>
      </c>
      <c r="J1762">
        <v>12</v>
      </c>
      <c r="K1762" t="s">
        <v>60</v>
      </c>
      <c r="AB1762" t="s">
        <v>85</v>
      </c>
      <c r="AC1762" t="str">
        <f t="shared" si="30"/>
        <v>A2-12RT-F7</v>
      </c>
      <c r="AF1762" t="s">
        <v>171</v>
      </c>
    </row>
    <row r="1763" spans="1:32" x14ac:dyDescent="0.25">
      <c r="A1763">
        <v>61</v>
      </c>
      <c r="C1763" t="s">
        <v>58</v>
      </c>
      <c r="G1763" s="1" t="s">
        <v>676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si="30"/>
        <v>A2-12RT-B6</v>
      </c>
      <c r="AF1763" t="s">
        <v>130</v>
      </c>
    </row>
    <row r="1764" spans="1:32" x14ac:dyDescent="0.25">
      <c r="A1764">
        <v>62</v>
      </c>
      <c r="C1764" t="s">
        <v>58</v>
      </c>
      <c r="G1764" s="1" t="s">
        <v>676</v>
      </c>
      <c r="I1764" s="1" t="s">
        <v>73</v>
      </c>
      <c r="J1764">
        <v>12</v>
      </c>
      <c r="K1764" t="s">
        <v>60</v>
      </c>
      <c r="AB1764" t="s">
        <v>86</v>
      </c>
      <c r="AC1764" t="str">
        <f t="shared" si="30"/>
        <v>A2-12SO-E6</v>
      </c>
      <c r="AF1764" t="s">
        <v>156</v>
      </c>
    </row>
    <row r="1765" spans="1:32" x14ac:dyDescent="0.25">
      <c r="A1765">
        <v>63</v>
      </c>
      <c r="C1765" t="s">
        <v>58</v>
      </c>
      <c r="G1765" s="1" t="s">
        <v>676</v>
      </c>
      <c r="I1765" s="1" t="s">
        <v>73</v>
      </c>
      <c r="J1765">
        <v>12</v>
      </c>
      <c r="K1765" t="s">
        <v>60</v>
      </c>
      <c r="AB1765" t="s">
        <v>86</v>
      </c>
      <c r="AC1765" t="str">
        <f t="shared" si="30"/>
        <v>A2-12SO-H12</v>
      </c>
      <c r="AF1765" t="s">
        <v>153</v>
      </c>
    </row>
    <row r="1766" spans="1:32" x14ac:dyDescent="0.25">
      <c r="A1766">
        <v>64</v>
      </c>
      <c r="C1766" t="s">
        <v>58</v>
      </c>
      <c r="G1766" s="1" t="s">
        <v>676</v>
      </c>
      <c r="I1766" s="1" t="s">
        <v>73</v>
      </c>
      <c r="J1766">
        <v>12</v>
      </c>
      <c r="K1766" t="s">
        <v>60</v>
      </c>
      <c r="AB1766" t="s">
        <v>86</v>
      </c>
      <c r="AC1766" t="str">
        <f t="shared" si="30"/>
        <v>A2-12SO-E10</v>
      </c>
      <c r="AF1766" t="s">
        <v>248</v>
      </c>
    </row>
    <row r="1767" spans="1:32" x14ac:dyDescent="0.25">
      <c r="A1767">
        <v>65</v>
      </c>
      <c r="C1767" t="s">
        <v>58</v>
      </c>
      <c r="G1767" s="1" t="s">
        <v>676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0"/>
        <v>A2-12RT-G4</v>
      </c>
      <c r="AF1767" t="s">
        <v>243</v>
      </c>
    </row>
    <row r="1768" spans="1:32" x14ac:dyDescent="0.25">
      <c r="A1768">
        <v>66</v>
      </c>
      <c r="C1768" t="s">
        <v>58</v>
      </c>
      <c r="G1768" s="1" t="s">
        <v>676</v>
      </c>
      <c r="I1768" s="1" t="s">
        <v>73</v>
      </c>
      <c r="J1768">
        <v>12</v>
      </c>
      <c r="K1768" t="s">
        <v>60</v>
      </c>
      <c r="AB1768" t="s">
        <v>86</v>
      </c>
      <c r="AC1768" t="str">
        <f t="shared" si="30"/>
        <v>A2-12SO-F5</v>
      </c>
      <c r="AF1768" t="s">
        <v>250</v>
      </c>
    </row>
    <row r="1769" spans="1:32" x14ac:dyDescent="0.25">
      <c r="A1769">
        <v>67</v>
      </c>
      <c r="C1769" t="s">
        <v>58</v>
      </c>
      <c r="G1769" s="1" t="s">
        <v>676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0"/>
        <v>A2-12RT-G5</v>
      </c>
      <c r="AF1769" t="s">
        <v>428</v>
      </c>
    </row>
    <row r="1770" spans="1:32" x14ac:dyDescent="0.25">
      <c r="A1770">
        <v>68</v>
      </c>
      <c r="C1770" t="s">
        <v>58</v>
      </c>
      <c r="G1770" s="1" t="s">
        <v>676</v>
      </c>
      <c r="I1770" s="1" t="s">
        <v>73</v>
      </c>
      <c r="J1770">
        <v>12</v>
      </c>
      <c r="K1770" t="s">
        <v>60</v>
      </c>
      <c r="AB1770" t="s">
        <v>86</v>
      </c>
      <c r="AC1770" t="str">
        <f t="shared" si="30"/>
        <v>A2-12SO-H1</v>
      </c>
      <c r="AF1770" t="s">
        <v>239</v>
      </c>
    </row>
    <row r="1771" spans="1:32" x14ac:dyDescent="0.25">
      <c r="A1771">
        <v>69</v>
      </c>
      <c r="C1771" t="s">
        <v>58</v>
      </c>
      <c r="G1771" s="1" t="s">
        <v>676</v>
      </c>
      <c r="I1771" s="1" t="s">
        <v>73</v>
      </c>
      <c r="J1771">
        <v>12</v>
      </c>
      <c r="K1771" t="s">
        <v>60</v>
      </c>
      <c r="AB1771" t="s">
        <v>85</v>
      </c>
      <c r="AC1771" t="str">
        <f t="shared" si="30"/>
        <v>A2-12RT-G7</v>
      </c>
      <c r="AF1771" t="s">
        <v>136</v>
      </c>
    </row>
    <row r="1772" spans="1:32" x14ac:dyDescent="0.25">
      <c r="A1772">
        <v>70</v>
      </c>
      <c r="C1772" t="s">
        <v>58</v>
      </c>
      <c r="G1772" s="1" t="s">
        <v>676</v>
      </c>
      <c r="I1772" s="1" t="s">
        <v>73</v>
      </c>
      <c r="J1772">
        <v>12</v>
      </c>
      <c r="K1772" t="s">
        <v>60</v>
      </c>
      <c r="AB1772" t="s">
        <v>86</v>
      </c>
      <c r="AC1772" t="str">
        <f t="shared" si="30"/>
        <v>A2-12SO-E2</v>
      </c>
      <c r="AF1772" t="s">
        <v>178</v>
      </c>
    </row>
    <row r="1773" spans="1:32" x14ac:dyDescent="0.25">
      <c r="A1773">
        <v>71</v>
      </c>
      <c r="C1773" t="s">
        <v>58</v>
      </c>
      <c r="G1773" s="1" t="s">
        <v>676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0"/>
        <v>A2-12SO-E4</v>
      </c>
      <c r="AF1773" t="s">
        <v>395</v>
      </c>
    </row>
    <row r="1774" spans="1:32" x14ac:dyDescent="0.25">
      <c r="A1774">
        <v>72</v>
      </c>
      <c r="C1774" t="s">
        <v>58</v>
      </c>
      <c r="G1774" s="1" t="s">
        <v>676</v>
      </c>
      <c r="I1774" s="1" t="s">
        <v>73</v>
      </c>
      <c r="J1774">
        <v>12</v>
      </c>
      <c r="K1774" t="s">
        <v>60</v>
      </c>
      <c r="AB1774" t="s">
        <v>86</v>
      </c>
      <c r="AC1774" t="str">
        <f t="shared" si="30"/>
        <v>A2-12SO-H5</v>
      </c>
      <c r="AF1774" t="s">
        <v>145</v>
      </c>
    </row>
    <row r="1775" spans="1:32" x14ac:dyDescent="0.25">
      <c r="A1775">
        <v>73</v>
      </c>
      <c r="C1775" t="s">
        <v>58</v>
      </c>
      <c r="G1775" s="1" t="s">
        <v>676</v>
      </c>
      <c r="I1775" s="1" t="s">
        <v>73</v>
      </c>
      <c r="J1775">
        <v>12</v>
      </c>
      <c r="K1775" t="s">
        <v>60</v>
      </c>
      <c r="AB1775" t="s">
        <v>85</v>
      </c>
      <c r="AC1775" t="str">
        <f t="shared" si="30"/>
        <v>A2-12RT-A8</v>
      </c>
      <c r="AF1775" t="s">
        <v>166</v>
      </c>
    </row>
    <row r="1776" spans="1:32" x14ac:dyDescent="0.25">
      <c r="A1776">
        <v>74</v>
      </c>
      <c r="C1776" t="s">
        <v>58</v>
      </c>
      <c r="G1776" s="1" t="s">
        <v>676</v>
      </c>
      <c r="I1776" s="1" t="s">
        <v>73</v>
      </c>
      <c r="J1776">
        <v>12</v>
      </c>
      <c r="K1776" t="s">
        <v>60</v>
      </c>
      <c r="AB1776" t="s">
        <v>86</v>
      </c>
      <c r="AC1776" t="str">
        <f t="shared" si="30"/>
        <v>A2-12SO-C3</v>
      </c>
      <c r="AF1776" t="s">
        <v>392</v>
      </c>
    </row>
    <row r="1777" spans="1:32" x14ac:dyDescent="0.25">
      <c r="A1777">
        <v>75</v>
      </c>
      <c r="C1777" t="s">
        <v>58</v>
      </c>
      <c r="G1777" s="1" t="s">
        <v>676</v>
      </c>
      <c r="I1777" s="1" t="s">
        <v>73</v>
      </c>
      <c r="J1777">
        <v>12</v>
      </c>
      <c r="K1777" t="s">
        <v>60</v>
      </c>
      <c r="AB1777" t="s">
        <v>85</v>
      </c>
      <c r="AC1777" t="str">
        <f t="shared" si="30"/>
        <v>A2-12RT-A2</v>
      </c>
      <c r="AF1777" t="s">
        <v>120</v>
      </c>
    </row>
    <row r="1778" spans="1:32" x14ac:dyDescent="0.25">
      <c r="A1778">
        <v>76</v>
      </c>
      <c r="C1778" t="s">
        <v>700</v>
      </c>
      <c r="G1778" s="1" t="s">
        <v>676</v>
      </c>
      <c r="I1778" s="1" t="s">
        <v>73</v>
      </c>
      <c r="J1778">
        <v>12</v>
      </c>
      <c r="K1778" t="s">
        <v>60</v>
      </c>
    </row>
    <row r="1779" spans="1:32" x14ac:dyDescent="0.25">
      <c r="A1779">
        <v>77</v>
      </c>
      <c r="C1779" t="s">
        <v>700</v>
      </c>
      <c r="G1779" s="1" t="s">
        <v>676</v>
      </c>
      <c r="I1779" s="1" t="s">
        <v>73</v>
      </c>
      <c r="J1779">
        <v>12</v>
      </c>
      <c r="K1779" t="s">
        <v>60</v>
      </c>
    </row>
    <row r="1780" spans="1:32" x14ac:dyDescent="0.25">
      <c r="A1780">
        <v>51</v>
      </c>
      <c r="C1780" t="s">
        <v>58</v>
      </c>
      <c r="G1780" s="1" t="s">
        <v>676</v>
      </c>
      <c r="I1780" s="1" t="s">
        <v>73</v>
      </c>
      <c r="J1780">
        <v>12</v>
      </c>
      <c r="K1780" t="s">
        <v>60</v>
      </c>
      <c r="AB1780" t="s">
        <v>86</v>
      </c>
      <c r="AC1780" t="str">
        <f>"A2-12"&amp;AB1780&amp;"-"&amp;AF1780</f>
        <v>A2-12SO-F11</v>
      </c>
      <c r="AF1780" t="s">
        <v>158</v>
      </c>
    </row>
    <row r="1781" spans="1:32" x14ac:dyDescent="0.25">
      <c r="A1781">
        <v>52</v>
      </c>
      <c r="C1781" t="s">
        <v>58</v>
      </c>
      <c r="G1781" s="1" t="s">
        <v>676</v>
      </c>
      <c r="I1781" s="1" t="s">
        <v>73</v>
      </c>
      <c r="J1781">
        <v>12</v>
      </c>
      <c r="K1781" t="s">
        <v>60</v>
      </c>
      <c r="AB1781" t="s">
        <v>85</v>
      </c>
      <c r="AC1781" t="str">
        <f t="shared" ref="AC1781:AC1804" si="31">"A2-12"&amp;AB1781&amp;"-"&amp;AF1781</f>
        <v>A2-12RT-B10</v>
      </c>
      <c r="AF1781" t="s">
        <v>154</v>
      </c>
    </row>
    <row r="1782" spans="1:32" x14ac:dyDescent="0.25">
      <c r="A1782">
        <v>53</v>
      </c>
      <c r="C1782" t="s">
        <v>58</v>
      </c>
      <c r="G1782" s="1" t="s">
        <v>676</v>
      </c>
      <c r="I1782" s="1" t="s">
        <v>73</v>
      </c>
      <c r="J1782">
        <v>12</v>
      </c>
      <c r="K1782" t="s">
        <v>60</v>
      </c>
      <c r="AB1782" t="s">
        <v>86</v>
      </c>
      <c r="AC1782" t="str">
        <f t="shared" si="31"/>
        <v>A2-12SO-G7</v>
      </c>
      <c r="AF1782" t="s">
        <v>136</v>
      </c>
    </row>
    <row r="1783" spans="1:32" x14ac:dyDescent="0.25">
      <c r="A1783">
        <v>54</v>
      </c>
      <c r="C1783" t="s">
        <v>58</v>
      </c>
      <c r="G1783" s="1" t="s">
        <v>676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A2-12SO-D3</v>
      </c>
      <c r="AF1783" t="s">
        <v>155</v>
      </c>
    </row>
    <row r="1784" spans="1:32" x14ac:dyDescent="0.25">
      <c r="A1784">
        <v>55</v>
      </c>
      <c r="C1784" t="s">
        <v>58</v>
      </c>
      <c r="G1784" s="1" t="s">
        <v>676</v>
      </c>
      <c r="I1784" s="1" t="s">
        <v>73</v>
      </c>
      <c r="J1784">
        <v>12</v>
      </c>
      <c r="K1784" t="s">
        <v>60</v>
      </c>
      <c r="AB1784" t="s">
        <v>86</v>
      </c>
      <c r="AC1784" t="str">
        <f t="shared" si="31"/>
        <v>A2-12SO-D2</v>
      </c>
      <c r="AF1784" t="s">
        <v>172</v>
      </c>
    </row>
    <row r="1785" spans="1:32" x14ac:dyDescent="0.25">
      <c r="A1785">
        <v>56</v>
      </c>
      <c r="C1785" t="s">
        <v>58</v>
      </c>
      <c r="G1785" s="1" t="s">
        <v>676</v>
      </c>
      <c r="I1785" s="1" t="s">
        <v>73</v>
      </c>
      <c r="J1785">
        <v>12</v>
      </c>
      <c r="K1785" t="s">
        <v>60</v>
      </c>
      <c r="AB1785" t="s">
        <v>85</v>
      </c>
      <c r="AC1785" t="str">
        <f t="shared" si="31"/>
        <v>A2-12RT-F6</v>
      </c>
      <c r="AF1785" t="s">
        <v>382</v>
      </c>
    </row>
    <row r="1786" spans="1:32" x14ac:dyDescent="0.25">
      <c r="A1786">
        <v>57</v>
      </c>
      <c r="C1786" t="s">
        <v>58</v>
      </c>
      <c r="G1786" s="1" t="s">
        <v>676</v>
      </c>
      <c r="I1786" s="1" t="s">
        <v>73</v>
      </c>
      <c r="J1786">
        <v>12</v>
      </c>
      <c r="K1786" t="s">
        <v>60</v>
      </c>
      <c r="AB1786" t="s">
        <v>86</v>
      </c>
      <c r="AC1786" t="str">
        <f t="shared" si="31"/>
        <v>A2-12SO-F1</v>
      </c>
      <c r="AF1786" t="s">
        <v>157</v>
      </c>
    </row>
    <row r="1787" spans="1:32" x14ac:dyDescent="0.25">
      <c r="A1787">
        <v>58</v>
      </c>
      <c r="C1787" t="s">
        <v>58</v>
      </c>
      <c r="G1787" s="1" t="s">
        <v>676</v>
      </c>
      <c r="I1787" s="1" t="s">
        <v>73</v>
      </c>
      <c r="J1787">
        <v>12</v>
      </c>
      <c r="K1787" t="s">
        <v>60</v>
      </c>
      <c r="AB1787" t="s">
        <v>86</v>
      </c>
      <c r="AC1787" t="str">
        <f t="shared" si="31"/>
        <v>A2-12SO-E5</v>
      </c>
      <c r="AF1787" t="s">
        <v>396</v>
      </c>
    </row>
    <row r="1788" spans="1:32" x14ac:dyDescent="0.25">
      <c r="A1788">
        <v>59</v>
      </c>
      <c r="C1788" t="s">
        <v>58</v>
      </c>
      <c r="G1788" s="1" t="s">
        <v>676</v>
      </c>
      <c r="I1788" s="1" t="s">
        <v>73</v>
      </c>
      <c r="J1788">
        <v>12</v>
      </c>
      <c r="K1788" t="s">
        <v>60</v>
      </c>
      <c r="AB1788" t="s">
        <v>86</v>
      </c>
      <c r="AC1788" t="str">
        <f t="shared" si="31"/>
        <v>A2-12SO-H2</v>
      </c>
      <c r="AF1788" t="s">
        <v>122</v>
      </c>
    </row>
    <row r="1789" spans="1:32" x14ac:dyDescent="0.25">
      <c r="A1789">
        <v>60</v>
      </c>
      <c r="C1789" t="s">
        <v>58</v>
      </c>
      <c r="G1789" s="1" t="s">
        <v>676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1"/>
        <v>A2-12SO-H6</v>
      </c>
      <c r="AF1789" t="s">
        <v>143</v>
      </c>
    </row>
    <row r="1790" spans="1:32" x14ac:dyDescent="0.25">
      <c r="A1790">
        <v>61</v>
      </c>
      <c r="C1790" t="s">
        <v>58</v>
      </c>
      <c r="G1790" s="1" t="s">
        <v>676</v>
      </c>
      <c r="I1790" s="1" t="s">
        <v>73</v>
      </c>
      <c r="J1790">
        <v>12</v>
      </c>
      <c r="K1790" t="s">
        <v>60</v>
      </c>
      <c r="AB1790" t="s">
        <v>85</v>
      </c>
      <c r="AC1790" t="str">
        <f t="shared" si="31"/>
        <v>A2-12RT-E11</v>
      </c>
      <c r="AF1790" t="s">
        <v>429</v>
      </c>
    </row>
    <row r="1791" spans="1:32" x14ac:dyDescent="0.25">
      <c r="A1791">
        <v>62</v>
      </c>
      <c r="C1791" t="s">
        <v>58</v>
      </c>
      <c r="G1791" s="1" t="s">
        <v>676</v>
      </c>
      <c r="I1791" s="1" t="s">
        <v>73</v>
      </c>
      <c r="J1791">
        <v>12</v>
      </c>
      <c r="K1791" t="s">
        <v>60</v>
      </c>
      <c r="AB1791" t="s">
        <v>85</v>
      </c>
      <c r="AC1791" t="str">
        <f t="shared" si="31"/>
        <v>A2-12RT-G8</v>
      </c>
      <c r="AF1791" t="s">
        <v>148</v>
      </c>
    </row>
    <row r="1792" spans="1:32" x14ac:dyDescent="0.25">
      <c r="A1792">
        <v>63</v>
      </c>
      <c r="C1792" t="s">
        <v>58</v>
      </c>
      <c r="G1792" s="1" t="s">
        <v>676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si="31"/>
        <v>A2-12RT-C5</v>
      </c>
      <c r="AF1792" t="s">
        <v>123</v>
      </c>
    </row>
    <row r="1793" spans="1:32" x14ac:dyDescent="0.25">
      <c r="A1793">
        <v>64</v>
      </c>
      <c r="C1793" t="s">
        <v>58</v>
      </c>
      <c r="G1793" s="1" t="s">
        <v>676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1"/>
        <v>A2-12SO-H9</v>
      </c>
      <c r="AF1793" t="s">
        <v>378</v>
      </c>
    </row>
    <row r="1794" spans="1:32" x14ac:dyDescent="0.25">
      <c r="A1794">
        <v>65</v>
      </c>
      <c r="C1794" t="s">
        <v>58</v>
      </c>
      <c r="G1794" s="1" t="s">
        <v>676</v>
      </c>
      <c r="I1794" s="1" t="s">
        <v>73</v>
      </c>
      <c r="J1794">
        <v>12</v>
      </c>
      <c r="K1794" t="s">
        <v>60</v>
      </c>
      <c r="AB1794" t="s">
        <v>85</v>
      </c>
      <c r="AC1794" t="str">
        <f t="shared" si="31"/>
        <v>A2-12RT-F8</v>
      </c>
      <c r="AF1794" t="s">
        <v>134</v>
      </c>
    </row>
    <row r="1795" spans="1:32" x14ac:dyDescent="0.25">
      <c r="A1795">
        <v>66</v>
      </c>
      <c r="C1795" t="s">
        <v>58</v>
      </c>
      <c r="G1795" s="1" t="s">
        <v>676</v>
      </c>
      <c r="I1795" s="1" t="s">
        <v>73</v>
      </c>
      <c r="J1795">
        <v>12</v>
      </c>
      <c r="K1795" t="s">
        <v>60</v>
      </c>
      <c r="AB1795" t="s">
        <v>85</v>
      </c>
      <c r="AC1795" t="str">
        <f t="shared" si="31"/>
        <v>A2-12RT-H11</v>
      </c>
      <c r="AF1795" t="s">
        <v>141</v>
      </c>
    </row>
    <row r="1796" spans="1:32" x14ac:dyDescent="0.25">
      <c r="A1796">
        <v>67</v>
      </c>
      <c r="C1796" t="s">
        <v>58</v>
      </c>
      <c r="G1796" s="1" t="s">
        <v>676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1"/>
        <v>A2-12SO-F2</v>
      </c>
      <c r="AF1796" t="s">
        <v>461</v>
      </c>
    </row>
    <row r="1797" spans="1:32" x14ac:dyDescent="0.25">
      <c r="A1797">
        <v>68</v>
      </c>
      <c r="C1797" t="s">
        <v>58</v>
      </c>
      <c r="G1797" s="1" t="s">
        <v>676</v>
      </c>
      <c r="I1797" s="1" t="s">
        <v>73</v>
      </c>
      <c r="J1797">
        <v>12</v>
      </c>
      <c r="K1797" t="s">
        <v>60</v>
      </c>
      <c r="AB1797" t="s">
        <v>86</v>
      </c>
      <c r="AC1797" t="str">
        <f t="shared" si="31"/>
        <v>A2-12SO-B5</v>
      </c>
      <c r="AF1797" t="s">
        <v>163</v>
      </c>
    </row>
    <row r="1798" spans="1:32" x14ac:dyDescent="0.25">
      <c r="A1798">
        <v>69</v>
      </c>
      <c r="C1798" t="s">
        <v>58</v>
      </c>
      <c r="G1798" s="1" t="s">
        <v>676</v>
      </c>
      <c r="I1798" s="1" t="s">
        <v>73</v>
      </c>
      <c r="J1798">
        <v>12</v>
      </c>
      <c r="K1798" t="s">
        <v>60</v>
      </c>
      <c r="AB1798" t="s">
        <v>86</v>
      </c>
      <c r="AC1798" t="str">
        <f t="shared" si="31"/>
        <v>A2-12SO-B12</v>
      </c>
      <c r="AF1798" t="s">
        <v>132</v>
      </c>
    </row>
    <row r="1799" spans="1:32" x14ac:dyDescent="0.25">
      <c r="A1799">
        <v>70</v>
      </c>
      <c r="C1799" t="s">
        <v>58</v>
      </c>
      <c r="G1799" s="1" t="s">
        <v>676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1"/>
        <v>A2-12RT-D11</v>
      </c>
      <c r="AF1799" t="s">
        <v>128</v>
      </c>
    </row>
    <row r="1800" spans="1:32" x14ac:dyDescent="0.25">
      <c r="A1800">
        <v>71</v>
      </c>
      <c r="C1800" t="s">
        <v>58</v>
      </c>
      <c r="G1800" s="1" t="s">
        <v>676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1"/>
        <v>A2-12SO-G2</v>
      </c>
      <c r="AF1800" t="s">
        <v>127</v>
      </c>
    </row>
    <row r="1801" spans="1:32" x14ac:dyDescent="0.25">
      <c r="A1801">
        <v>72</v>
      </c>
      <c r="C1801" t="s">
        <v>58</v>
      </c>
      <c r="G1801" s="1" t="s">
        <v>676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1"/>
        <v>A2-12RT-D5</v>
      </c>
      <c r="AF1801" t="s">
        <v>251</v>
      </c>
    </row>
    <row r="1802" spans="1:32" x14ac:dyDescent="0.25">
      <c r="A1802">
        <v>73</v>
      </c>
      <c r="C1802" t="s">
        <v>58</v>
      </c>
      <c r="G1802" s="1" t="s">
        <v>676</v>
      </c>
      <c r="I1802" s="1" t="s">
        <v>73</v>
      </c>
      <c r="J1802">
        <v>12</v>
      </c>
      <c r="K1802" t="s">
        <v>60</v>
      </c>
      <c r="AB1802" t="s">
        <v>86</v>
      </c>
      <c r="AC1802" t="str">
        <f t="shared" si="31"/>
        <v>A2-12SO-B9</v>
      </c>
      <c r="AF1802" t="s">
        <v>125</v>
      </c>
    </row>
    <row r="1803" spans="1:32" x14ac:dyDescent="0.25">
      <c r="A1803">
        <v>74</v>
      </c>
      <c r="C1803" t="s">
        <v>58</v>
      </c>
      <c r="G1803" s="1" t="s">
        <v>676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1"/>
        <v>A2-12RT-C2</v>
      </c>
      <c r="AF1803" t="s">
        <v>149</v>
      </c>
    </row>
    <row r="1804" spans="1:32" x14ac:dyDescent="0.25">
      <c r="A1804">
        <v>75</v>
      </c>
      <c r="C1804" t="s">
        <v>58</v>
      </c>
      <c r="G1804" s="1" t="s">
        <v>676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1"/>
        <v>A2-12SO-C11</v>
      </c>
      <c r="AF1804" t="s">
        <v>144</v>
      </c>
    </row>
    <row r="1805" spans="1:32" x14ac:dyDescent="0.25">
      <c r="A1805">
        <v>76</v>
      </c>
      <c r="C1805" t="s">
        <v>700</v>
      </c>
      <c r="G1805" s="1" t="s">
        <v>676</v>
      </c>
      <c r="I1805" s="1" t="s">
        <v>73</v>
      </c>
      <c r="J1805">
        <v>12</v>
      </c>
      <c r="K1805" t="s">
        <v>60</v>
      </c>
    </row>
    <row r="1806" spans="1:32" x14ac:dyDescent="0.25">
      <c r="A1806">
        <v>77</v>
      </c>
      <c r="C1806" t="s">
        <v>700</v>
      </c>
      <c r="G1806" s="1" t="s">
        <v>676</v>
      </c>
      <c r="I1806" s="1" t="s">
        <v>73</v>
      </c>
      <c r="J1806">
        <v>12</v>
      </c>
      <c r="K1806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55" workbookViewId="0">
      <selection activeCell="I75" sqref="I75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707</v>
      </c>
      <c r="I1" s="1" t="s">
        <v>706</v>
      </c>
      <c r="J1" t="s">
        <v>225</v>
      </c>
      <c r="K1" s="1" t="s">
        <v>227</v>
      </c>
      <c r="L1" s="1" t="s">
        <v>683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3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3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3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3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3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3" x14ac:dyDescent="0.25">
      <c r="A28" s="61" t="s">
        <v>194</v>
      </c>
      <c r="B28" s="41" t="s">
        <v>681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3" x14ac:dyDescent="0.25">
      <c r="A29" s="61" t="s">
        <v>194</v>
      </c>
      <c r="B29" s="41" t="s">
        <v>682</v>
      </c>
      <c r="C29" s="41" t="s">
        <v>58</v>
      </c>
      <c r="D29" s="41" t="s">
        <v>187</v>
      </c>
      <c r="E29" s="41" t="s">
        <v>180</v>
      </c>
      <c r="F29" s="41" t="s">
        <v>63</v>
      </c>
      <c r="M29">
        <v>3</v>
      </c>
    </row>
    <row r="30" spans="1:13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3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3" x14ac:dyDescent="0.25">
      <c r="A32" s="61" t="s">
        <v>194</v>
      </c>
      <c r="B32" s="41" t="s">
        <v>681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3" x14ac:dyDescent="0.25">
      <c r="A33" s="61" t="s">
        <v>57</v>
      </c>
      <c r="B33" s="41" t="s">
        <v>684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3" x14ac:dyDescent="0.25">
      <c r="A34" s="61" t="s">
        <v>194</v>
      </c>
      <c r="B34" s="41" t="s">
        <v>201</v>
      </c>
      <c r="C34" s="41" t="s">
        <v>682</v>
      </c>
      <c r="D34" s="41" t="s">
        <v>187</v>
      </c>
      <c r="E34" s="41"/>
      <c r="F34" s="41" t="s">
        <v>64</v>
      </c>
      <c r="H34">
        <v>1</v>
      </c>
      <c r="M34">
        <v>7</v>
      </c>
    </row>
    <row r="35" spans="1:13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3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3" x14ac:dyDescent="0.25">
      <c r="A37" s="61" t="s">
        <v>194</v>
      </c>
      <c r="B37" s="41" t="s">
        <v>681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3" x14ac:dyDescent="0.25">
      <c r="A38" s="61" t="s">
        <v>57</v>
      </c>
      <c r="B38" s="41" t="s">
        <v>684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3" x14ac:dyDescent="0.25">
      <c r="A39" s="61" t="s">
        <v>57</v>
      </c>
      <c r="B39" s="41" t="s">
        <v>705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3" x14ac:dyDescent="0.25">
      <c r="A40" s="61" t="s">
        <v>194</v>
      </c>
      <c r="B40" s="41" t="s">
        <v>682</v>
      </c>
      <c r="C40" s="41" t="s">
        <v>60</v>
      </c>
      <c r="D40" s="41" t="s">
        <v>187</v>
      </c>
      <c r="E40" s="41"/>
      <c r="F40" s="41" t="s">
        <v>65</v>
      </c>
      <c r="M40">
        <v>1</v>
      </c>
    </row>
    <row r="41" spans="1:13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3" x14ac:dyDescent="0.25">
      <c r="A42" s="61" t="s">
        <v>57</v>
      </c>
      <c r="B42" s="41" t="s">
        <v>708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3" x14ac:dyDescent="0.25">
      <c r="A43" s="61" t="s">
        <v>57</v>
      </c>
      <c r="B43" s="41" t="s">
        <v>709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3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3" x14ac:dyDescent="0.25">
      <c r="A45" s="61" t="s">
        <v>57</v>
      </c>
      <c r="B45" s="41" t="s">
        <v>684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3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3" x14ac:dyDescent="0.25">
      <c r="A47" s="61" t="s">
        <v>194</v>
      </c>
      <c r="B47" s="41" t="s">
        <v>710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3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3" x14ac:dyDescent="0.25">
      <c r="A49" s="61" t="s">
        <v>194</v>
      </c>
      <c r="B49" s="41" t="s">
        <v>201</v>
      </c>
      <c r="C49" t="s">
        <v>711</v>
      </c>
      <c r="D49" s="41" t="s">
        <v>187</v>
      </c>
      <c r="F49" s="41" t="s">
        <v>66</v>
      </c>
      <c r="M49">
        <v>2</v>
      </c>
    </row>
    <row r="50" spans="1:13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3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3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3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3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3" x14ac:dyDescent="0.25">
      <c r="A55" s="61" t="s">
        <v>194</v>
      </c>
      <c r="B55" s="41" t="s">
        <v>710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3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3" x14ac:dyDescent="0.25">
      <c r="A57" s="61" t="s">
        <v>194</v>
      </c>
      <c r="B57" s="41" t="s">
        <v>201</v>
      </c>
      <c r="C57" t="s">
        <v>711</v>
      </c>
      <c r="D57" s="41" t="s">
        <v>187</v>
      </c>
      <c r="F57" s="41" t="s">
        <v>67</v>
      </c>
      <c r="M57">
        <v>4</v>
      </c>
    </row>
    <row r="58" spans="1:13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3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3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3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3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3" x14ac:dyDescent="0.25">
      <c r="A63" s="61" t="s">
        <v>194</v>
      </c>
      <c r="B63" s="41" t="s">
        <v>710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3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711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</row>
    <row r="71" spans="1:12" x14ac:dyDescent="0.25">
      <c r="A71" s="61" t="s">
        <v>194</v>
      </c>
      <c r="B71" s="41" t="s">
        <v>710</v>
      </c>
      <c r="C71" s="41" t="s">
        <v>60</v>
      </c>
      <c r="D71" s="41" t="s">
        <v>187</v>
      </c>
      <c r="F71" s="41" t="s">
        <v>69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</row>
    <row r="73" spans="1:12" x14ac:dyDescent="0.25">
      <c r="A73" s="61" t="s">
        <v>194</v>
      </c>
      <c r="B73" s="41" t="s">
        <v>201</v>
      </c>
      <c r="C73" t="s">
        <v>711</v>
      </c>
      <c r="D73" s="41" t="s">
        <v>187</v>
      </c>
      <c r="F73" s="41" t="s">
        <v>69</v>
      </c>
    </row>
    <row r="81" spans="1:13" x14ac:dyDescent="0.25">
      <c r="A81" t="s">
        <v>227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2018-09-25T14:27:21Z</dcterms:modified>
</cp:coreProperties>
</file>