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081CA2AB-8EBB-48BB-8BC2-BAFCB463A4A6}" xr6:coauthVersionLast="40" xr6:coauthVersionMax="40" xr10:uidLastSave="{00000000-0000-0000-0000-000000000000}"/>
  <bookViews>
    <workbookView xWindow="5580" yWindow="0" windowWidth="19620" windowHeight="1515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926" i="1" l="1"/>
  <c r="AE2493" i="1"/>
  <c r="AE2452" i="1"/>
  <c r="AE1516" i="1" l="1"/>
  <c r="AE1492" i="1"/>
  <c r="AE2936" i="1"/>
  <c r="AE1076" i="1"/>
  <c r="AE3399" i="1"/>
  <c r="AE3153" i="1"/>
  <c r="AE3217" i="1"/>
  <c r="AE3317" i="1"/>
  <c r="AE3483" i="1"/>
  <c r="AE3422" i="1"/>
  <c r="AE1198" i="1" l="1"/>
  <c r="AE2381" i="1"/>
  <c r="AE2972" i="1" l="1"/>
  <c r="AE2973" i="1"/>
  <c r="AE2265" i="1"/>
  <c r="AE2502" i="1"/>
  <c r="AE3087" i="1"/>
  <c r="AE3545" i="1"/>
  <c r="AC256" i="1" l="1"/>
  <c r="AE2804" i="1"/>
  <c r="AE3236" i="1"/>
  <c r="AE3147" i="1"/>
  <c r="AE2907" i="1" l="1"/>
  <c r="AE1289" i="1"/>
  <c r="AE2612" i="1"/>
  <c r="AE2360" i="1"/>
  <c r="AE2430" i="1"/>
  <c r="AE2527" i="1"/>
  <c r="AE2956" i="1" l="1"/>
  <c r="AE3122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2" i="1"/>
  <c r="AE1642" i="1"/>
  <c r="AE1502" i="1"/>
  <c r="AE3501" i="1"/>
  <c r="AE3048" i="1"/>
  <c r="AE3280" i="1"/>
  <c r="AE3174" i="1"/>
  <c r="AE3307" i="1"/>
  <c r="AE2367" i="1"/>
  <c r="AE2671" i="1"/>
  <c r="AE2470" i="1"/>
  <c r="AE1566" i="1" l="1"/>
  <c r="AE1923" i="1"/>
  <c r="AE2940" i="1"/>
  <c r="AE1635" i="1"/>
  <c r="AE1366" i="1"/>
  <c r="AE1399" i="1"/>
  <c r="AE1499" i="1"/>
  <c r="AE2258" i="1"/>
  <c r="AE3349" i="1"/>
  <c r="AE3188" i="1"/>
  <c r="AE3176" i="1"/>
  <c r="AE3067" i="1"/>
  <c r="AE3113" i="1"/>
  <c r="AE3025" i="1"/>
  <c r="AE3326" i="1"/>
  <c r="AE3421" i="1"/>
  <c r="AE3213" i="1"/>
  <c r="AE3377" i="1"/>
  <c r="AE1990" i="1" l="1"/>
  <c r="AE2164" i="1"/>
  <c r="AE2668" i="1"/>
  <c r="AE2747" i="1"/>
  <c r="AE1148" i="1" l="1"/>
  <c r="AE1737" i="1"/>
  <c r="AE2583" i="1"/>
  <c r="AE1822" i="1"/>
  <c r="AE1095" i="1"/>
  <c r="AE3578" i="1"/>
  <c r="AE3043" i="1"/>
  <c r="AE3383" i="1"/>
  <c r="AE3438" i="1"/>
  <c r="AE2601" i="1"/>
  <c r="AE3251" i="1"/>
  <c r="AE2931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5" i="1"/>
  <c r="AE1812" i="1"/>
  <c r="AE1855" i="1"/>
  <c r="AE1547" i="1"/>
  <c r="AE1522" i="1"/>
  <c r="AE1334" i="1"/>
  <c r="AE1757" i="1"/>
  <c r="AE2424" i="1"/>
  <c r="AE3433" i="1"/>
  <c r="AE2633" i="1"/>
  <c r="AE2988" i="1"/>
  <c r="AE2171" i="1" l="1"/>
  <c r="AE1240" i="1"/>
  <c r="AE1585" i="1"/>
  <c r="AE1687" i="1"/>
  <c r="AE1782" i="1"/>
  <c r="AE2925" i="1"/>
  <c r="AE1319" i="1"/>
  <c r="AE2970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7" i="1"/>
  <c r="AE2910" i="1" l="1"/>
  <c r="AE2160" i="1" l="1"/>
  <c r="AE2175" i="1"/>
  <c r="AE1171" i="1"/>
  <c r="AE1550" i="1"/>
  <c r="AE3159" i="1"/>
  <c r="AE2839" i="1" l="1"/>
  <c r="AE2266" i="1"/>
  <c r="AE1488" i="1"/>
  <c r="AE1323" i="1"/>
  <c r="AE3110" i="1"/>
  <c r="AE2831" i="1"/>
  <c r="AE1205" i="1"/>
  <c r="AE1233" i="1"/>
  <c r="AE1542" i="1"/>
  <c r="AE2637" i="1"/>
  <c r="AE3381" i="1"/>
  <c r="AE3198" i="1"/>
  <c r="AE3506" i="1" l="1"/>
  <c r="AE2932" i="1"/>
  <c r="AE1728" i="1"/>
  <c r="AE1924" i="1"/>
  <c r="AE1397" i="1"/>
  <c r="AE884" i="1"/>
  <c r="AE1641" i="1"/>
  <c r="AE2081" i="1"/>
  <c r="AE1519" i="1"/>
  <c r="AE2718" i="1"/>
  <c r="AE722" i="1"/>
  <c r="AE2506" i="1"/>
  <c r="AE1037" i="1" l="1"/>
  <c r="AE1162" i="1"/>
  <c r="AE1868" i="1"/>
  <c r="AE2838" i="1"/>
  <c r="AE702" i="1"/>
  <c r="AE2006" i="1"/>
  <c r="AE1989" i="1"/>
  <c r="AE1437" i="1"/>
  <c r="AE1053" i="1"/>
  <c r="AE1100" i="1" l="1"/>
  <c r="AE1422" i="1"/>
  <c r="AE1341" i="1"/>
  <c r="AE3314" i="1"/>
  <c r="AE1216" i="1" l="1"/>
  <c r="AE358" i="1"/>
  <c r="AE2072" i="1"/>
  <c r="AE1174" i="1"/>
  <c r="AC1762" i="1"/>
  <c r="AE2924" i="1"/>
  <c r="AE3385" i="1"/>
  <c r="AE3348" i="1"/>
  <c r="AE2174" i="1" l="1"/>
  <c r="AE2835" i="1"/>
  <c r="AE909" i="1"/>
  <c r="AE2271" i="1"/>
  <c r="AE2371" i="1"/>
  <c r="AE1320" i="1" l="1"/>
  <c r="AE283" i="1"/>
  <c r="AE1354" i="1" l="1"/>
  <c r="AE1401" i="1"/>
  <c r="AE1722" i="1"/>
  <c r="AE1496" i="1"/>
  <c r="AE2833" i="1"/>
  <c r="AE1593" i="1"/>
  <c r="AE2911" i="1"/>
  <c r="AE1638" i="1"/>
  <c r="AE2597" i="1" l="1"/>
  <c r="AE1551" i="1"/>
  <c r="AE257" i="1"/>
  <c r="AE721" i="1"/>
  <c r="AE3427" i="1" l="1"/>
  <c r="AE3033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1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3" i="1"/>
  <c r="AE2712" i="1"/>
  <c r="AE703" i="1"/>
  <c r="AE445" i="1"/>
  <c r="AE1680" i="1"/>
  <c r="AE2837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8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1" i="1"/>
  <c r="AE2250" i="1"/>
  <c r="AE2053" i="1" l="1"/>
  <c r="AE1083" i="1"/>
  <c r="AE2235" i="1" l="1"/>
  <c r="AE1554" i="1" l="1"/>
  <c r="AE513" i="1"/>
  <c r="AC513" i="1"/>
  <c r="AE2820" i="1" l="1"/>
  <c r="AE3216" i="1" l="1"/>
  <c r="AE3472" i="1"/>
  <c r="AE3284" i="1" l="1"/>
  <c r="AE3208" i="1"/>
  <c r="AE2977" i="1"/>
  <c r="AE1961" i="1" l="1"/>
  <c r="AE2144" i="1" l="1"/>
  <c r="AE2363" i="1"/>
  <c r="AE2634" i="1" l="1"/>
  <c r="AE3478" i="1"/>
  <c r="AE3350" i="1"/>
  <c r="AE3125" i="1" l="1"/>
  <c r="AE2127" i="1"/>
  <c r="AE1958" i="1"/>
  <c r="AE2116" i="1" l="1"/>
  <c r="AE3540" i="1"/>
  <c r="AE2297" i="1" l="1"/>
  <c r="AE2953" i="1" l="1"/>
  <c r="AE3161" i="1" l="1"/>
  <c r="AE699" i="1"/>
  <c r="AE3075" i="1"/>
  <c r="AE3500" i="1"/>
  <c r="AE3082" i="1" l="1"/>
  <c r="AE2710" i="1"/>
  <c r="AE3342" i="1"/>
  <c r="AE1479" i="1"/>
  <c r="AE1102" i="1"/>
  <c r="AE2950" i="1"/>
  <c r="AE3302" i="1"/>
  <c r="AE2570" i="1" l="1"/>
  <c r="AE2382" i="1"/>
  <c r="AE2065" i="1" l="1"/>
  <c r="AC2066" i="1"/>
  <c r="AE2052" i="1"/>
  <c r="AE3444" i="1"/>
  <c r="AE2575" i="1" l="1"/>
  <c r="AE2254" i="1"/>
  <c r="AE2192" i="1"/>
  <c r="AE1386" i="1"/>
  <c r="AE1421" i="1"/>
  <c r="AE1473" i="1"/>
  <c r="AE2472" i="1"/>
  <c r="AE2841" i="1"/>
  <c r="AE2113" i="1"/>
  <c r="AC2841" i="1" l="1"/>
  <c r="AE1970" i="1" l="1"/>
  <c r="AE2037" i="1"/>
  <c r="AE1394" i="1"/>
  <c r="AE1121" i="1"/>
  <c r="AE2121" i="1" l="1"/>
  <c r="AE3492" i="1"/>
  <c r="AE2959" i="1"/>
  <c r="AE1630" i="1"/>
  <c r="AE1412" i="1"/>
  <c r="AE2189" i="1"/>
  <c r="AE2242" i="1" l="1"/>
  <c r="AE2240" i="1"/>
  <c r="AE1562" i="1"/>
  <c r="AE2928" i="1"/>
  <c r="AE1901" i="1"/>
  <c r="AE598" i="1"/>
  <c r="AE1222" i="1" l="1"/>
  <c r="AE406" i="1"/>
  <c r="AE3352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5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0" i="1"/>
  <c r="AE3577" i="1"/>
  <c r="AE1709" i="1"/>
  <c r="AE1734" i="1"/>
  <c r="AE3458" i="1"/>
  <c r="AE327" i="1"/>
  <c r="AE697" i="1"/>
  <c r="AE1021" i="1" l="1"/>
  <c r="AE3305" i="1"/>
  <c r="AE3261" i="1"/>
  <c r="AE3539" i="1"/>
  <c r="AE3541" i="1"/>
  <c r="AE3365" i="1"/>
  <c r="AE3367" i="1"/>
  <c r="AE3493" i="1"/>
  <c r="AE1624" i="1"/>
  <c r="AE1402" i="1"/>
  <c r="AE1771" i="1"/>
  <c r="AE1427" i="1"/>
  <c r="AE1898" i="1"/>
  <c r="AC2096" i="1"/>
  <c r="AC2721" i="1" l="1"/>
  <c r="AC2719" i="1"/>
  <c r="AC2582" i="1" l="1"/>
  <c r="AC2722" i="1"/>
  <c r="AH2888" i="1"/>
  <c r="AH2889" i="1"/>
  <c r="AH2890" i="1"/>
  <c r="AH2891" i="1"/>
  <c r="AH2892" i="1"/>
  <c r="AH2893" i="1"/>
  <c r="AH2887" i="1"/>
  <c r="AC2720" i="1"/>
  <c r="AH2878" i="1"/>
  <c r="AH2879" i="1"/>
  <c r="AH2880" i="1"/>
  <c r="AH2881" i="1"/>
  <c r="AH2882" i="1"/>
  <c r="AH2883" i="1"/>
  <c r="AH2884" i="1"/>
  <c r="AH2885" i="1"/>
  <c r="AH2886" i="1"/>
  <c r="AH2877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21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03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51" i="1"/>
  <c r="H161" i="3" l="1"/>
  <c r="J165" i="3" l="1"/>
  <c r="I165" i="3"/>
  <c r="H165" i="3"/>
  <c r="G165" i="3"/>
  <c r="AC2150" i="1" l="1"/>
  <c r="AC3570" i="1" l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71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20" i="1"/>
  <c r="AC3502" i="1" l="1"/>
  <c r="AC3503" i="1"/>
  <c r="AC3504" i="1"/>
  <c r="AC3505" i="1"/>
  <c r="AC3506" i="1"/>
  <c r="AC3507" i="1"/>
  <c r="AC3508" i="1"/>
  <c r="AC3509" i="1"/>
  <c r="AC3493" i="1"/>
  <c r="AC3494" i="1"/>
  <c r="AC3495" i="1"/>
  <c r="AC3496" i="1"/>
  <c r="AC3497" i="1"/>
  <c r="AC3498" i="1"/>
  <c r="AC3499" i="1"/>
  <c r="AC3500" i="1"/>
  <c r="AC3501" i="1"/>
  <c r="AC3492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20" i="1"/>
  <c r="AC3351" i="1" l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350" i="1"/>
  <c r="AC3342" i="1"/>
  <c r="AC3343" i="1"/>
  <c r="AC3344" i="1"/>
  <c r="AC3345" i="1"/>
  <c r="AC3346" i="1"/>
  <c r="AC3347" i="1"/>
  <c r="AC3348" i="1"/>
  <c r="AC3349" i="1"/>
  <c r="AC3341" i="1"/>
  <c r="AC3282" i="1" l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281" i="1"/>
  <c r="AC3278" i="1" l="1"/>
  <c r="AC3279" i="1"/>
  <c r="AC3280" i="1"/>
  <c r="AC3277" i="1"/>
  <c r="AC3268" i="1"/>
  <c r="AC3269" i="1"/>
  <c r="AC3270" i="1"/>
  <c r="AC3271" i="1"/>
  <c r="AC3272" i="1"/>
  <c r="AC3267" i="1"/>
  <c r="AC3264" i="1" l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13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59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681" i="1"/>
  <c r="AC398" i="1"/>
  <c r="AC1765" i="1"/>
  <c r="AC976" i="1"/>
  <c r="AC950" i="1"/>
  <c r="AC54" i="1"/>
  <c r="AC227" i="1"/>
  <c r="AC3041" i="1" l="1"/>
  <c r="AC3042" i="1"/>
  <c r="AC3043" i="1"/>
  <c r="AC3044" i="1"/>
  <c r="AC3045" i="1"/>
  <c r="AC3046" i="1"/>
  <c r="AC3047" i="1"/>
  <c r="AC3048" i="1"/>
  <c r="AC3049" i="1"/>
  <c r="AC3050" i="1"/>
  <c r="AC3040" i="1"/>
  <c r="AC2980" i="1" l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2979" i="1"/>
  <c r="AC2970" i="1" l="1"/>
  <c r="AC2971" i="1"/>
  <c r="AC2972" i="1"/>
  <c r="AC2973" i="1"/>
  <c r="AC2974" i="1"/>
  <c r="AC2975" i="1"/>
  <c r="AC2976" i="1"/>
  <c r="AC2977" i="1"/>
  <c r="AC2978" i="1"/>
  <c r="AC2969" i="1"/>
  <c r="AC2965" i="1"/>
  <c r="AC2964" i="1"/>
  <c r="AC2962" i="1" l="1"/>
  <c r="AC2961" i="1"/>
  <c r="AC2960" i="1"/>
  <c r="AC2959" i="1"/>
  <c r="AC2954" i="1"/>
  <c r="AC2955" i="1"/>
  <c r="AC2956" i="1"/>
  <c r="AC2957" i="1"/>
  <c r="AC2958" i="1"/>
  <c r="AC2951" i="1"/>
  <c r="AC2952" i="1"/>
  <c r="AC2950" i="1"/>
  <c r="AC2936" i="1"/>
  <c r="AC2935" i="1"/>
  <c r="AC2941" i="1"/>
  <c r="AC2942" i="1"/>
  <c r="AC2943" i="1"/>
  <c r="AC2944" i="1"/>
  <c r="AC2945" i="1"/>
  <c r="AC2946" i="1"/>
  <c r="AC2947" i="1"/>
  <c r="AC2948" i="1"/>
  <c r="AC2949" i="1"/>
  <c r="AC2940" i="1"/>
  <c r="AC2933" i="1" l="1"/>
  <c r="AC2932" i="1"/>
  <c r="AC2931" i="1"/>
  <c r="AC2930" i="1"/>
  <c r="AC2929" i="1"/>
  <c r="AC2928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<sst xmlns="http://schemas.openxmlformats.org/spreadsheetml/2006/main" count="34280" uniqueCount="1970">
  <si>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</si>
  <si>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</si>
  <si>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</si>
  <si>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</si>
  <si>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</si>
  <si>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</si>
  <si>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</si>
  <si>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</si>
  <si>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</si>
  <si>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</si>
  <si>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</si>
  <si>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</si>
  <si>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</si>
  <si>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</si>
  <si>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</si>
  <si>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</si>
  <si>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</si>
  <si>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</si>
  <si>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</si>
  <si>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</si>
  <si>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</si>
  <si>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</si>
  <si>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</si>
  <si>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</si>
  <si>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</si>
  <si>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</si>
  <si>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</si>
  <si>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</si>
  <si>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</si>
  <si>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</si>
  <si>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</si>
  <si>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</si>
  <si>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</si>
  <si>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</si>
  <si>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</si>
  <si>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</si>
  <si>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</si>
  <si>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</si>
  <si>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</si>
  <si>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</si>
  <si>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</si>
  <si>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</si>
  <si>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</si>
  <si>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</si>
  <si>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</si>
  <si>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</si>
  <si>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</si>
  <si>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</si>
  <si>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</si>
  <si>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</si>
  <si>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</si>
  <si>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</si>
  <si>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</si>
  <si>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</si>
  <si>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</si>
  <si>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</si>
  <si>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</si>
  <si>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</si>
  <si>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</si>
  <si>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</si>
  <si>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</si>
  <si>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</si>
  <si>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</si>
  <si>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</si>
  <si>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</si>
  <si>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</si>
  <si>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</si>
  <si>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</si>
  <si>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</si>
  <si>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</si>
  <si>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</si>
  <si>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</si>
  <si>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</si>
  <si>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</si>
  <si>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</si>
  <si>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</si>
  <si>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</si>
  <si>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</si>
  <si>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</si>
  <si>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</si>
  <si>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</si>
  <si>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</si>
  <si>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</si>
  <si>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</si>
  <si>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</si>
  <si>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</si>
  <si>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</si>
  <si>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</si>
  <si>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</si>
  <si>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</si>
  <si>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</si>
  <si>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</si>
  <si>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</si>
  <si>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</si>
  <si>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</si>
  <si>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</si>
  <si>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</si>
  <si>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</si>
  <si>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</si>
  <si>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</si>
  <si>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</si>
  <si>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</si>
  <si>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</si>
  <si>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</si>
  <si>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</si>
  <si>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</si>
  <si>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</si>
  <si>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</si>
  <si>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</si>
  <si>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</si>
  <si>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</si>
  <si>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</si>
  <si>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</si>
  <si>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</si>
  <si>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</si>
  <si>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</si>
  <si>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</si>
  <si>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</si>
  <si>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</si>
  <si>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</si>
  <si>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</si>
  <si>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</si>
  <si>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</si>
  <si>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</si>
  <si>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</si>
  <si>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</si>
  <si>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</si>
  <si>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</si>
  <si>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</si>
  <si>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</si>
  <si>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</si>
  <si>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</si>
  <si>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</si>
  <si>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</si>
  <si>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</si>
  <si>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</si>
  <si>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</si>
  <si>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</si>
  <si>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</si>
  <si>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</si>
  <si>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</si>
  <si>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</si>
  <si>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</si>
  <si>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</si>
  <si>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</si>
  <si>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</si>
  <si>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</si>
  <si>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</si>
  <si>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</si>
  <si>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</si>
  <si>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</si>
  <si>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</si>
  <si>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</si>
  <si>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</si>
  <si>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</si>
  <si>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</si>
  <si>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</si>
  <si>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</si>
  <si>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</si>
  <si>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</si>
  <si>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</si>
  <si>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</si>
  <si>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</si>
  <si>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</si>
  <si>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</si>
  <si>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</si>
  <si>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</si>
  <si>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</si>
  <si>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</si>
  <si>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</si>
  <si>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</si>
  <si>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</si>
  <si>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</si>
  <si>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</si>
  <si>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</si>
  <si>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</si>
  <si>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</si>
  <si>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</si>
  <si>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</si>
  <si>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</si>
  <si>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</si>
  <si>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</si>
  <si>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</si>
  <si>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</si>
  <si>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</si>
  <si>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</si>
  <si>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</si>
  <si>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</si>
  <si>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</si>
  <si>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</si>
  <si>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</si>
  <si>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</si>
  <si>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</si>
  <si>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</si>
  <si>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</si>
  <si>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</si>
  <si>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</si>
  <si>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</si>
  <si>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</si>
  <si>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</si>
  <si>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</si>
  <si>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</si>
  <si>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</si>
  <si>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</si>
  <si>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</si>
  <si>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</si>
  <si>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</si>
  <si>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</si>
  <si>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</si>
  <si>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</si>
  <si>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</si>
  <si>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</si>
  <si>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</si>
  <si>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</si>
  <si>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</si>
  <si>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</si>
  <si>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</si>
  <si>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</si>
  <si>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</si>
  <si>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</si>
  <si>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</si>
  <si>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</si>
  <si>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</si>
  <si>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</si>
  <si>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</si>
  <si>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</si>
  <si>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</si>
  <si>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</si>
  <si>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</si>
  <si>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</si>
  <si>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</si>
  <si>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</si>
  <si>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</si>
  <si>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</si>
  <si>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</si>
  <si>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</si>
  <si>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</si>
  <si>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</si>
  <si>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</si>
  <si>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</si>
  <si>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</si>
  <si>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</si>
  <si>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</si>
  <si>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</si>
  <si>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</si>
  <si>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</si>
  <si>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</si>
  <si>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</si>
  <si>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</si>
  <si>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</si>
  <si>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</si>
  <si>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</si>
  <si>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</si>
  <si>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</si>
  <si>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</si>
  <si>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</si>
  <si>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</si>
  <si>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</si>
  <si>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</si>
  <si>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</si>
  <si>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</si>
  <si>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</si>
  <si>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</si>
  <si>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</si>
  <si>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</si>
  <si>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</si>
  <si>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</si>
  <si>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</si>
  <si>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</si>
  <si>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</si>
  <si>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</si>
  <si>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</si>
  <si>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</si>
  <si>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</si>
  <si>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</si>
  <si>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</si>
  <si>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</si>
  <si>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</si>
  <si>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</si>
  <si>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</si>
  <si>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</si>
  <si>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</si>
  <si>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</si>
  <si>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</si>
  <si>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</si>
  <si>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</si>
  <si>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</si>
  <si>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</si>
  <si>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</si>
  <si>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</si>
  <si>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</si>
  <si>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</si>
  <si>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</si>
  <si>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</si>
  <si>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</si>
  <si>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</si>
  <si>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</si>
  <si>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</si>
  <si>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</si>
  <si>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</si>
  <si>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</si>
  <si>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</si>
  <si>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</si>
  <si>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</si>
  <si>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</si>
  <si>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</si>
  <si>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</si>
  <si>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</si>
  <si>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</si>
  <si>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</si>
  <si>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</si>
  <si>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</si>
  <si>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</si>
  <si>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</si>
  <si>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</si>
  <si>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</si>
  <si>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</si>
  <si>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</si>
  <si>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</si>
  <si>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</si>
  <si>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</si>
  <si>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</si>
  <si>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</si>
  <si>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</si>
  <si>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</si>
  <si>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</si>
  <si>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</si>
  <si>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</si>
  <si>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</si>
  <si>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</si>
  <si>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</si>
  <si>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</si>
  <si>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</si>
  <si>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</si>
  <si>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</si>
  <si>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</si>
  <si>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</si>
  <si>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</si>
  <si>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</si>
  <si>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</si>
  <si>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</si>
  <si>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</si>
  <si>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</si>
  <si>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</si>
  <si>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</si>
  <si>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</si>
  <si>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</si>
  <si>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</si>
  <si>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</si>
  <si>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</si>
  <si>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</si>
  <si>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</si>
  <si>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</si>
  <si>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</si>
  <si>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</si>
  <si>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</si>
  <si>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</si>
  <si>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</si>
  <si>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</si>
  <si>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</si>
  <si>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</si>
  <si>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</si>
  <si>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</si>
  <si>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</si>
  <si>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</si>
  <si>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</si>
  <si>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</si>
  <si>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</si>
  <si>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</si>
  <si>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</si>
  <si>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</si>
  <si>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</si>
  <si>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</si>
  <si>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</si>
  <si>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</si>
  <si>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</si>
  <si>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</si>
  <si>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</si>
  <si>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</si>
  <si>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</si>
  <si>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</si>
  <si>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</si>
  <si>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</si>
  <si>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</si>
  <si>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</si>
  <si>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</si>
  <si>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</si>
  <si>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</si>
  <si>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</si>
  <si>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</si>
  <si>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</si>
  <si>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</si>
  <si>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</si>
  <si>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</si>
  <si>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</si>
  <si>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</si>
  <si>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</si>
  <si>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</si>
  <si>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</si>
  <si>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</si>
  <si>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</si>
  <si>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</si>
  <si>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</si>
  <si>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</si>
  <si>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</si>
  <si>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</si>
  <si>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</si>
  <si>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</si>
  <si>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</si>
  <si>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</si>
  <si>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</si>
  <si>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</si>
  <si>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</si>
  <si>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</si>
  <si>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</si>
  <si>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</si>
  <si>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</si>
  <si>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</si>
  <si>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</si>
  <si>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</si>
  <si>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</si>
  <si>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</si>
  <si>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</si>
  <si>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</si>
  <si>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</si>
  <si>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</si>
  <si>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</si>
  <si>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</si>
  <si>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</si>
  <si>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</si>
  <si>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</si>
  <si>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</si>
  <si>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</si>
  <si>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</si>
  <si>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</si>
  <si>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</si>
  <si>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</si>
  <si>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</si>
  <si>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</si>
  <si>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</si>
  <si>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</si>
  <si>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</si>
  <si>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</si>
  <si>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</si>
  <si>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</si>
  <si>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</si>
  <si>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</si>
  <si>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</si>
  <si>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</si>
  <si>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</si>
  <si>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</si>
  <si>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</si>
  <si>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</si>
  <si>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</si>
  <si>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</si>
  <si>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</si>
  <si>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</si>
  <si>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</si>
  <si>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</si>
  <si>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</si>
  <si>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</si>
  <si>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</si>
  <si>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</si>
  <si>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</si>
  <si>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</si>
  <si>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</si>
  <si>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</si>
  <si>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</si>
  <si>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</si>
  <si>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</si>
  <si>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</si>
  <si>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</si>
  <si>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</si>
  <si>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</si>
  <si>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</si>
  <si>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</si>
  <si>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</si>
  <si>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</si>
  <si>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</si>
  <si>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</si>
  <si>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</si>
  <si>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</si>
  <si>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</si>
  <si>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</si>
  <si>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</si>
  <si>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</si>
  <si>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</si>
  <si>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</si>
  <si>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</si>
  <si>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</si>
  <si>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</si>
  <si>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</si>
  <si>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</si>
  <si>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</si>
  <si>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</si>
  <si>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</si>
  <si>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</si>
  <si>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</si>
  <si>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</si>
  <si>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</si>
  <si>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</si>
  <si>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</si>
  <si>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</si>
  <si>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</si>
  <si>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</si>
  <si>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</si>
  <si>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</si>
  <si>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</si>
  <si>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</si>
  <si>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</si>
  <si>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</si>
  <si>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</si>
  <si>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</si>
  <si>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</si>
  <si>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</si>
  <si>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</si>
  <si>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</si>
  <si>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</si>
  <si>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</si>
  <si>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</si>
  <si>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</si>
  <si>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</si>
  <si>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</si>
  <si>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</si>
  <si>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</si>
  <si>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</si>
  <si>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</si>
  <si>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</si>
  <si>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</si>
  <si>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</si>
  <si>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</si>
  <si>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</si>
  <si>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</si>
  <si>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</si>
  <si>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</si>
  <si>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</si>
  <si>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</si>
  <si>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</si>
  <si>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</si>
  <si>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</si>
  <si>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</si>
  <si>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</si>
  <si>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</si>
  <si>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</si>
  <si>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</si>
  <si>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</si>
  <si>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</si>
  <si>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</si>
  <si>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</si>
  <si>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</si>
  <si>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</si>
  <si>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</si>
  <si>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</si>
  <si>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</si>
  <si>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</si>
  <si>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</si>
  <si>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</si>
  <si>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</si>
  <si>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</si>
  <si>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</si>
  <si>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</si>
  <si>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</si>
  <si>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</si>
  <si>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</si>
  <si>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</si>
  <si>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</si>
  <si>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</si>
  <si>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</si>
  <si>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</si>
  <si>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</si>
  <si>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</si>
  <si>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</si>
  <si>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</si>
  <si>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</si>
  <si>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</si>
  <si>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</si>
  <si>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</si>
  <si>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</si>
  <si>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</si>
  <si>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</si>
  <si>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</si>
  <si>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</si>
  <si>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</si>
  <si>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</si>
  <si>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</si>
  <si>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</si>
  <si>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</si>
  <si>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</si>
  <si>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</si>
  <si>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</si>
  <si>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</si>
  <si>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</si>
  <si>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</si>
  <si>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</si>
  <si>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</si>
  <si>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</si>
  <si>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</si>
  <si>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</si>
  <si>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</si>
  <si>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</si>
  <si>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</si>
  <si>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</si>
  <si>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</si>
  <si>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</si>
  <si>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</si>
  <si>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</si>
  <si>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</si>
  <si>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</si>
  <si>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</si>
  <si>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</si>
  <si>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</si>
  <si>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</si>
  <si>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</si>
  <si>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</si>
  <si>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</si>
  <si>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</si>
  <si>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</si>
  <si>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</si>
  <si>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</si>
  <si>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</si>
  <si>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</si>
  <si>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</si>
  <si>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</si>
  <si>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</si>
  <si>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</si>
  <si>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</si>
  <si>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</si>
  <si>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</si>
  <si>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</si>
  <si>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</si>
  <si>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</si>
  <si>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</si>
  <si>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</si>
  <si>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</si>
  <si>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</si>
  <si>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</si>
  <si>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</si>
  <si>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</si>
  <si>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</si>
  <si>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</si>
  <si>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</si>
  <si>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</si>
  <si>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</si>
  <si>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</si>
  <si>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</si>
  <si>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</si>
  <si>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</si>
  <si>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</si>
  <si>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</si>
  <si>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</si>
  <si>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</si>
  <si>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</si>
  <si>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</si>
  <si>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</si>
  <si>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</si>
  <si>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</si>
  <si>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</si>
  <si>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</si>
  <si>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</si>
  <si>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</si>
  <si>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</si>
  <si>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</si>
  <si>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</si>
  <si>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</si>
  <si>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</si>
  <si>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</si>
  <si>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</si>
  <si>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</si>
  <si>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</si>
  <si>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</si>
  <si>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</si>
  <si>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</si>
  <si>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</si>
  <si>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</si>
  <si>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</si>
  <si>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</si>
  <si>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</si>
  <si>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</si>
  <si>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</si>
  <si>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</si>
  <si>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</si>
  <si>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</si>
  <si>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</si>
  <si>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</si>
  <si>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</si>
  <si>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</si>
  <si>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</si>
  <si>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</si>
  <si>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</si>
  <si>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</si>
  <si>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</si>
  <si>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</si>
  <si>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</si>
  <si>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</si>
  <si>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</si>
  <si>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</si>
  <si>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</si>
  <si>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</si>
  <si>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</si>
  <si>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</si>
  <si>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</si>
  <si>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</si>
  <si>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</si>
  <si>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</si>
  <si>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</si>
  <si>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</si>
  <si>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</si>
  <si>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</si>
  <si>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</si>
  <si>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</si>
  <si>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</si>
  <si>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</si>
  <si>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</si>
  <si>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</si>
  <si>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</si>
  <si>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</si>
  <si>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</si>
  <si>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</si>
  <si>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</si>
  <si>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</si>
  <si>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</si>
  <si>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</si>
  <si>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</si>
  <si>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</si>
  <si>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</si>
  <si>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</si>
  <si>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</si>
  <si>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</si>
  <si>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</si>
  <si>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</si>
  <si>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</si>
  <si>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</si>
  <si>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</si>
  <si>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</si>
  <si>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</si>
  <si>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</si>
  <si>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</si>
  <si>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</si>
  <si>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</si>
  <si>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</si>
  <si>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</si>
  <si>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</si>
  <si>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</si>
  <si>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</si>
  <si>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</si>
  <si>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</si>
  <si>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</si>
  <si>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</si>
  <si>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</si>
  <si>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</si>
  <si>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</si>
  <si>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</si>
  <si>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</si>
  <si>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</si>
  <si>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</si>
  <si>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</si>
  <si>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</si>
  <si>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</si>
  <si>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</si>
  <si>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</si>
  <si>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</si>
  <si>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</si>
  <si>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</si>
  <si>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</si>
  <si>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</si>
  <si>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</si>
  <si>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</si>
  <si>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</si>
  <si>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</si>
  <si>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</si>
  <si>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</si>
  <si>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</si>
  <si>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</si>
  <si>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</si>
  <si>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</si>
  <si>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</si>
  <si>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</si>
  <si>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</si>
  <si>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</si>
  <si>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</si>
  <si>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</si>
  <si>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</si>
  <si>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</si>
  <si>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</si>
  <si>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</si>
  <si>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</si>
  <si>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</si>
  <si>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</si>
  <si>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</si>
  <si>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</si>
  <si>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</si>
  <si>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</si>
  <si>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</si>
  <si>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</si>
  <si>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</si>
  <si>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</si>
  <si>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</si>
  <si>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</si>
  <si>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</si>
  <si>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</si>
  <si>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</si>
  <si>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</si>
  <si>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</si>
  <si>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</si>
  <si>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</si>
  <si>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</si>
  <si>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</si>
  <si>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</si>
  <si>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</si>
  <si>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</si>
  <si>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</si>
  <si>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</si>
  <si>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</si>
  <si>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</si>
  <si>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</si>
  <si>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</si>
  <si>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</si>
  <si>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</si>
  <si>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</si>
  <si>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</si>
  <si>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</si>
  <si>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</si>
  <si>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</si>
  <si>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</si>
  <si>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</si>
  <si>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</si>
  <si>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</si>
  <si>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</si>
  <si>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</si>
  <si>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</si>
  <si>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</si>
  <si>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</si>
  <si>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</si>
  <si>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</si>
  <si>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</si>
  <si>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</si>
  <si>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</si>
  <si>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</si>
  <si>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</si>
  <si>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</si>
  <si>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</si>
  <si>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</si>
  <si>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</si>
  <si>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</si>
  <si>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</si>
  <si>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</si>
  <si>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</si>
  <si>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</si>
  <si>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</si>
  <si>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</si>
  <si>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</si>
  <si>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</si>
  <si>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</si>
  <si>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</si>
  <si>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</si>
  <si>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</si>
  <si>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</si>
  <si>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</si>
  <si>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</si>
  <si>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</si>
  <si>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</si>
  <si>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</si>
  <si>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</si>
  <si>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</si>
  <si>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</si>
  <si>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</si>
  <si>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</si>
  <si>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</si>
  <si>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</si>
  <si>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</si>
  <si>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</si>
  <si>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</si>
  <si>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</si>
  <si>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</si>
  <si>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</si>
  <si>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</si>
  <si>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</si>
  <si>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</si>
  <si>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</si>
  <si>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</si>
  <si>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</si>
  <si>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</si>
  <si>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</si>
  <si>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</si>
  <si>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</si>
  <si>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</si>
  <si>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</si>
  <si>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</si>
  <si>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</si>
  <si>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</si>
  <si>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</si>
  <si>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</si>
  <si>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</si>
  <si>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</si>
  <si>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</si>
  <si>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</si>
  <si>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</si>
  <si>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</si>
  <si>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</si>
  <si>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</si>
  <si>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</si>
  <si>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</si>
  <si>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</si>
  <si>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</si>
  <si>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</si>
  <si>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</si>
  <si>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</si>
  <si>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</si>
  <si>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</si>
  <si>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</si>
  <si>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</si>
  <si>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</si>
  <si>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</si>
  <si>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</si>
  <si>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</si>
  <si>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</si>
  <si>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</si>
  <si>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</si>
  <si>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</si>
  <si>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</si>
  <si>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</si>
  <si>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</si>
  <si>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</si>
  <si>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</si>
  <si>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</si>
  <si>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</si>
  <si>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</si>
  <si>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</si>
  <si>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</si>
  <si>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</si>
  <si>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</si>
  <si>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</si>
  <si>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</si>
  <si>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</si>
  <si>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</si>
  <si>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</si>
  <si>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</si>
  <si>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</si>
  <si>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</si>
  <si>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</si>
  <si>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</si>
  <si>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</si>
  <si>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</si>
  <si>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</si>
  <si>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</si>
  <si>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</si>
  <si>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</si>
  <si>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</si>
  <si>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</si>
  <si>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</si>
  <si>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</si>
  <si>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</si>
  <si>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</si>
  <si>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</si>
  <si>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</si>
  <si>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</si>
  <si>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</si>
  <si>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</si>
  <si>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</si>
  <si>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</si>
  <si>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</si>
  <si>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</si>
  <si>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</si>
  <si>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</si>
  <si>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</si>
  <si>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</si>
  <si>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</si>
  <si>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</si>
  <si>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</si>
  <si>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</si>
  <si>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</si>
  <si>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</si>
  <si>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</si>
  <si>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</si>
  <si>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</si>
  <si>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</si>
  <si>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</si>
  <si>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</si>
  <si>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</si>
  <si>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</si>
  <si>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</si>
  <si>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</si>
  <si>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</si>
  <si>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</si>
  <si>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</si>
  <si>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</si>
  <si>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</si>
  <si>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</si>
  <si>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</si>
  <si>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</si>
  <si>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</si>
  <si>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</si>
  <si>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</si>
  <si>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</si>
  <si>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</si>
  <si>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</si>
  <si>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</si>
  <si>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</si>
  <si>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</si>
  <si>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</si>
  <si>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</si>
  <si>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</si>
  <si>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</si>
  <si>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</si>
  <si>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</si>
  <si>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</si>
  <si>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</si>
  <si>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</si>
  <si>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</si>
  <si>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</si>
  <si>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</si>
  <si>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</si>
  <si>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</si>
  <si>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</si>
  <si>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</si>
  <si>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</si>
  <si>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</si>
  <si>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</si>
  <si>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</si>
  <si>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</si>
  <si>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</si>
  <si>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</si>
  <si>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</si>
  <si>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</si>
  <si>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</si>
  <si>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</si>
  <si>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</si>
  <si>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</si>
  <si>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</si>
  <si>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</si>
  <si>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</si>
  <si>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</si>
  <si>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</si>
  <si>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</si>
  <si>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</si>
  <si>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</si>
  <si>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</si>
  <si>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</si>
  <si>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</si>
  <si>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</si>
  <si>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</si>
  <si>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</si>
  <si>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</si>
  <si>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</si>
  <si>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</si>
  <si>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</si>
  <si>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</si>
  <si>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</si>
  <si>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</si>
  <si>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</si>
  <si>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</si>
  <si>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</si>
  <si>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</si>
  <si>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</si>
  <si>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</si>
  <si>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</si>
  <si>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</si>
  <si>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</si>
  <si>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</si>
  <si>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</si>
  <si>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</si>
  <si>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</si>
  <si>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</si>
  <si>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</si>
  <si>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</si>
  <si>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</si>
  <si>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</si>
  <si>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</si>
  <si>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</si>
  <si>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</si>
  <si>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</si>
  <si>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</si>
  <si>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</si>
  <si>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</si>
  <si>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</si>
  <si>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</si>
  <si>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</si>
  <si>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</si>
  <si>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</si>
  <si>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</si>
  <si>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</si>
  <si>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</si>
  <si>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</si>
  <si>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</si>
  <si>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</si>
  <si>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</si>
  <si>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</si>
  <si>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</si>
  <si>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</si>
  <si>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</si>
  <si>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</si>
  <si>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</si>
  <si>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</si>
  <si>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</si>
  <si>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</si>
  <si>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</si>
  <si>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</si>
  <si>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</si>
  <si>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</si>
  <si>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</si>
  <si>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</si>
  <si>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</si>
  <si>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</si>
  <si>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</si>
  <si>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</si>
  <si>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</si>
  <si>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</si>
  <si>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</si>
  <si>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</si>
  <si>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</si>
  <si>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</si>
  <si>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</si>
  <si>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</si>
  <si>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</si>
  <si>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</si>
  <si>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</si>
  <si>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</si>
  <si>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</si>
  <si>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</si>
  <si>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</si>
  <si>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</si>
  <si>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</si>
  <si>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</si>
  <si>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</si>
  <si>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</si>
  <si>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</si>
  <si>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</si>
  <si>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</si>
  <si>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</si>
  <si>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</si>
  <si>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</si>
  <si>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</si>
  <si>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</si>
  <si>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</si>
  <si>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</si>
  <si>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</si>
  <si>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</si>
  <si>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</si>
  <si>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</si>
  <si>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</si>
  <si>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</si>
  <si>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</si>
  <si>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</si>
  <si>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</si>
  <si>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</si>
  <si>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</si>
  <si>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</si>
  <si>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</si>
  <si>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</si>
  <si>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</si>
  <si>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</si>
  <si>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</si>
  <si>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</si>
  <si>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</si>
  <si>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</si>
  <si>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</si>
  <si>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</si>
  <si>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</si>
  <si>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</si>
  <si>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</si>
  <si>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</si>
  <si>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</si>
  <si>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</si>
  <si>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</si>
  <si>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</si>
  <si>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</si>
  <si>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</si>
  <si>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</si>
  <si>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</si>
  <si>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</si>
  <si>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</si>
  <si>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</si>
  <si>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</si>
  <si>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</si>
  <si>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</si>
  <si>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</si>
  <si>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</si>
  <si>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</si>
  <si>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</si>
  <si>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</si>
  <si>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</si>
  <si>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</si>
  <si>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</si>
  <si>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</si>
  <si>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</si>
  <si>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</si>
  <si>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</si>
  <si>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</si>
  <si>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</si>
  <si>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</si>
  <si>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</si>
  <si>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</si>
  <si>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</si>
  <si>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</si>
  <si>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</si>
  <si>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</si>
  <si>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</si>
  <si>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</si>
  <si>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</si>
  <si>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</si>
  <si>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</si>
  <si>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</si>
  <si>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</si>
  <si>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</si>
  <si>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</si>
  <si>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</si>
  <si>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</si>
  <si>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</si>
  <si>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</si>
  <si>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</si>
  <si>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</si>
  <si>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</si>
  <si>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</si>
  <si>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</si>
  <si>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</si>
  <si>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</si>
  <si>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</si>
  <si>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</si>
  <si>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</si>
  <si>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</si>
  <si>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</si>
  <si>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</si>
  <si>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</si>
  <si>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</si>
  <si>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</si>
  <si>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</si>
  <si>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</si>
  <si>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</si>
  <si>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</si>
  <si>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</si>
  <si>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</si>
  <si>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</si>
  <si>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</si>
  <si>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</si>
  <si>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</si>
  <si>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</si>
  <si>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</si>
  <si>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</si>
  <si>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</si>
  <si>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</si>
  <si>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</si>
  <si>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</si>
  <si>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</si>
  <si>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</si>
  <si>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</si>
  <si>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</si>
  <si>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</si>
  <si>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</si>
  <si>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</si>
  <si>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</si>
  <si>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</si>
  <si>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</si>
  <si>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</si>
  <si>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</si>
  <si>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</si>
  <si>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</si>
  <si>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</si>
  <si>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</si>
  <si>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</si>
  <si>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</si>
  <si>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</si>
  <si>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</si>
  <si>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</si>
  <si>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</si>
  <si>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</si>
  <si>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</si>
  <si>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</si>
  <si>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</si>
  <si>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</si>
  <si>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</si>
  <si>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</si>
  <si>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</si>
  <si>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</si>
  <si>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</si>
  <si>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</si>
  <si>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</si>
  <si>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</si>
  <si>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</si>
  <si>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</si>
  <si>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</si>
  <si>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</si>
  <si>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</si>
  <si>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</si>
  <si>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</si>
  <si>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</si>
  <si>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</si>
  <si>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</si>
  <si>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</si>
  <si>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</si>
  <si>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</si>
  <si>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</si>
  <si>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</si>
  <si>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</si>
  <si>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</si>
  <si>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</si>
  <si>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</si>
  <si>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</si>
  <si>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</si>
  <si>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</si>
  <si>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</si>
  <si>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</si>
  <si>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</si>
  <si>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</si>
  <si>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</si>
  <si>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</si>
  <si>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</si>
  <si>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</si>
  <si>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</si>
  <si>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</si>
  <si>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</si>
  <si>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</si>
  <si>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</si>
  <si>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</si>
  <si>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</si>
  <si>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</si>
  <si>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</si>
  <si>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</si>
  <si>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</si>
  <si>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</si>
  <si>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</si>
  <si>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</si>
  <si>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</si>
  <si>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</si>
  <si>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</si>
  <si>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</si>
  <si>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</si>
  <si>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</si>
  <si>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</si>
  <si>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</si>
  <si>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</si>
  <si>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</si>
  <si>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</si>
  <si>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</si>
  <si>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</si>
  <si>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</si>
  <si>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</si>
  <si>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</si>
  <si>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</si>
  <si>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</si>
  <si>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</si>
  <si>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</si>
  <si>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</si>
  <si>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</si>
  <si>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</si>
  <si>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</si>
  <si>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</si>
  <si>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</si>
  <si>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</si>
  <si>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</si>
  <si>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</si>
  <si>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</si>
  <si>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</si>
  <si>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</si>
  <si>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</si>
  <si>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</si>
  <si>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</si>
  <si>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</si>
  <si>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</si>
  <si>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</si>
  <si>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</si>
  <si>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</si>
  <si>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</si>
  <si>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</si>
  <si>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</si>
  <si>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</si>
  <si>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</si>
  <si>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</si>
  <si>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</si>
  <si>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</si>
  <si>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</si>
  <si>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</si>
  <si>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</si>
  <si>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</si>
  <si>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</si>
  <si>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</si>
  <si>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</si>
  <si>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</si>
  <si>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</si>
  <si>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</si>
  <si>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</si>
  <si>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</si>
  <si>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</si>
  <si>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</si>
  <si>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</si>
  <si>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</si>
  <si>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</si>
  <si>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</si>
  <si>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</si>
  <si>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</si>
  <si>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</si>
  <si>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</si>
  <si>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</si>
  <si>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</si>
  <si>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</si>
  <si>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</si>
  <si>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</si>
  <si>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</si>
  <si>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</si>
  <si>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</si>
  <si>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</si>
  <si>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</si>
  <si>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</si>
  <si>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</si>
  <si>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</si>
  <si>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</si>
  <si>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</si>
  <si>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</si>
  <si>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</si>
  <si>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</si>
  <si>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</si>
  <si>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</si>
  <si>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</si>
  <si>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</si>
  <si>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</si>
  <si>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</si>
  <si>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</si>
  <si>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</si>
  <si>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</si>
  <si>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</si>
  <si>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</si>
  <si>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</si>
  <si>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</si>
  <si>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</si>
  <si>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</si>
  <si>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</si>
  <si>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</si>
  <si>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</si>
  <si>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</si>
  <si>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</si>
  <si>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</si>
  <si>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</si>
  <si>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</si>
  <si>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</si>
  <si>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</si>
  <si>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</si>
  <si>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</si>
  <si>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</si>
  <si>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</si>
  <si>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</si>
  <si>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</si>
  <si>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</si>
  <si>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</si>
  <si>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</si>
  <si>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</si>
  <si>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</si>
  <si>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</si>
  <si>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</si>
  <si>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</si>
  <si>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</si>
  <si>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</si>
  <si>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</si>
  <si>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</si>
  <si>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</si>
  <si>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</si>
  <si>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</si>
  <si>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</si>
  <si>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</si>
  <si>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</si>
  <si>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</si>
  <si>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</si>
  <si>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</si>
  <si>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</si>
  <si>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</si>
  <si>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</si>
  <si>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</si>
  <si>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</si>
  <si>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</si>
  <si>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</si>
  <si>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</si>
  <si>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</si>
  <si>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</si>
  <si>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</si>
  <si>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</si>
  <si>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</si>
  <si>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</si>
  <si>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</si>
  <si>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</si>
  <si>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</si>
  <si>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</si>
  <si>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</si>
  <si>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</si>
  <si>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</si>
  <si>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</si>
  <si>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</si>
  <si>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</si>
  <si>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</si>
  <si>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</si>
  <si>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</si>
  <si>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</si>
  <si>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</si>
  <si>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</si>
  <si>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</si>
  <si>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</si>
  <si>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</si>
  <si>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</si>
  <si>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</si>
  <si>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</si>
  <si>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</si>
  <si>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</si>
  <si>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</si>
  <si>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</si>
  <si>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</si>
  <si>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</si>
  <si>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</si>
  <si>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</si>
  <si>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</si>
  <si>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</si>
  <si>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</si>
  <si>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</si>
  <si>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</si>
  <si>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</si>
  <si>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</si>
  <si>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</si>
  <si>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</si>
  <si>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</si>
  <si>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</si>
  <si>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</si>
  <si>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</si>
  <si>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</si>
  <si>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</si>
  <si>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</si>
  <si>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</si>
  <si>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</si>
  <si>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</si>
  <si>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</si>
  <si>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</si>
  <si>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</si>
  <si>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</si>
  <si>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</si>
  <si>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</si>
  <si>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</si>
  <si>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</si>
  <si>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</si>
  <si>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</si>
  <si>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</si>
  <si>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</si>
  <si>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</si>
  <si>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</si>
  <si>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</si>
  <si>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</si>
  <si>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</si>
  <si>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</si>
  <si>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</si>
  <si>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</si>
  <si>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</si>
  <si>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</si>
  <si>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</si>
  <si>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</si>
  <si>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</si>
  <si>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</si>
  <si>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</si>
  <si>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</si>
  <si>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</si>
  <si>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</si>
  <si>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</si>
  <si>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</si>
  <si>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</si>
  <si>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</si>
  <si>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</si>
  <si>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</si>
  <si>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</si>
  <si>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</si>
  <si>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</si>
  <si>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</si>
  <si>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</si>
  <si>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</si>
  <si>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</si>
  <si>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</si>
  <si>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</si>
  <si>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</si>
  <si>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</si>
  <si>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</si>
  <si>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</si>
  <si>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</si>
  <si>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</si>
  <si>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</si>
  <si>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</si>
  <si>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</si>
  <si>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</si>
  <si>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</si>
  <si>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</si>
  <si>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</si>
  <si>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</si>
  <si>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</si>
  <si>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</si>
  <si>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</si>
  <si>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</si>
  <si>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</si>
  <si>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</si>
  <si>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</si>
  <si>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</si>
  <si>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</si>
  <si>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</si>
  <si>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</si>
  <si>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</si>
  <si>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</si>
  <si>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</si>
  <si>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</si>
  <si>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</si>
  <si>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</si>
  <si>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</si>
  <si>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</si>
  <si>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</si>
  <si>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</si>
  <si>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</si>
  <si>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</si>
  <si>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</si>
  <si>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</si>
  <si>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</si>
  <si>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</si>
  <si>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</si>
  <si>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</si>
  <si>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</si>
  <si>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</si>
  <si>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</si>
  <si>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</si>
  <si>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</si>
  <si>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</si>
  <si>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</si>
  <si>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</si>
  <si>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</si>
  <si>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</si>
  <si>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</si>
  <si>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</si>
  <si>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</si>
  <si>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</si>
  <si>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</si>
  <si>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</si>
  <si>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</si>
  <si>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</si>
  <si>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</si>
  <si>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</si>
  <si>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</si>
  <si>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</si>
  <si>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</si>
  <si>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</si>
  <si>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</si>
  <si>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</si>
  <si>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</si>
  <si>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</si>
  <si>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</si>
  <si>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</si>
  <si>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</si>
  <si>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</si>
  <si>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</si>
  <si>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</si>
  <si>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</si>
  <si>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</si>
  <si>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</si>
  <si>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</si>
  <si>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</si>
  <si>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</si>
  <si>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</si>
  <si>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</si>
  <si>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</si>
  <si>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</si>
  <si>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</si>
  <si>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</si>
  <si>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</si>
  <si>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</si>
  <si>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</si>
  <si>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</si>
  <si>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</si>
  <si>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</si>
  <si>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</si>
  <si>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</si>
  <si>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</si>
  <si>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</si>
  <si>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</si>
  <si>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</si>
  <si>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</si>
  <si>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</si>
  <si>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</si>
  <si>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</si>
  <si>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</si>
  <si>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</si>
  <si>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</si>
  <si>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</si>
  <si>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</si>
  <si>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</si>
  <si>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</si>
  <si>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</si>
  <si>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</si>
  <si>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</si>
  <si>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</si>
  <si>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</si>
  <si>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</si>
  <si>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</si>
  <si>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</si>
  <si>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</si>
  <si>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</si>
  <si>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</si>
  <si>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</si>
  <si>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</si>
  <si>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</si>
  <si>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</si>
  <si>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</si>
  <si>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</si>
  <si>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</si>
  <si>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</si>
  <si>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</si>
  <si>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</si>
  <si>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</si>
  <si>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</si>
  <si>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</si>
  <si>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</si>
  <si>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</si>
  <si>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</si>
  <si>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</si>
  <si>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</si>
  <si>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</si>
  <si>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</si>
  <si>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</si>
  <si>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</si>
  <si>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</si>
  <si>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</si>
  <si>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</si>
  <si>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</si>
  <si>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</si>
  <si>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</si>
  <si>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</si>
  <si>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</si>
  <si>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</si>
  <si>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</si>
  <si>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</si>
  <si>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</si>
  <si>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</si>
  <si>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</si>
  <si>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</si>
  <si>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</si>
  <si>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</si>
  <si>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</si>
  <si>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</si>
  <si>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</si>
  <si>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</si>
  <si>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</si>
  <si>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</si>
  <si>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</si>
  <si>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</si>
  <si>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</si>
  <si>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</si>
  <si>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</si>
  <si>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</si>
  <si>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</si>
  <si>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</si>
  <si>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</si>
  <si>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</si>
  <si>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</si>
  <si>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</si>
  <si>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</si>
  <si>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</si>
  <si>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</si>
  <si>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</si>
  <si>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</si>
  <si>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</si>
  <si>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</si>
  <si>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</si>
  <si>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</si>
  <si>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</si>
  <si>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</si>
  <si>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</si>
  <si>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</si>
  <si>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</si>
  <si>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</si>
  <si>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</si>
  <si>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</si>
  <si>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</si>
  <si>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</si>
  <si>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</si>
  <si>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</si>
  <si>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</si>
  <si>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</si>
  <si>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</si>
  <si>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</si>
  <si>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</si>
  <si>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</si>
  <si>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</si>
  <si>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</si>
  <si>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</si>
  <si>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</si>
  <si>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</si>
  <si>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</si>
  <si>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</si>
  <si>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</si>
  <si>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</si>
  <si>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</si>
  <si>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</si>
  <si>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</si>
  <si>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</si>
  <si>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</si>
  <si>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</si>
  <si>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</si>
  <si>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</si>
  <si>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</si>
  <si>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</si>
  <si>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</si>
  <si>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</si>
  <si>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</si>
  <si>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</si>
  <si>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</si>
  <si>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</si>
  <si>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</si>
  <si>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</si>
  <si>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</si>
  <si>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</si>
  <si>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</si>
  <si>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</si>
  <si>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</si>
  <si>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</si>
  <si>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</si>
  <si>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</si>
  <si>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</si>
  <si>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</si>
  <si>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</si>
  <si>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</si>
  <si>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</si>
  <si>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</si>
  <si>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</si>
  <si>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</si>
  <si>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</si>
  <si>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</si>
  <si>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</si>
  <si>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</si>
  <si>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</si>
  <si>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</si>
  <si>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</si>
  <si>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</si>
  <si>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</si>
  <si>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</si>
  <si>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</si>
  <si>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</si>
  <si>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</si>
  <si>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</si>
  <si>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</si>
  <si>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</si>
  <si>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</si>
  <si>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</si>
  <si>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</si>
  <si>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</si>
  <si>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</si>
  <si>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</si>
  <si>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</si>
  <si>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</si>
  <si>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</si>
  <si>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</si>
  <si>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</si>
  <si>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</si>
  <si>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</si>
  <si>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</si>
  <si>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</si>
  <si>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</si>
  <si>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</si>
  <si>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</si>
  <si>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</si>
  <si>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</si>
  <si>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</si>
  <si>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</si>
  <si>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</si>
  <si>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</si>
  <si>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</si>
  <si>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</si>
  <si>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</si>
  <si>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</si>
  <si>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</si>
  <si>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</si>
  <si>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</si>
  <si>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</si>
  <si>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</si>
  <si>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</si>
  <si>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</si>
  <si>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</si>
  <si>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</si>
  <si>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</si>
  <si>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</si>
  <si>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</si>
  <si>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</si>
  <si>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</si>
  <si>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</si>
  <si>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</si>
  <si>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</si>
  <si>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</si>
  <si>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</si>
  <si>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</si>
  <si>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</si>
  <si>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</si>
  <si>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</si>
  <si>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</si>
  <si>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</si>
  <si>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</si>
  <si>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</si>
  <si>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</si>
  <si>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</si>
  <si>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</si>
  <si>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</si>
  <si>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</si>
  <si>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</si>
  <si>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</si>
  <si>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</si>
  <si>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</si>
  <si>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</si>
  <si>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</si>
  <si>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</si>
  <si>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</si>
  <si>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</si>
  <si>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</si>
  <si>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</si>
  <si>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</si>
  <si>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</si>
  <si>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</si>
  <si>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</si>
  <si>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</si>
  <si>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</si>
  <si>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</si>
  <si>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</si>
  <si>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</si>
  <si>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</si>
  <si>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</si>
  <si>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</si>
  <si>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</si>
  <si>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</si>
  <si>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</si>
  <si>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disturbed 2019-05-02 20:10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</si>
  <si>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</si>
  <si>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</si>
  <si>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</si>
  <si>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</si>
  <si>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</si>
  <si>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</si>
  <si>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</si>
  <si>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</si>
  <si>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</si>
  <si>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</si>
  <si>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</si>
  <si>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</si>
  <si>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</si>
  <si>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</si>
  <si>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</si>
  <si>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</si>
  <si>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</si>
  <si>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</si>
  <si>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</si>
  <si>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</si>
  <si>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</si>
  <si>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</si>
  <si>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</si>
  <si>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</si>
  <si>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</si>
  <si>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</si>
  <si>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</si>
  <si>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</si>
  <si>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</si>
  <si>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</si>
  <si>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</si>
  <si>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</si>
  <si>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</si>
  <si>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</si>
  <si>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disturbed 5/9/2019 20:00</t>
  </si>
  <si>
    <t>changed from RT to SO; stuck in food</t>
  </si>
  <si>
    <t>escaped through hole in parafilm</t>
  </si>
  <si>
    <t>removed 2019-05-13 to fix hole in parafilm 16:20</t>
  </si>
  <si>
    <t>disturbed 2019-05-13 20:10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</si>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</sst>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09"/>
  <sheetViews>
    <sheetView tabSelected="1" topLeftCell="AH1" zoomScaleNormal="100" workbookViewId="0">
      <pane ySplit="1" topLeftCell="A577" activePane="bottomLeft" state="frozen"/>
      <selection pane="bottomLeft" activeCell="AW599" sqref="AW59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U33" t="s">
        <v>1615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1896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1958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1920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1943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1943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  <c r="AU322" t="s">
        <v>1615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1959</v>
      </c>
      <c r="AO516">
        <v>3</v>
      </c>
      <c r="AP516">
        <v>16</v>
      </c>
      <c r="AQ516" s="8">
        <v>43601</v>
      </c>
      <c r="AR516" s="53">
        <v>0.83333333333333337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1962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1958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1969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1896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1853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1896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1896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1945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1943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1955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1943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1943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1943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1935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1945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N1255" t="s">
        <v>1902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U1288" t="s">
        <v>1921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1940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1943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1896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1943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1943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1896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1919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1896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U1503" t="s">
        <v>1956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1896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1896</v>
      </c>
      <c r="AO1551">
        <v>3</v>
      </c>
      <c r="AP1551">
        <v>32</v>
      </c>
      <c r="AQ1551" s="8">
        <v>43587</v>
      </c>
      <c r="AR1551" s="53">
        <v>0.84027777777777779</v>
      </c>
      <c r="AT1551" s="53"/>
      <c r="AU1551" t="s">
        <v>1960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1896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1896</v>
      </c>
      <c r="AO1573">
        <v>7</v>
      </c>
      <c r="AP1573">
        <v>15</v>
      </c>
      <c r="AQ1573" s="8">
        <v>43601</v>
      </c>
      <c r="AR1573" s="53">
        <v>0.83333333333333337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1945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1896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1896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2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1912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1939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1896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1896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1896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1968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1896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A2-16SO-C8</v>
      </c>
      <c r="AF2170" t="s">
        <v>238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1953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1936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  <c r="AL2255" s="8">
        <v>43605</v>
      </c>
      <c r="AM2255" s="53">
        <v>0.88541666666666663</v>
      </c>
      <c r="AN2255" t="s">
        <v>1896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1896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1853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1941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1922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1923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X2328" s="8">
        <v>43528</v>
      </c>
      <c r="AB2328" t="s">
        <v>86</v>
      </c>
      <c r="AC2328" t="str">
        <f t="shared" si="52"/>
        <v>A2-18SO-A3</v>
      </c>
      <c r="AD2328" s="8">
        <v>43603</v>
      </c>
      <c r="AE2328">
        <v>75</v>
      </c>
      <c r="AF2328" t="s">
        <v>245</v>
      </c>
      <c r="AG2328" t="s">
        <v>956</v>
      </c>
      <c r="AN2328" t="s">
        <v>1765</v>
      </c>
      <c r="AV2328" s="8">
        <v>43603</v>
      </c>
      <c r="AW2328">
        <v>1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A2-18SO-A4</v>
      </c>
      <c r="AD2329" s="8">
        <v>43603</v>
      </c>
      <c r="AE2329">
        <v>75</v>
      </c>
      <c r="AF2329" t="s">
        <v>252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1947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1948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  <c r="AH2360" s="8">
        <v>43600</v>
      </c>
      <c r="AI2360">
        <v>30</v>
      </c>
      <c r="AJ2360">
        <v>2</v>
      </c>
      <c r="AK2360" s="53">
        <v>0.82500000000000007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AB2366" t="s">
        <v>86</v>
      </c>
      <c r="AC2366" t="s">
        <v>1394</v>
      </c>
      <c r="AF2366" t="s">
        <v>241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1943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1855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AB2377" t="s">
        <v>86</v>
      </c>
      <c r="AC2377" t="s">
        <v>1405</v>
      </c>
      <c r="AF2377" t="s">
        <v>301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X2381" s="8">
        <v>43531</v>
      </c>
      <c r="AB2381" t="s">
        <v>86</v>
      </c>
      <c r="AC2381" t="s">
        <v>1409</v>
      </c>
      <c r="AD2381" s="8">
        <v>43603</v>
      </c>
      <c r="AE2381">
        <f>AD2381-X2381</f>
        <v>72</v>
      </c>
      <c r="AF2381" t="s">
        <v>130</v>
      </c>
      <c r="AG2381" t="s">
        <v>956</v>
      </c>
      <c r="AH2381" s="8">
        <v>43605</v>
      </c>
      <c r="AI2381">
        <v>17</v>
      </c>
      <c r="AJ2381">
        <v>2</v>
      </c>
      <c r="AK2381" s="53">
        <v>0.97222222222222221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1944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X2391" s="8">
        <v>43531</v>
      </c>
      <c r="AB2391" t="s">
        <v>86</v>
      </c>
      <c r="AC2391" t="s">
        <v>1419</v>
      </c>
      <c r="AD2391" s="8">
        <v>43603</v>
      </c>
      <c r="AE2391">
        <v>72</v>
      </c>
      <c r="AF2391" t="s">
        <v>303</v>
      </c>
      <c r="AG2391" t="s">
        <v>956</v>
      </c>
      <c r="AH2391" s="8">
        <v>43605</v>
      </c>
      <c r="AI2391">
        <v>1</v>
      </c>
      <c r="AJ2391">
        <v>2</v>
      </c>
      <c r="AK2391" s="53">
        <v>0.97222222222222221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  <c r="AL2393" s="8">
        <v>43605</v>
      </c>
      <c r="AM2393" s="53">
        <v>0.88541666666666663</v>
      </c>
      <c r="AO2393">
        <v>4</v>
      </c>
      <c r="AP2393">
        <v>2</v>
      </c>
      <c r="AQ2393" s="8">
        <v>43605</v>
      </c>
      <c r="AR2393" s="53">
        <v>0.88541666666666663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1961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4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4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4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4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4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4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4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4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4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4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4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4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4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4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</row>
    <row r="2415" spans="1:44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X2415" s="8">
        <v>43531</v>
      </c>
      <c r="AB2415" t="s">
        <v>86</v>
      </c>
      <c r="AC2415" t="s">
        <v>1441</v>
      </c>
      <c r="AD2415" s="8">
        <v>43603</v>
      </c>
      <c r="AE2415">
        <v>72</v>
      </c>
      <c r="AF2415" t="s">
        <v>142</v>
      </c>
      <c r="AG2415" t="s">
        <v>956</v>
      </c>
      <c r="AH2415" s="8">
        <v>43605</v>
      </c>
      <c r="AI2415">
        <v>21</v>
      </c>
      <c r="AJ2415">
        <v>1</v>
      </c>
      <c r="AK2415" s="53">
        <v>0.97222222222222221</v>
      </c>
    </row>
    <row r="2416" spans="1:44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AB2416" t="s">
        <v>86</v>
      </c>
      <c r="AC2416" t="s">
        <v>1442</v>
      </c>
      <c r="AF2416" t="s">
        <v>238</v>
      </c>
    </row>
    <row r="2417" spans="1:44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44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AB2418" t="s">
        <v>86</v>
      </c>
      <c r="AC2418" t="s">
        <v>1444</v>
      </c>
      <c r="AF2418" t="s">
        <v>236</v>
      </c>
    </row>
    <row r="2419" spans="1:44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44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44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AB2421" t="s">
        <v>86</v>
      </c>
      <c r="AC2421" t="s">
        <v>1447</v>
      </c>
      <c r="AF2421" t="s">
        <v>120</v>
      </c>
    </row>
    <row r="2422" spans="1:44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44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44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  <c r="AL2424" s="8">
        <v>43601</v>
      </c>
      <c r="AM2424" s="53">
        <v>0.83333333333333337</v>
      </c>
      <c r="AO2424">
        <v>3</v>
      </c>
      <c r="AP2424">
        <v>15</v>
      </c>
      <c r="AQ2424" s="8">
        <v>43601</v>
      </c>
      <c r="AR2424" s="53">
        <v>0.83333333333333337</v>
      </c>
    </row>
    <row r="2425" spans="1:44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44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44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44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AB2428" t="s">
        <v>86</v>
      </c>
      <c r="AC2428" t="s">
        <v>1454</v>
      </c>
      <c r="AF2428" t="s">
        <v>168</v>
      </c>
    </row>
    <row r="2429" spans="1:44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44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  <c r="AH2430" s="8">
        <v>43600</v>
      </c>
      <c r="AI2430">
        <v>22</v>
      </c>
      <c r="AJ2430">
        <v>1</v>
      </c>
      <c r="AK2430" s="53">
        <v>0.82500000000000007</v>
      </c>
    </row>
    <row r="2431" spans="1:44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44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4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4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4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4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4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4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4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AB2439" t="s">
        <v>86</v>
      </c>
      <c r="AC2439" t="s">
        <v>1465</v>
      </c>
      <c r="AF2439" t="s">
        <v>179</v>
      </c>
    </row>
    <row r="2440" spans="1:44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4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4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4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4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4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1961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4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X2446" s="8">
        <v>43531</v>
      </c>
      <c r="AB2446" t="s">
        <v>86</v>
      </c>
      <c r="AC2446" t="s">
        <v>1472</v>
      </c>
      <c r="AD2446" s="8">
        <v>43603</v>
      </c>
      <c r="AE2446">
        <v>72</v>
      </c>
      <c r="AF2446" t="s">
        <v>160</v>
      </c>
      <c r="AG2446" t="s">
        <v>956</v>
      </c>
      <c r="AH2446" s="8">
        <v>43603</v>
      </c>
      <c r="AI2446">
        <v>8</v>
      </c>
      <c r="AJ2446">
        <v>2</v>
      </c>
      <c r="AK2446" s="53">
        <v>0.55555555555555558</v>
      </c>
    </row>
    <row r="2447" spans="1:44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AB2447" t="s">
        <v>86</v>
      </c>
      <c r="AC2447" t="s">
        <v>1473</v>
      </c>
      <c r="AF2447" t="s">
        <v>243</v>
      </c>
    </row>
    <row r="2448" spans="1:44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AB2448" t="s">
        <v>86</v>
      </c>
      <c r="AC2448" t="s">
        <v>1474</v>
      </c>
      <c r="AF2448" t="s">
        <v>146</v>
      </c>
    </row>
    <row r="2449" spans="1:44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4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4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4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X2452" s="8">
        <v>43532</v>
      </c>
      <c r="AB2452" t="s">
        <v>86</v>
      </c>
      <c r="AC2452" t="s">
        <v>1476</v>
      </c>
      <c r="AD2452" s="8">
        <v>43606</v>
      </c>
      <c r="AE2452">
        <f>AD2452-X2452</f>
        <v>74</v>
      </c>
      <c r="AF2452" t="s">
        <v>153</v>
      </c>
      <c r="AG2452" t="s">
        <v>956</v>
      </c>
    </row>
    <row r="2453" spans="1:44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4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4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4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1907</v>
      </c>
      <c r="AO2456">
        <v>2</v>
      </c>
      <c r="AP2456">
        <v>17</v>
      </c>
      <c r="AQ2456" s="8">
        <v>43587</v>
      </c>
      <c r="AR2456" s="53">
        <v>0.84027777777777779</v>
      </c>
    </row>
    <row r="2457" spans="1:44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4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4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4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4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AB2461" t="s">
        <v>85</v>
      </c>
      <c r="AC2461" t="s">
        <v>1485</v>
      </c>
      <c r="AF2461" t="s">
        <v>171</v>
      </c>
    </row>
    <row r="2462" spans="1:44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4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4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AB2464" t="s">
        <v>86</v>
      </c>
      <c r="AC2464" t="s">
        <v>1488</v>
      </c>
      <c r="AF2464" t="s">
        <v>292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AB2469" t="s">
        <v>86</v>
      </c>
      <c r="AC2469" t="s">
        <v>1493</v>
      </c>
      <c r="AF2469" t="s">
        <v>164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  <c r="AL2470" s="8">
        <v>43605</v>
      </c>
      <c r="AM2470" s="53">
        <v>0.82291666666666663</v>
      </c>
      <c r="AN2470" t="s">
        <v>1919</v>
      </c>
      <c r="AV2470" s="8">
        <v>43605</v>
      </c>
      <c r="AW2470">
        <v>1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AB2492" t="s">
        <v>86</v>
      </c>
      <c r="AC2492" t="s">
        <v>1516</v>
      </c>
      <c r="AF2492" t="s">
        <v>178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X2493" s="8">
        <v>43532</v>
      </c>
      <c r="AB2493" t="s">
        <v>86</v>
      </c>
      <c r="AC2493" t="s">
        <v>1517</v>
      </c>
      <c r="AD2493" s="8">
        <v>43606</v>
      </c>
      <c r="AE2493">
        <f>AD2493-X2493</f>
        <v>74</v>
      </c>
      <c r="AF2493" t="s">
        <v>161</v>
      </c>
      <c r="AG2493" t="s">
        <v>956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9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9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9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9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X2500" s="8">
        <v>43532</v>
      </c>
      <c r="AB2500" t="s">
        <v>86</v>
      </c>
      <c r="AC2500" t="s">
        <v>1522</v>
      </c>
      <c r="AD2500" s="8">
        <v>43605</v>
      </c>
      <c r="AE2500">
        <v>73</v>
      </c>
      <c r="AF2500" t="s">
        <v>138</v>
      </c>
      <c r="AG2500" t="s">
        <v>956</v>
      </c>
      <c r="AH2500" s="8">
        <v>43605</v>
      </c>
      <c r="AI2500">
        <v>6</v>
      </c>
      <c r="AJ2500">
        <v>1</v>
      </c>
      <c r="AK2500" s="53">
        <v>0.97222222222222221</v>
      </c>
    </row>
    <row r="2501" spans="1:49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9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X2502" s="8">
        <v>43532</v>
      </c>
      <c r="AB2502" t="s">
        <v>86</v>
      </c>
      <c r="AC2502" t="s">
        <v>1524</v>
      </c>
      <c r="AD2502" s="8">
        <v>43602</v>
      </c>
      <c r="AE2502">
        <f>AD2502-X2502</f>
        <v>70</v>
      </c>
      <c r="AF2502" t="s">
        <v>163</v>
      </c>
      <c r="AG2502" t="s">
        <v>956</v>
      </c>
      <c r="AH2502" s="8">
        <v>43602</v>
      </c>
      <c r="AI2502">
        <v>21</v>
      </c>
      <c r="AJ2502">
        <v>2</v>
      </c>
      <c r="AK2502" s="53">
        <v>0.80555555555555547</v>
      </c>
      <c r="AL2502" s="8">
        <v>43605</v>
      </c>
      <c r="AM2502" s="53">
        <v>0.82291666666666663</v>
      </c>
      <c r="AV2502" s="8">
        <v>43605</v>
      </c>
      <c r="AW2502">
        <v>0</v>
      </c>
    </row>
    <row r="2503" spans="1:49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9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9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9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9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AB2507" t="s">
        <v>86</v>
      </c>
      <c r="AC2507" t="s">
        <v>1529</v>
      </c>
      <c r="AF2507" t="s">
        <v>238</v>
      </c>
    </row>
    <row r="2508" spans="1:49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9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9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9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AB2511" t="s">
        <v>86</v>
      </c>
      <c r="AC2511" t="s">
        <v>1533</v>
      </c>
      <c r="AF2511" t="s">
        <v>249</v>
      </c>
    </row>
    <row r="2512" spans="1:49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49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49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49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49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AB2516" t="s">
        <v>86</v>
      </c>
      <c r="AC2516" t="s">
        <v>1538</v>
      </c>
      <c r="AF2516" t="s">
        <v>305</v>
      </c>
    </row>
    <row r="2517" spans="1:49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AB2517" t="s">
        <v>86</v>
      </c>
      <c r="AC2517" t="s">
        <v>1539</v>
      </c>
      <c r="AF2517" t="s">
        <v>250</v>
      </c>
    </row>
    <row r="2518" spans="1:49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49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49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AB2520" t="s">
        <v>86</v>
      </c>
      <c r="AC2520" t="s">
        <v>1542</v>
      </c>
      <c r="AF2520" t="s">
        <v>289</v>
      </c>
    </row>
    <row r="2521" spans="1:49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49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AB2522" t="s">
        <v>86</v>
      </c>
      <c r="AC2522" t="s">
        <v>1544</v>
      </c>
      <c r="AF2522" t="s">
        <v>128</v>
      </c>
    </row>
    <row r="2523" spans="1:49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AB2523" t="s">
        <v>86</v>
      </c>
      <c r="AC2523" t="s">
        <v>1545</v>
      </c>
      <c r="AF2523" t="s">
        <v>237</v>
      </c>
    </row>
    <row r="2524" spans="1:49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AB2524" t="s">
        <v>86</v>
      </c>
      <c r="AC2524" t="s">
        <v>1546</v>
      </c>
      <c r="AF2524" t="s">
        <v>147</v>
      </c>
    </row>
    <row r="2525" spans="1:49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X2525" s="8">
        <v>43532</v>
      </c>
      <c r="AB2525" t="s">
        <v>86</v>
      </c>
      <c r="AC2525" t="s">
        <v>1547</v>
      </c>
      <c r="AD2525" s="8">
        <v>43605</v>
      </c>
      <c r="AE2525">
        <v>73</v>
      </c>
      <c r="AF2525" t="s">
        <v>131</v>
      </c>
      <c r="AG2525" t="s">
        <v>956</v>
      </c>
      <c r="AN2525" t="s">
        <v>1701</v>
      </c>
      <c r="AV2525" s="8">
        <v>43605</v>
      </c>
      <c r="AW2525">
        <v>0</v>
      </c>
    </row>
    <row r="2526" spans="1:49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49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  <c r="AH2527" s="8">
        <v>43600</v>
      </c>
      <c r="AI2527">
        <v>8</v>
      </c>
      <c r="AJ2527">
        <v>2</v>
      </c>
      <c r="AK2527" s="53">
        <v>0.82500000000000007</v>
      </c>
      <c r="AL2527" s="8">
        <v>43603</v>
      </c>
      <c r="AM2527" s="53">
        <v>0.50347222222222221</v>
      </c>
      <c r="AV2527" s="8">
        <v>43603</v>
      </c>
      <c r="AW2527">
        <v>0</v>
      </c>
    </row>
    <row r="2528" spans="1:49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AB2534" t="s">
        <v>86</v>
      </c>
      <c r="AC2534" t="s">
        <v>1556</v>
      </c>
      <c r="AF2534" t="s">
        <v>141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X2535" s="8">
        <v>43532</v>
      </c>
      <c r="AB2535" t="s">
        <v>86</v>
      </c>
      <c r="AC2535" t="s">
        <v>1557</v>
      </c>
      <c r="AD2535" s="8">
        <v>43606</v>
      </c>
      <c r="AE2535">
        <v>74</v>
      </c>
      <c r="AF2535" t="s">
        <v>126</v>
      </c>
      <c r="AG2535" t="s">
        <v>956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AB2537" t="s">
        <v>86</v>
      </c>
      <c r="AC2537" t="s">
        <v>1559</v>
      </c>
      <c r="AF2537" t="s">
        <v>165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1896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1910</v>
      </c>
      <c r="AD2600" s="8">
        <v>43585</v>
      </c>
      <c r="AE2600">
        <v>57</v>
      </c>
      <c r="AF2600" t="s">
        <v>123</v>
      </c>
      <c r="AG2600" t="s">
        <v>956</v>
      </c>
      <c r="AN2600" t="s">
        <v>1911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  <c r="AL2601" s="8">
        <v>43605</v>
      </c>
      <c r="AM2601" s="53">
        <v>0.88541666666666663</v>
      </c>
      <c r="AO2601">
        <v>3</v>
      </c>
      <c r="AP2601">
        <v>28</v>
      </c>
      <c r="AQ2601" s="8">
        <v>43605</v>
      </c>
      <c r="AR2601" s="53">
        <v>0.88541666666666663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AB2605" t="s">
        <v>86</v>
      </c>
      <c r="AC2605" t="s">
        <v>1299</v>
      </c>
      <c r="AF2605" t="s">
        <v>173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37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37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37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AB2611" t="s">
        <v>86</v>
      </c>
      <c r="AC2611" t="s">
        <v>1305</v>
      </c>
      <c r="AF2611" t="s">
        <v>151</v>
      </c>
    </row>
    <row r="2612" spans="1:37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  <c r="AH2612" s="8">
        <v>43600</v>
      </c>
      <c r="AI2612">
        <v>25</v>
      </c>
      <c r="AJ2612">
        <v>2</v>
      </c>
      <c r="AK2612" s="53">
        <v>0.82500000000000007</v>
      </c>
    </row>
    <row r="2613" spans="1:37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37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37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AB2615" t="s">
        <v>86</v>
      </c>
      <c r="AC2615" t="s">
        <v>1309</v>
      </c>
      <c r="AF2615" t="s">
        <v>284</v>
      </c>
    </row>
    <row r="2616" spans="1:37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37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37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37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X2619" s="8">
        <v>43532</v>
      </c>
      <c r="AB2619" t="s">
        <v>86</v>
      </c>
      <c r="AC2619" t="s">
        <v>1313</v>
      </c>
      <c r="AD2619" s="8">
        <v>43606</v>
      </c>
      <c r="AE2619">
        <v>74</v>
      </c>
      <c r="AF2619" t="s">
        <v>131</v>
      </c>
      <c r="AG2619" t="s">
        <v>956</v>
      </c>
    </row>
    <row r="2620" spans="1:37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AB2620" t="s">
        <v>86</v>
      </c>
      <c r="AC2620" t="s">
        <v>1314</v>
      </c>
      <c r="AF2620" t="s">
        <v>251</v>
      </c>
    </row>
    <row r="2621" spans="1:37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37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37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37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  <c r="AL2633" s="8">
        <v>43601</v>
      </c>
      <c r="AM2633" s="53">
        <v>0.83333333333333337</v>
      </c>
      <c r="AO2633">
        <v>3</v>
      </c>
      <c r="AP2633">
        <v>11</v>
      </c>
      <c r="AQ2633" s="8">
        <v>43601</v>
      </c>
      <c r="AR2633" s="53">
        <v>0.83333333333333337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1942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X2638" s="8">
        <v>43532</v>
      </c>
      <c r="AB2638" t="s">
        <v>86</v>
      </c>
      <c r="AC2638" t="s">
        <v>1332</v>
      </c>
      <c r="AD2638" s="8">
        <v>43602</v>
      </c>
      <c r="AE2638">
        <v>70</v>
      </c>
      <c r="AF2638" t="s">
        <v>154</v>
      </c>
      <c r="AG2638" t="s">
        <v>956</v>
      </c>
      <c r="AH2638" s="8">
        <v>43602</v>
      </c>
      <c r="AI2638">
        <v>27</v>
      </c>
      <c r="AJ2638">
        <v>2</v>
      </c>
      <c r="AK2638" s="53">
        <v>0.80555555555555547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49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X2641" s="8">
        <v>43532</v>
      </c>
      <c r="AB2641" t="s">
        <v>86</v>
      </c>
      <c r="AC2641" t="s">
        <v>1335</v>
      </c>
      <c r="AD2641" s="8">
        <v>43605</v>
      </c>
      <c r="AE2641">
        <v>73</v>
      </c>
      <c r="AF2641" t="s">
        <v>153</v>
      </c>
      <c r="AG2641" t="s">
        <v>956</v>
      </c>
      <c r="AH2641" s="8">
        <v>43605</v>
      </c>
      <c r="AI2641">
        <v>4</v>
      </c>
      <c r="AJ2641">
        <v>1</v>
      </c>
      <c r="AK2641" s="53">
        <v>0.97222222222222221</v>
      </c>
    </row>
    <row r="2642" spans="1:49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49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49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49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49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49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49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49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49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49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49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49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49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X2654" s="8">
        <v>43532</v>
      </c>
      <c r="AB2654" t="s">
        <v>86</v>
      </c>
      <c r="AC2654" t="s">
        <v>1346</v>
      </c>
      <c r="AD2654" s="8">
        <v>43605</v>
      </c>
      <c r="AE2654">
        <v>73</v>
      </c>
      <c r="AF2654" t="s">
        <v>128</v>
      </c>
      <c r="AG2654" t="s">
        <v>956</v>
      </c>
      <c r="AN2654" t="s">
        <v>1803</v>
      </c>
      <c r="AV2654" s="8">
        <v>43605</v>
      </c>
      <c r="AW2654">
        <v>0</v>
      </c>
    </row>
    <row r="2655" spans="1:49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  <c r="AL2655" s="8">
        <v>43601</v>
      </c>
      <c r="AM2655" s="53">
        <v>0.70833333333333337</v>
      </c>
      <c r="AV2655" s="8">
        <v>43601</v>
      </c>
      <c r="AW2655">
        <v>0</v>
      </c>
    </row>
    <row r="2656" spans="1:49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  <c r="AH2656" s="8">
        <v>43600</v>
      </c>
      <c r="AI2656">
        <v>12</v>
      </c>
      <c r="AJ2656">
        <v>1</v>
      </c>
      <c r="AK2656" s="53">
        <v>0.82500000000000007</v>
      </c>
    </row>
    <row r="2657" spans="1:44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44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44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44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44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44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</row>
    <row r="2663" spans="1:44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44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44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X2665" s="8">
        <v>43532</v>
      </c>
      <c r="AB2665" t="s">
        <v>86</v>
      </c>
      <c r="AC2665" t="s">
        <v>1357</v>
      </c>
      <c r="AD2665" s="8">
        <v>43605</v>
      </c>
      <c r="AE2665">
        <v>73</v>
      </c>
      <c r="AF2665" t="s">
        <v>305</v>
      </c>
      <c r="AG2665" t="s">
        <v>956</v>
      </c>
      <c r="AH2665" s="8">
        <v>43605</v>
      </c>
      <c r="AI2665">
        <v>9</v>
      </c>
      <c r="AJ2665">
        <v>1</v>
      </c>
      <c r="AK2665" s="53">
        <v>0.97222222222222221</v>
      </c>
    </row>
    <row r="2666" spans="1:44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X2666" s="8">
        <v>43532</v>
      </c>
      <c r="AB2666" t="s">
        <v>86</v>
      </c>
      <c r="AC2666" t="s">
        <v>1358</v>
      </c>
      <c r="AD2666" s="8">
        <v>43606</v>
      </c>
      <c r="AE2666">
        <v>74</v>
      </c>
      <c r="AF2666" t="s">
        <v>125</v>
      </c>
      <c r="AG2666" t="s">
        <v>956</v>
      </c>
    </row>
    <row r="2667" spans="1:44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44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  <c r="AL2668" s="8">
        <v>43605</v>
      </c>
      <c r="AM2668" s="53">
        <v>0.88541666666666663</v>
      </c>
      <c r="AO2668">
        <v>3</v>
      </c>
      <c r="AP2668">
        <v>25</v>
      </c>
      <c r="AQ2668" s="8">
        <v>43605</v>
      </c>
      <c r="AR2668" s="53">
        <v>0.88541666666666663</v>
      </c>
    </row>
    <row r="2669" spans="1:44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44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44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</row>
    <row r="2672" spans="1:44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49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49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49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49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X2676" s="8">
        <v>43532</v>
      </c>
      <c r="AB2676" t="s">
        <v>86</v>
      </c>
      <c r="AC2676" t="s">
        <v>1368</v>
      </c>
      <c r="AD2676" s="8">
        <v>43605</v>
      </c>
      <c r="AE2676">
        <v>73</v>
      </c>
      <c r="AF2676" t="s">
        <v>337</v>
      </c>
      <c r="AG2676" t="s">
        <v>956</v>
      </c>
      <c r="AN2676" t="s">
        <v>1701</v>
      </c>
      <c r="AV2676" s="8">
        <v>43605</v>
      </c>
      <c r="AW2676">
        <v>0</v>
      </c>
    </row>
    <row r="2677" spans="1:49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49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49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49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49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AB2681" t="s">
        <v>86</v>
      </c>
      <c r="AC2681" t="s">
        <v>1373</v>
      </c>
      <c r="AF2681" t="s">
        <v>290</v>
      </c>
    </row>
    <row r="2682" spans="1:49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49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49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49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49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49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</row>
    <row r="2688" spans="1:49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AB2690" t="s">
        <v>86</v>
      </c>
      <c r="AC2690" t="s">
        <v>1382</v>
      </c>
      <c r="AF2690" t="s">
        <v>148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48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M2695" s="18"/>
      <c r="N2695" s="19"/>
      <c r="P2695" s="53"/>
      <c r="Q2695" s="18"/>
      <c r="R2695" s="19"/>
      <c r="T2695" s="53"/>
      <c r="U2695" s="18"/>
      <c r="V2695" s="19"/>
      <c r="W2695" s="1" t="s">
        <v>626</v>
      </c>
      <c r="X2695" s="8">
        <v>43532</v>
      </c>
      <c r="AB2695" t="s">
        <v>86</v>
      </c>
      <c r="AC2695" t="s">
        <v>1964</v>
      </c>
      <c r="AD2695" s="8">
        <v>43605</v>
      </c>
      <c r="AE2695">
        <v>73</v>
      </c>
      <c r="AF2695" t="s">
        <v>178</v>
      </c>
      <c r="AG2695" t="s">
        <v>956</v>
      </c>
      <c r="AH2695" s="8">
        <v>43605</v>
      </c>
      <c r="AI2695">
        <v>2</v>
      </c>
      <c r="AJ2695">
        <v>1</v>
      </c>
      <c r="AK2695" s="53">
        <v>0.97222222222222221</v>
      </c>
    </row>
    <row r="2696" spans="1:49" x14ac:dyDescent="0.25">
      <c r="A2696">
        <v>1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1177</v>
      </c>
    </row>
    <row r="2697" spans="1:49" x14ac:dyDescent="0.25">
      <c r="A2697">
        <v>2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1178</v>
      </c>
    </row>
    <row r="2698" spans="1:49" x14ac:dyDescent="0.25">
      <c r="A2698">
        <v>3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1179</v>
      </c>
    </row>
    <row r="2699" spans="1:49" x14ac:dyDescent="0.25">
      <c r="A2699">
        <v>4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1180</v>
      </c>
    </row>
    <row r="2700" spans="1:49" x14ac:dyDescent="0.25">
      <c r="A2700">
        <v>5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1181</v>
      </c>
    </row>
    <row r="2701" spans="1:49" x14ac:dyDescent="0.25">
      <c r="A2701">
        <v>6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1182</v>
      </c>
    </row>
    <row r="2702" spans="1:49" x14ac:dyDescent="0.25">
      <c r="A2702">
        <v>7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1183</v>
      </c>
    </row>
    <row r="2703" spans="1:49" x14ac:dyDescent="0.25">
      <c r="A2703">
        <v>8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>"A2-20"&amp;AB2703&amp;"-"&amp;AF2703</f>
        <v>A2-20RT-A1</v>
      </c>
      <c r="AF2703" t="s">
        <v>247</v>
      </c>
    </row>
    <row r="2704" spans="1:49" x14ac:dyDescent="0.25">
      <c r="A2704">
        <v>9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ref="AC2704:AC2722" si="54">"A2-20"&amp;AB2704&amp;"-"&amp;AF2704</f>
        <v>A2-20RT-A2</v>
      </c>
      <c r="AD2704" s="8">
        <v>43394</v>
      </c>
      <c r="AE2704">
        <v>32</v>
      </c>
      <c r="AF2704" t="s">
        <v>120</v>
      </c>
      <c r="AG2704" t="s">
        <v>956</v>
      </c>
      <c r="AN2704" t="s">
        <v>1711</v>
      </c>
      <c r="AV2704" s="8">
        <v>43397</v>
      </c>
      <c r="AW2704">
        <v>0</v>
      </c>
    </row>
    <row r="2705" spans="1:49" x14ac:dyDescent="0.25">
      <c r="A2705">
        <v>10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A2-20RT-A3</v>
      </c>
      <c r="AD2705" s="8">
        <v>43415</v>
      </c>
      <c r="AE2705" s="83">
        <f>AD2705-I2705</f>
        <v>53</v>
      </c>
      <c r="AF2705" t="s">
        <v>245</v>
      </c>
      <c r="AG2705" t="s">
        <v>956</v>
      </c>
      <c r="AH2705" s="8">
        <v>43415</v>
      </c>
      <c r="AI2705">
        <v>15</v>
      </c>
      <c r="AJ2705">
        <v>2</v>
      </c>
      <c r="AK2705" s="53">
        <v>0.52430555555555558</v>
      </c>
      <c r="AL2705" s="8">
        <v>43430</v>
      </c>
      <c r="AM2705" s="53">
        <v>0.85416666666666663</v>
      </c>
      <c r="AO2705">
        <v>6</v>
      </c>
      <c r="AP2705">
        <v>19</v>
      </c>
      <c r="AQ2705" s="8">
        <v>43430</v>
      </c>
      <c r="AR2705" s="53">
        <v>0.85416666666666663</v>
      </c>
      <c r="AS2705" s="8">
        <v>43468</v>
      </c>
      <c r="AT2705" s="53">
        <v>0.83333333333333337</v>
      </c>
      <c r="AV2705" s="8">
        <v>43468</v>
      </c>
      <c r="AW2705">
        <v>0</v>
      </c>
    </row>
    <row r="2706" spans="1:49" x14ac:dyDescent="0.25">
      <c r="A2706">
        <v>11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A2-20RT-A4</v>
      </c>
      <c r="AF2706" t="s">
        <v>252</v>
      </c>
    </row>
    <row r="2707" spans="1:49" x14ac:dyDescent="0.25">
      <c r="A2707">
        <v>12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A2-20RT-A5</v>
      </c>
      <c r="AD2707" s="8">
        <v>43407</v>
      </c>
      <c r="AE2707" s="83" t="s">
        <v>1777</v>
      </c>
      <c r="AF2707" t="s">
        <v>246</v>
      </c>
      <c r="AG2707" t="s">
        <v>956</v>
      </c>
      <c r="AN2707" t="s">
        <v>1765</v>
      </c>
      <c r="AV2707" s="8">
        <v>43407</v>
      </c>
      <c r="AW2707">
        <v>1</v>
      </c>
    </row>
    <row r="2708" spans="1:49" x14ac:dyDescent="0.25">
      <c r="A2708">
        <v>13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A2-20RT-A6</v>
      </c>
      <c r="AF2708" t="s">
        <v>244</v>
      </c>
    </row>
    <row r="2709" spans="1:49" x14ac:dyDescent="0.25">
      <c r="A2709">
        <v>14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A2-20RT-A7</v>
      </c>
      <c r="AF2709" t="s">
        <v>164</v>
      </c>
    </row>
    <row r="2710" spans="1:49" x14ac:dyDescent="0.25">
      <c r="A2710">
        <v>15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A2-20RT-A8</v>
      </c>
      <c r="AD2710" s="8">
        <v>43431</v>
      </c>
      <c r="AE2710" s="83">
        <f>AD2710-I2710</f>
        <v>69</v>
      </c>
      <c r="AF2710" t="s">
        <v>166</v>
      </c>
      <c r="AG2710" t="s">
        <v>956</v>
      </c>
      <c r="AN2710" t="s">
        <v>1765</v>
      </c>
      <c r="AV2710" s="8">
        <v>43474</v>
      </c>
      <c r="AW2710">
        <v>1</v>
      </c>
    </row>
    <row r="2711" spans="1:49" x14ac:dyDescent="0.25">
      <c r="A2711">
        <v>16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86</v>
      </c>
      <c r="AC2711" t="str">
        <f t="shared" si="54"/>
        <v>A2-20SO-A1</v>
      </c>
      <c r="AF2711" t="s">
        <v>247</v>
      </c>
    </row>
    <row r="2712" spans="1:49" x14ac:dyDescent="0.25">
      <c r="A2712">
        <v>17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X2712" s="8">
        <v>43528</v>
      </c>
      <c r="AB2712" t="s">
        <v>86</v>
      </c>
      <c r="AC2712" t="str">
        <f t="shared" si="54"/>
        <v>A2-20SO-A2</v>
      </c>
      <c r="AD2712" s="8">
        <v>43572</v>
      </c>
      <c r="AE2712">
        <f>AD2712-X2712</f>
        <v>44</v>
      </c>
      <c r="AF2712" t="s">
        <v>120</v>
      </c>
      <c r="AG2712" t="s">
        <v>956</v>
      </c>
      <c r="AH2712" s="8">
        <v>43572</v>
      </c>
      <c r="AI2712">
        <v>6</v>
      </c>
      <c r="AJ2712">
        <v>2</v>
      </c>
      <c r="AK2712" s="53">
        <v>0.86458333333333337</v>
      </c>
      <c r="AL2712" s="8">
        <v>43580</v>
      </c>
      <c r="AM2712" s="53">
        <v>0.83333333333333337</v>
      </c>
      <c r="AO2712">
        <v>6</v>
      </c>
      <c r="AP2712">
        <v>21</v>
      </c>
      <c r="AQ2712" s="8">
        <v>43580</v>
      </c>
      <c r="AR2712" s="53">
        <v>0.83333333333333337</v>
      </c>
    </row>
    <row r="2713" spans="1:49" x14ac:dyDescent="0.25">
      <c r="A2713">
        <v>18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A2-20SO-A3</v>
      </c>
      <c r="AF2713" t="s">
        <v>245</v>
      </c>
    </row>
    <row r="2714" spans="1:49" x14ac:dyDescent="0.25">
      <c r="A2714">
        <v>19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4"/>
        <v>A2-20SO-A4</v>
      </c>
      <c r="AF2714" t="s">
        <v>252</v>
      </c>
    </row>
    <row r="2715" spans="1:49" x14ac:dyDescent="0.25">
      <c r="A2715">
        <v>20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4"/>
        <v>A2-20SO-A5</v>
      </c>
      <c r="AD2715" s="8">
        <v>43592</v>
      </c>
      <c r="AE2715">
        <f>AD2715-X2715</f>
        <v>64</v>
      </c>
      <c r="AF2715" t="s">
        <v>246</v>
      </c>
      <c r="AG2715" t="s">
        <v>956</v>
      </c>
      <c r="AN2715" t="s">
        <v>1765</v>
      </c>
      <c r="AV2715" s="8">
        <v>43592</v>
      </c>
      <c r="AW2715">
        <v>1</v>
      </c>
    </row>
    <row r="2716" spans="1:49" x14ac:dyDescent="0.25">
      <c r="A2716">
        <v>21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A2-20SO-A6</v>
      </c>
      <c r="AF2716" t="s">
        <v>244</v>
      </c>
    </row>
    <row r="2717" spans="1:49" x14ac:dyDescent="0.25">
      <c r="A2717">
        <v>22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86</v>
      </c>
      <c r="AC2717" t="str">
        <f t="shared" si="54"/>
        <v>A2-20SO-A7</v>
      </c>
      <c r="AF2717" t="s">
        <v>164</v>
      </c>
    </row>
    <row r="2718" spans="1:49" x14ac:dyDescent="0.25">
      <c r="A2718">
        <v>23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X2718" s="8">
        <v>43528</v>
      </c>
      <c r="AB2718" t="s">
        <v>86</v>
      </c>
      <c r="AC2718" t="str">
        <f t="shared" si="54"/>
        <v>A2-20SO-A8</v>
      </c>
      <c r="AD2718" s="8">
        <v>43585</v>
      </c>
      <c r="AE2718">
        <f>AD2718-X2718</f>
        <v>57</v>
      </c>
      <c r="AF2718" t="s">
        <v>166</v>
      </c>
      <c r="AG2718" t="s">
        <v>956</v>
      </c>
      <c r="AN2718" t="s">
        <v>1765</v>
      </c>
      <c r="AV2718" s="8">
        <v>43585</v>
      </c>
      <c r="AW2718">
        <v>1</v>
      </c>
    </row>
    <row r="2719" spans="1:49" x14ac:dyDescent="0.25">
      <c r="A2719">
        <v>24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A2-20RT-A9</v>
      </c>
      <c r="AD2719" s="8">
        <v>43396</v>
      </c>
      <c r="AE2719">
        <v>34</v>
      </c>
      <c r="AF2719" t="s">
        <v>133</v>
      </c>
      <c r="AG2719" t="s">
        <v>956</v>
      </c>
      <c r="AH2719" s="8">
        <v>43410</v>
      </c>
      <c r="AI2719">
        <v>13</v>
      </c>
      <c r="AJ2719">
        <v>1</v>
      </c>
      <c r="AK2719" s="53">
        <v>0.52430555555555558</v>
      </c>
      <c r="AL2719" s="8">
        <v>43452</v>
      </c>
      <c r="AM2719" s="53">
        <v>0.4236111111111111</v>
      </c>
      <c r="AV2719" s="8">
        <v>43452</v>
      </c>
      <c r="AW2719">
        <v>0</v>
      </c>
    </row>
    <row r="2720" spans="1:49" x14ac:dyDescent="0.25">
      <c r="A2720">
        <v>25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A2-20RT-A11</v>
      </c>
      <c r="AD2720" s="8">
        <v>43392</v>
      </c>
      <c r="AE2720">
        <v>30</v>
      </c>
      <c r="AF2720" t="s">
        <v>237</v>
      </c>
      <c r="AG2720" t="s">
        <v>956</v>
      </c>
      <c r="AH2720" s="8">
        <v>43392</v>
      </c>
      <c r="AI2720">
        <v>29</v>
      </c>
      <c r="AJ2720">
        <v>1</v>
      </c>
      <c r="AK2720" s="53">
        <v>0.83333333333333337</v>
      </c>
      <c r="AL2720" s="8">
        <v>43402</v>
      </c>
      <c r="AM2720" s="53">
        <v>0.83333333333333337</v>
      </c>
      <c r="AN2720" t="s">
        <v>1742</v>
      </c>
      <c r="AO2720">
        <v>3</v>
      </c>
      <c r="AP2720">
        <v>16</v>
      </c>
      <c r="AQ2720" s="8">
        <v>43443</v>
      </c>
      <c r="AR2720" s="53">
        <v>0.83333333333333337</v>
      </c>
      <c r="AS2720" s="8">
        <v>43483</v>
      </c>
      <c r="AT2720" s="53">
        <v>0.85416666666666663</v>
      </c>
      <c r="AU2720" t="s">
        <v>1793</v>
      </c>
      <c r="AV2720" s="8">
        <v>43483</v>
      </c>
      <c r="AW2720">
        <v>0</v>
      </c>
    </row>
    <row r="2721" spans="1:49" x14ac:dyDescent="0.25">
      <c r="A2721">
        <v>26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A2-20RT-C7</v>
      </c>
      <c r="AD2721" s="8">
        <v>43397</v>
      </c>
      <c r="AE2721">
        <v>35</v>
      </c>
      <c r="AF2721" t="s">
        <v>135</v>
      </c>
      <c r="AG2721" t="s">
        <v>956</v>
      </c>
      <c r="AK2721" s="53"/>
    </row>
    <row r="2722" spans="1:49" x14ac:dyDescent="0.25">
      <c r="A2722">
        <v>27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A2-20RT-C10</v>
      </c>
      <c r="AD2722" s="8">
        <v>43394</v>
      </c>
      <c r="AE2722">
        <v>32</v>
      </c>
      <c r="AF2722" t="s">
        <v>126</v>
      </c>
      <c r="AG2722" t="s">
        <v>956</v>
      </c>
      <c r="AH2722" s="8">
        <v>43410</v>
      </c>
      <c r="AI2722">
        <v>23</v>
      </c>
      <c r="AJ2722">
        <v>1</v>
      </c>
      <c r="AK2722" s="53">
        <v>0.52430555555555558</v>
      </c>
      <c r="AL2722" s="8">
        <v>43468</v>
      </c>
      <c r="AM2722" s="53">
        <v>0.83333333333333337</v>
      </c>
      <c r="AV2722" s="8">
        <v>43468</v>
      </c>
      <c r="AW2722">
        <v>0</v>
      </c>
    </row>
    <row r="2723" spans="1:49" x14ac:dyDescent="0.25">
      <c r="A2723">
        <v>1</v>
      </c>
      <c r="B2723" t="s">
        <v>229</v>
      </c>
      <c r="C2723" t="s">
        <v>201</v>
      </c>
      <c r="D2723">
        <v>6.7640000000000002</v>
      </c>
      <c r="E2723" s="1" t="s">
        <v>1196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0.44391203703703702</v>
      </c>
      <c r="N2723">
        <v>0.1223759</v>
      </c>
      <c r="O2723">
        <v>6.3049999999999997</v>
      </c>
      <c r="P2723" s="53">
        <v>0.5541666666666667</v>
      </c>
      <c r="Q2723" s="18">
        <v>0.37131944444444448</v>
      </c>
      <c r="R2723" s="19">
        <v>7.5252260000000001E-2</v>
      </c>
      <c r="W2723" s="1" t="s">
        <v>961</v>
      </c>
      <c r="AB2723" t="s">
        <v>84</v>
      </c>
      <c r="AC2723" t="s">
        <v>1205</v>
      </c>
    </row>
    <row r="2724" spans="1:49" x14ac:dyDescent="0.25">
      <c r="A2724">
        <v>2</v>
      </c>
      <c r="B2724" t="s">
        <v>229</v>
      </c>
      <c r="C2724" t="s">
        <v>201</v>
      </c>
      <c r="D2724">
        <v>6.2510000000000003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0.44510416666666663</v>
      </c>
      <c r="N2724">
        <v>0.11185680000000001</v>
      </c>
      <c r="O2724">
        <v>6.1559999999999997</v>
      </c>
      <c r="Q2724" s="18">
        <v>0.37270833333333336</v>
      </c>
      <c r="R2724" s="19">
        <v>7.2320510000000005E-2</v>
      </c>
      <c r="W2724" s="1" t="s">
        <v>961</v>
      </c>
      <c r="AB2724" t="s">
        <v>86</v>
      </c>
      <c r="AC2724" t="s">
        <v>1206</v>
      </c>
      <c r="AF2724" t="s">
        <v>136</v>
      </c>
    </row>
    <row r="2725" spans="1:49" x14ac:dyDescent="0.25">
      <c r="A2725">
        <v>3</v>
      </c>
      <c r="B2725" t="s">
        <v>229</v>
      </c>
      <c r="C2725" t="s">
        <v>201</v>
      </c>
      <c r="D2725">
        <v>6.7549999999999999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0.44618055555555558</v>
      </c>
      <c r="N2725">
        <v>0.1640151</v>
      </c>
      <c r="O2725">
        <v>6.6</v>
      </c>
      <c r="Q2725" s="18">
        <v>0.37462962962962965</v>
      </c>
      <c r="R2725">
        <v>7.0881600000000003E-2</v>
      </c>
      <c r="W2725" s="1" t="s">
        <v>961</v>
      </c>
      <c r="AB2725" t="s">
        <v>84</v>
      </c>
      <c r="AC2725" t="s">
        <v>1207</v>
      </c>
    </row>
    <row r="2726" spans="1:49" x14ac:dyDescent="0.25">
      <c r="A2726">
        <v>4</v>
      </c>
      <c r="B2726" t="s">
        <v>229</v>
      </c>
      <c r="C2726" t="s">
        <v>201</v>
      </c>
      <c r="D2726">
        <v>9.1039999999999992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0.44734953703703706</v>
      </c>
      <c r="N2726">
        <v>0.17785599999999999</v>
      </c>
      <c r="O2726">
        <v>8.7569999999999997</v>
      </c>
      <c r="Q2726" s="18">
        <v>0.37547453703703698</v>
      </c>
      <c r="R2726">
        <v>0.1333715</v>
      </c>
      <c r="S2726" s="74">
        <v>8.7189999999999994</v>
      </c>
      <c r="T2726" s="53">
        <v>0.7993055555555556</v>
      </c>
      <c r="U2726" s="26">
        <v>0.50850694444444444</v>
      </c>
      <c r="V2726" s="19">
        <v>5.180655E-2</v>
      </c>
      <c r="W2726" s="1" t="s">
        <v>961</v>
      </c>
      <c r="AB2726" t="s">
        <v>85</v>
      </c>
      <c r="AC2726" t="s">
        <v>1208</v>
      </c>
      <c r="AF2726" t="s">
        <v>168</v>
      </c>
    </row>
    <row r="2727" spans="1:49" x14ac:dyDescent="0.25">
      <c r="A2727">
        <v>5</v>
      </c>
      <c r="B2727" t="s">
        <v>229</v>
      </c>
      <c r="C2727" t="s">
        <v>201</v>
      </c>
      <c r="D2727">
        <v>10.004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0.44829861111111113</v>
      </c>
      <c r="N2727">
        <v>0.15698490000000001</v>
      </c>
      <c r="O2727">
        <v>9.8379999999999992</v>
      </c>
      <c r="Q2727" s="18">
        <v>0.37628472222222226</v>
      </c>
      <c r="R2727">
        <v>0.13621900000000001</v>
      </c>
      <c r="W2727" s="1" t="s">
        <v>961</v>
      </c>
      <c r="AB2727" t="s">
        <v>84</v>
      </c>
      <c r="AC2727" t="s">
        <v>1209</v>
      </c>
    </row>
    <row r="2728" spans="1:49" x14ac:dyDescent="0.25">
      <c r="A2728">
        <v>6</v>
      </c>
      <c r="B2728" t="s">
        <v>229</v>
      </c>
      <c r="C2728" t="s">
        <v>201</v>
      </c>
      <c r="D2728">
        <v>7.2249999999999996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0.44931712962962966</v>
      </c>
      <c r="N2728">
        <v>0.17348259999999999</v>
      </c>
      <c r="O2728">
        <v>7.149</v>
      </c>
      <c r="Q2728" s="18">
        <v>0.3772800925925926</v>
      </c>
      <c r="R2728">
        <v>0.1128435</v>
      </c>
      <c r="W2728" s="1" t="s">
        <v>961</v>
      </c>
      <c r="X2728" s="8">
        <v>43535</v>
      </c>
      <c r="AB2728" t="s">
        <v>86</v>
      </c>
      <c r="AC2728" t="s">
        <v>1210</v>
      </c>
      <c r="AD2728" s="8">
        <v>43603</v>
      </c>
      <c r="AE2728">
        <v>68</v>
      </c>
      <c r="AF2728" t="s">
        <v>142</v>
      </c>
      <c r="AG2728" t="s">
        <v>956</v>
      </c>
      <c r="AH2728" s="8">
        <v>43603</v>
      </c>
      <c r="AI2728">
        <v>12</v>
      </c>
      <c r="AJ2728">
        <v>2</v>
      </c>
      <c r="AK2728" s="53">
        <v>0.55555555555555558</v>
      </c>
    </row>
    <row r="2729" spans="1:49" x14ac:dyDescent="0.25">
      <c r="A2729">
        <v>7</v>
      </c>
      <c r="B2729" t="s">
        <v>229</v>
      </c>
      <c r="C2729" t="s">
        <v>201</v>
      </c>
      <c r="D2729">
        <v>6.6529999999999996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0.4502430555555556</v>
      </c>
      <c r="N2729">
        <v>0.2104307</v>
      </c>
      <c r="O2729">
        <v>6.2249999999999996</v>
      </c>
      <c r="Q2729" s="18">
        <v>0.37814814814814812</v>
      </c>
      <c r="R2729">
        <v>0.13149849999999999</v>
      </c>
      <c r="S2729" s="74">
        <v>6.1859999999999999</v>
      </c>
      <c r="U2729" s="26">
        <v>0.50938657407407406</v>
      </c>
      <c r="V2729">
        <v>0.1008603</v>
      </c>
      <c r="W2729" s="1" t="s">
        <v>961</v>
      </c>
      <c r="AB2729" t="s">
        <v>85</v>
      </c>
      <c r="AC2729" t="s">
        <v>1211</v>
      </c>
      <c r="AF2729" t="s">
        <v>160</v>
      </c>
    </row>
    <row r="2730" spans="1:49" x14ac:dyDescent="0.25">
      <c r="A2730">
        <v>8</v>
      </c>
      <c r="B2730" t="s">
        <v>229</v>
      </c>
      <c r="C2730" t="s">
        <v>201</v>
      </c>
      <c r="D2730">
        <v>8.1709999999999994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0.45113425925925926</v>
      </c>
      <c r="N2730">
        <v>0.21447620000000001</v>
      </c>
      <c r="O2730">
        <v>7.6980000000000004</v>
      </c>
      <c r="Q2730" s="18">
        <v>0.37908564814814816</v>
      </c>
      <c r="R2730" s="19">
        <v>8.1080260000000001E-2</v>
      </c>
      <c r="S2730" s="74">
        <v>7.65</v>
      </c>
      <c r="U2730" s="26">
        <v>0.5102430555555556</v>
      </c>
      <c r="V2730">
        <v>0.1108548</v>
      </c>
      <c r="W2730" s="1" t="s">
        <v>961</v>
      </c>
      <c r="AB2730" t="s">
        <v>85</v>
      </c>
      <c r="AC2730" t="s">
        <v>1212</v>
      </c>
      <c r="AF2730" t="s">
        <v>338</v>
      </c>
    </row>
    <row r="2731" spans="1:49" x14ac:dyDescent="0.25">
      <c r="A2731">
        <v>9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0.4521296296296296</v>
      </c>
      <c r="N2731">
        <v>0.78953070000000003</v>
      </c>
      <c r="O2731">
        <v>4.593</v>
      </c>
      <c r="Q2731" s="18">
        <v>0.37987268518518519</v>
      </c>
      <c r="R2731">
        <v>0.6680334</v>
      </c>
      <c r="W2731" s="1" t="s">
        <v>961</v>
      </c>
      <c r="AB2731" t="s">
        <v>84</v>
      </c>
      <c r="AC2731" t="s">
        <v>1213</v>
      </c>
    </row>
    <row r="2732" spans="1:49" x14ac:dyDescent="0.25">
      <c r="A2732">
        <v>10</v>
      </c>
      <c r="B2732" t="s">
        <v>229</v>
      </c>
      <c r="C2732" t="s">
        <v>201</v>
      </c>
      <c r="D2732">
        <v>4.7140000000000004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0.45309027777777783</v>
      </c>
      <c r="N2732">
        <v>0.1918734</v>
      </c>
      <c r="O2732">
        <v>10.71</v>
      </c>
      <c r="Q2732" s="18">
        <v>0.38096064814814817</v>
      </c>
      <c r="R2732">
        <v>0.153526</v>
      </c>
      <c r="W2732" s="1" t="s">
        <v>961</v>
      </c>
      <c r="AB2732" t="s">
        <v>84</v>
      </c>
      <c r="AC2732" t="s">
        <v>1214</v>
      </c>
    </row>
    <row r="2733" spans="1:49" x14ac:dyDescent="0.25">
      <c r="A2733">
        <v>11</v>
      </c>
      <c r="B2733" t="s">
        <v>229</v>
      </c>
      <c r="C2733" t="s">
        <v>201</v>
      </c>
      <c r="D2733">
        <v>6.2240000000000002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0.4539583333333333</v>
      </c>
      <c r="N2733">
        <v>0.19770370000000001</v>
      </c>
      <c r="O2733">
        <v>6.1769999999999996</v>
      </c>
      <c r="Q2733" s="18">
        <v>0.38182870370370375</v>
      </c>
      <c r="R2733">
        <v>0.1256371</v>
      </c>
      <c r="W2733" s="1" t="s">
        <v>961</v>
      </c>
      <c r="AB2733" t="s">
        <v>84</v>
      </c>
      <c r="AC2733" t="s">
        <v>1215</v>
      </c>
    </row>
    <row r="2734" spans="1:49" x14ac:dyDescent="0.25">
      <c r="A2734">
        <v>12</v>
      </c>
      <c r="B2734" t="s">
        <v>229</v>
      </c>
      <c r="C2734" t="s">
        <v>201</v>
      </c>
      <c r="D2734">
        <v>4.2300000000000004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0.45497685185185183</v>
      </c>
      <c r="N2734">
        <v>0.27232709999999999</v>
      </c>
      <c r="O2734">
        <v>3.992</v>
      </c>
      <c r="Q2734" s="18">
        <v>0.38273148148148151</v>
      </c>
      <c r="R2734">
        <v>0.10184699999999999</v>
      </c>
      <c r="W2734" s="1" t="s">
        <v>961</v>
      </c>
      <c r="AB2734" t="s">
        <v>86</v>
      </c>
      <c r="AC2734" t="s">
        <v>1216</v>
      </c>
      <c r="AF2734" t="s">
        <v>238</v>
      </c>
    </row>
    <row r="2735" spans="1:49" x14ac:dyDescent="0.25">
      <c r="A2735">
        <v>13</v>
      </c>
      <c r="B2735" t="s">
        <v>229</v>
      </c>
      <c r="C2735" t="s">
        <v>201</v>
      </c>
      <c r="D2735">
        <v>8.3819999999999997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0.45582175925925927</v>
      </c>
      <c r="N2735">
        <v>0.14291799999999999</v>
      </c>
      <c r="O2735">
        <v>8.0359999999999996</v>
      </c>
      <c r="Q2735" s="18">
        <v>0.38353009259259258</v>
      </c>
      <c r="R2735" s="19">
        <v>8.4096829999999997E-2</v>
      </c>
      <c r="W2735" s="1" t="s">
        <v>961</v>
      </c>
      <c r="AB2735" t="s">
        <v>84</v>
      </c>
      <c r="AC2735" t="s">
        <v>1217</v>
      </c>
    </row>
    <row r="2736" spans="1:49" x14ac:dyDescent="0.25">
      <c r="A2736">
        <v>14</v>
      </c>
      <c r="B2736" t="s">
        <v>229</v>
      </c>
      <c r="C2736" t="s">
        <v>201</v>
      </c>
      <c r="D2736">
        <v>3.6019999999999999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0.45666666666666672</v>
      </c>
      <c r="N2736">
        <v>1.086265</v>
      </c>
      <c r="O2736">
        <v>3.3540000000000001</v>
      </c>
      <c r="Q2736" s="18">
        <v>0.38430555555555551</v>
      </c>
      <c r="R2736">
        <v>0.96277970000000002</v>
      </c>
      <c r="S2736" s="74">
        <v>3.0110000000000001</v>
      </c>
      <c r="U2736" s="26">
        <v>0.51111111111111118</v>
      </c>
      <c r="V2736">
        <v>1.5221629999999999</v>
      </c>
      <c r="W2736" s="1" t="s">
        <v>961</v>
      </c>
      <c r="AB2736" t="s">
        <v>85</v>
      </c>
      <c r="AC2736" t="s">
        <v>1218</v>
      </c>
      <c r="AD2736" s="8">
        <v>43391</v>
      </c>
      <c r="AE2736">
        <v>23</v>
      </c>
      <c r="AF2736" t="s">
        <v>176</v>
      </c>
      <c r="AG2736" t="s">
        <v>593</v>
      </c>
      <c r="AI2736">
        <v>23</v>
      </c>
      <c r="AJ2736">
        <v>2</v>
      </c>
      <c r="AK2736" s="53">
        <v>0.83333333333333337</v>
      </c>
      <c r="AL2736" s="8">
        <v>43397</v>
      </c>
      <c r="AM2736" s="53">
        <v>0.42708333333333331</v>
      </c>
      <c r="AV2736" s="8">
        <v>43397</v>
      </c>
      <c r="AW2736">
        <v>0</v>
      </c>
    </row>
    <row r="2737" spans="1:49" x14ac:dyDescent="0.25">
      <c r="A2737">
        <v>15</v>
      </c>
      <c r="B2737" t="s">
        <v>229</v>
      </c>
      <c r="C2737" t="s">
        <v>201</v>
      </c>
      <c r="D2737">
        <v>5.3150000000000004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0.45774305555555556</v>
      </c>
      <c r="N2737">
        <v>1.010858</v>
      </c>
      <c r="O2737">
        <v>5.093</v>
      </c>
      <c r="Q2737" s="18">
        <v>0.38532407407407404</v>
      </c>
      <c r="R2737">
        <v>0.82757409999999998</v>
      </c>
      <c r="S2737" s="74">
        <v>4.984</v>
      </c>
      <c r="U2737" s="26">
        <v>0.51218750000000002</v>
      </c>
      <c r="V2737">
        <v>0.73124650000000002</v>
      </c>
      <c r="W2737" s="1" t="s">
        <v>961</v>
      </c>
      <c r="AB2737" t="s">
        <v>85</v>
      </c>
      <c r="AC2737" t="s">
        <v>1219</v>
      </c>
      <c r="AD2737" s="8">
        <v>43400</v>
      </c>
      <c r="AE2737">
        <v>32</v>
      </c>
      <c r="AF2737" t="s">
        <v>301</v>
      </c>
      <c r="AG2737" t="s">
        <v>956</v>
      </c>
      <c r="AH2737" s="8">
        <v>43400</v>
      </c>
      <c r="AI2737">
        <v>11</v>
      </c>
      <c r="AJ2737">
        <v>1</v>
      </c>
      <c r="AK2737" s="53">
        <v>0.74652777777777779</v>
      </c>
      <c r="AL2737" s="8">
        <v>43408</v>
      </c>
      <c r="AM2737" s="53">
        <v>0.85416666666666663</v>
      </c>
      <c r="AO2737">
        <v>3</v>
      </c>
      <c r="AP2737">
        <v>29</v>
      </c>
      <c r="AQ2737" s="8">
        <v>43408</v>
      </c>
      <c r="AR2737" s="53">
        <v>0.85416666666666663</v>
      </c>
      <c r="AS2737" s="8">
        <v>43443</v>
      </c>
      <c r="AT2737" s="53">
        <v>0.83333333333333337</v>
      </c>
      <c r="AV2737" s="8">
        <v>43443</v>
      </c>
      <c r="AW2737">
        <v>0</v>
      </c>
    </row>
    <row r="2738" spans="1:49" x14ac:dyDescent="0.25">
      <c r="A2738">
        <v>16</v>
      </c>
      <c r="B2738" t="s">
        <v>229</v>
      </c>
      <c r="C2738" t="s">
        <v>201</v>
      </c>
      <c r="D2738">
        <v>8.6839999999999993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0.45877314814814812</v>
      </c>
      <c r="N2738">
        <v>0.1793208</v>
      </c>
      <c r="O2738">
        <v>8.2140000000000004</v>
      </c>
      <c r="Q2738" s="18">
        <v>0.38633101851851853</v>
      </c>
      <c r="R2738">
        <v>0.20362369999999999</v>
      </c>
      <c r="W2738" s="1" t="s">
        <v>961</v>
      </c>
      <c r="AB2738" t="s">
        <v>84</v>
      </c>
      <c r="AC2738" t="s">
        <v>1220</v>
      </c>
    </row>
    <row r="2739" spans="1:49" x14ac:dyDescent="0.25">
      <c r="A2739">
        <v>17</v>
      </c>
      <c r="B2739" t="s">
        <v>229</v>
      </c>
      <c r="C2739" t="s">
        <v>201</v>
      </c>
      <c r="D2739">
        <v>5.069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0.45967592592592593</v>
      </c>
      <c r="N2739" s="19">
        <v>9.4352980000000003E-2</v>
      </c>
      <c r="O2739">
        <v>4.9790000000000001</v>
      </c>
      <c r="Q2739" s="18">
        <v>0.38722222222222219</v>
      </c>
      <c r="R2739" s="19">
        <v>4.0621940000000002E-2</v>
      </c>
      <c r="S2739" s="74">
        <v>4.9550000000000001</v>
      </c>
      <c r="U2739" s="26">
        <v>0.51318287037037036</v>
      </c>
      <c r="V2739" s="19">
        <v>3.4620079999999998E-2</v>
      </c>
      <c r="W2739" s="1" t="s">
        <v>961</v>
      </c>
      <c r="AB2739" t="s">
        <v>85</v>
      </c>
      <c r="AC2739" t="s">
        <v>1221</v>
      </c>
      <c r="AF2739" t="s">
        <v>244</v>
      </c>
    </row>
    <row r="2740" spans="1:49" x14ac:dyDescent="0.25">
      <c r="A2740">
        <v>18</v>
      </c>
      <c r="B2740" t="s">
        <v>229</v>
      </c>
      <c r="C2740" t="s">
        <v>201</v>
      </c>
      <c r="D2740">
        <v>7.835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0.46067129629629627</v>
      </c>
      <c r="N2740">
        <v>1.0562800000000001</v>
      </c>
      <c r="O2740">
        <v>7.407</v>
      </c>
      <c r="Q2740" s="18">
        <v>0.3880439814814815</v>
      </c>
      <c r="R2740">
        <v>0.1335547</v>
      </c>
      <c r="W2740" s="1" t="s">
        <v>961</v>
      </c>
      <c r="AB2740" t="s">
        <v>86</v>
      </c>
      <c r="AC2740" t="s">
        <v>1222</v>
      </c>
      <c r="AF2740" t="s">
        <v>139</v>
      </c>
    </row>
    <row r="2741" spans="1:49" x14ac:dyDescent="0.25">
      <c r="A2741">
        <v>19</v>
      </c>
      <c r="B2741" t="s">
        <v>229</v>
      </c>
      <c r="C2741" t="s">
        <v>201</v>
      </c>
      <c r="D2741">
        <v>9.8230000000000004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0.46180555555555558</v>
      </c>
      <c r="N2741">
        <v>0.1918887</v>
      </c>
      <c r="O2741">
        <v>9.6829999999999998</v>
      </c>
      <c r="Q2741" s="18">
        <v>0.38902777777777775</v>
      </c>
      <c r="R2741">
        <v>0.10487489999999999</v>
      </c>
      <c r="W2741" s="1" t="s">
        <v>961</v>
      </c>
      <c r="AB2741" t="s">
        <v>86</v>
      </c>
      <c r="AC2741" t="s">
        <v>1223</v>
      </c>
      <c r="AF2741" t="s">
        <v>287</v>
      </c>
    </row>
    <row r="2742" spans="1:49" x14ac:dyDescent="0.25">
      <c r="A2742">
        <v>20</v>
      </c>
      <c r="B2742" t="s">
        <v>229</v>
      </c>
      <c r="C2742" t="s">
        <v>201</v>
      </c>
      <c r="D2742">
        <v>6.1310000000000002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0.46282407407407411</v>
      </c>
      <c r="N2742">
        <v>0.1361193</v>
      </c>
      <c r="O2742">
        <v>5.9320000000000004</v>
      </c>
      <c r="Q2742" s="18">
        <v>0.38994212962962965</v>
      </c>
      <c r="R2742" s="19">
        <v>7.0269059999999994E-2</v>
      </c>
      <c r="W2742" s="1" t="s">
        <v>961</v>
      </c>
      <c r="AB2742" t="s">
        <v>84</v>
      </c>
      <c r="AC2742" t="s">
        <v>1224</v>
      </c>
    </row>
    <row r="2743" spans="1:49" x14ac:dyDescent="0.25">
      <c r="A2743">
        <v>21</v>
      </c>
      <c r="B2743" t="s">
        <v>229</v>
      </c>
      <c r="C2743" t="s">
        <v>201</v>
      </c>
      <c r="D2743">
        <v>10.151999999999999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0.4637384259259259</v>
      </c>
      <c r="N2743">
        <v>0.16573769999999999</v>
      </c>
      <c r="O2743">
        <v>9.9429999999999996</v>
      </c>
      <c r="Q2743" s="18">
        <v>0.39078703703703704</v>
      </c>
      <c r="R2743">
        <v>0.1258001</v>
      </c>
      <c r="S2743" s="74">
        <v>9.8960000000000008</v>
      </c>
      <c r="U2743" s="26">
        <v>0.51408564814814817</v>
      </c>
      <c r="V2743" s="19">
        <v>8.1085850000000001E-2</v>
      </c>
      <c r="W2743" s="1" t="s">
        <v>961</v>
      </c>
      <c r="AB2743" t="s">
        <v>85</v>
      </c>
      <c r="AC2743" t="s">
        <v>1225</v>
      </c>
      <c r="AF2743" t="s">
        <v>141</v>
      </c>
    </row>
    <row r="2744" spans="1:49" x14ac:dyDescent="0.25">
      <c r="A2744">
        <v>22</v>
      </c>
      <c r="B2744" t="s">
        <v>229</v>
      </c>
      <c r="C2744" t="s">
        <v>201</v>
      </c>
      <c r="D2744">
        <v>8.0030000000000001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0.46467592592592594</v>
      </c>
      <c r="N2744">
        <v>0.1214615</v>
      </c>
      <c r="O2744">
        <v>7.6760000000000002</v>
      </c>
      <c r="Q2744" s="18">
        <v>0.39171296296296299</v>
      </c>
      <c r="R2744" s="19">
        <v>9.6916359999999993E-2</v>
      </c>
      <c r="W2744" s="1" t="s">
        <v>961</v>
      </c>
      <c r="AB2744" t="s">
        <v>84</v>
      </c>
      <c r="AC2744" t="s">
        <v>1226</v>
      </c>
    </row>
    <row r="2745" spans="1:49" x14ac:dyDescent="0.25">
      <c r="A2745">
        <v>23</v>
      </c>
      <c r="B2745" t="s">
        <v>229</v>
      </c>
      <c r="C2745" t="s">
        <v>201</v>
      </c>
      <c r="D2745">
        <v>6.6970000000000001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0.46559027777777778</v>
      </c>
      <c r="N2745">
        <v>0.44514700000000001</v>
      </c>
      <c r="O2745">
        <v>3.7770000000000001</v>
      </c>
      <c r="Q2745" s="18">
        <v>0.39268518518518519</v>
      </c>
      <c r="R2745">
        <v>0.2360199</v>
      </c>
      <c r="S2745" s="74">
        <v>2.79</v>
      </c>
      <c r="U2745" s="26">
        <v>0.51491898148148152</v>
      </c>
      <c r="V2745" s="19">
        <v>1.3033060000000001E-2</v>
      </c>
      <c r="W2745" s="1" t="s">
        <v>961</v>
      </c>
      <c r="AB2745" t="s">
        <v>85</v>
      </c>
      <c r="AC2745" t="s">
        <v>1227</v>
      </c>
      <c r="AF2745" t="s">
        <v>151</v>
      </c>
    </row>
    <row r="2746" spans="1:49" x14ac:dyDescent="0.25">
      <c r="A2746">
        <v>24</v>
      </c>
      <c r="B2746" t="s">
        <v>229</v>
      </c>
      <c r="C2746" t="s">
        <v>201</v>
      </c>
      <c r="D2746">
        <v>6.8220000000000001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0.46684027777777781</v>
      </c>
      <c r="N2746">
        <v>0.1427592</v>
      </c>
      <c r="O2746">
        <v>6.508</v>
      </c>
      <c r="Q2746" s="18">
        <v>0.39369212962962963</v>
      </c>
      <c r="R2746" s="19">
        <v>5.4880709999999999E-2</v>
      </c>
      <c r="S2746" s="74">
        <v>6.4649999999999999</v>
      </c>
      <c r="U2746" s="26">
        <v>0.516087962962963</v>
      </c>
      <c r="V2746" s="19">
        <v>5.067091E-2</v>
      </c>
      <c r="W2746" s="1" t="s">
        <v>961</v>
      </c>
      <c r="AB2746" t="s">
        <v>85</v>
      </c>
      <c r="AC2746" t="s">
        <v>1228</v>
      </c>
      <c r="AF2746" t="s">
        <v>371</v>
      </c>
    </row>
    <row r="2747" spans="1:49" x14ac:dyDescent="0.25">
      <c r="A2747">
        <v>25</v>
      </c>
      <c r="B2747" t="s">
        <v>229</v>
      </c>
      <c r="C2747" t="s">
        <v>201</v>
      </c>
      <c r="D2747">
        <v>9.7859999999999996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0.46778935185185189</v>
      </c>
      <c r="N2747">
        <v>0.2247904</v>
      </c>
      <c r="O2747">
        <v>9.4120000000000008</v>
      </c>
      <c r="Q2747" s="18">
        <v>0.39473379629629629</v>
      </c>
      <c r="R2747">
        <v>0.1270503</v>
      </c>
      <c r="S2747" s="74">
        <v>9.4019999999999992</v>
      </c>
      <c r="U2747" s="26">
        <v>0.51707175925925919</v>
      </c>
      <c r="V2747" s="19">
        <v>7.612476E-2</v>
      </c>
      <c r="W2747" s="1" t="s">
        <v>961</v>
      </c>
      <c r="X2747" s="8">
        <v>43535</v>
      </c>
      <c r="AB2747" t="s">
        <v>85</v>
      </c>
      <c r="AC2747" t="s">
        <v>1229</v>
      </c>
      <c r="AD2747" s="8">
        <v>43595</v>
      </c>
      <c r="AE2747">
        <f>AD2747-X2747</f>
        <v>60</v>
      </c>
      <c r="AF2747" t="s">
        <v>145</v>
      </c>
      <c r="AG2747" t="s">
        <v>956</v>
      </c>
      <c r="AH2747" s="8">
        <v>43595</v>
      </c>
      <c r="AI2747">
        <v>3</v>
      </c>
      <c r="AJ2747">
        <v>1</v>
      </c>
      <c r="AK2747" s="53">
        <v>0.41180555555555554</v>
      </c>
      <c r="AL2747" s="8">
        <v>43598</v>
      </c>
      <c r="AM2747" s="53">
        <v>0.68055555555555547</v>
      </c>
      <c r="AV2747" s="8">
        <v>43598</v>
      </c>
      <c r="AW2747">
        <v>0</v>
      </c>
    </row>
    <row r="2748" spans="1:49" x14ac:dyDescent="0.25">
      <c r="A2748">
        <v>26</v>
      </c>
      <c r="B2748" t="s">
        <v>229</v>
      </c>
      <c r="C2748" t="s">
        <v>201</v>
      </c>
      <c r="D2748">
        <v>7.5179999999999998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0.46876157407407404</v>
      </c>
      <c r="N2748">
        <v>0.1584293</v>
      </c>
      <c r="O2748">
        <v>7.3440000000000003</v>
      </c>
      <c r="Q2748" s="18">
        <v>0.39574074074074073</v>
      </c>
      <c r="R2748">
        <v>0.14661179999999999</v>
      </c>
      <c r="W2748" s="1" t="s">
        <v>961</v>
      </c>
      <c r="AB2748" t="s">
        <v>84</v>
      </c>
      <c r="AC2748" t="s">
        <v>1230</v>
      </c>
    </row>
    <row r="2749" spans="1:49" x14ac:dyDescent="0.25">
      <c r="A2749">
        <v>27</v>
      </c>
      <c r="B2749" t="s">
        <v>229</v>
      </c>
      <c r="C2749" t="s">
        <v>201</v>
      </c>
      <c r="D2749">
        <v>10.137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0.46991898148148148</v>
      </c>
      <c r="N2749">
        <v>0.21795110000000001</v>
      </c>
      <c r="O2749">
        <v>9.9920000000000009</v>
      </c>
      <c r="Q2749" s="18">
        <v>0.39671296296296293</v>
      </c>
      <c r="R2749" s="19">
        <v>9.0679940000000001E-2</v>
      </c>
      <c r="S2749" s="74">
        <v>9.9250000000000007</v>
      </c>
      <c r="U2749" s="26">
        <v>0.51782407407407405</v>
      </c>
      <c r="V2749" s="19">
        <v>6.6251019999999994E-2</v>
      </c>
      <c r="W2749" s="1" t="s">
        <v>961</v>
      </c>
      <c r="AB2749" t="s">
        <v>85</v>
      </c>
      <c r="AC2749" t="s">
        <v>1231</v>
      </c>
      <c r="AF2749" t="s">
        <v>287</v>
      </c>
    </row>
    <row r="2750" spans="1:49" x14ac:dyDescent="0.25">
      <c r="A2750">
        <v>28</v>
      </c>
      <c r="B2750" t="s">
        <v>229</v>
      </c>
      <c r="C2750" t="s">
        <v>201</v>
      </c>
      <c r="D2750">
        <v>7.8550000000000004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0.47084490740740742</v>
      </c>
      <c r="N2750">
        <v>1.558074</v>
      </c>
      <c r="O2750">
        <v>7.54</v>
      </c>
      <c r="Q2750" s="18">
        <v>0.39767361111111116</v>
      </c>
      <c r="R2750">
        <v>1.2541469999999999</v>
      </c>
      <c r="W2750" s="1" t="s">
        <v>961</v>
      </c>
      <c r="AB2750" t="s">
        <v>86</v>
      </c>
      <c r="AC2750" t="s">
        <v>1232</v>
      </c>
      <c r="AF2750" t="s">
        <v>237</v>
      </c>
    </row>
    <row r="2751" spans="1:49" x14ac:dyDescent="0.25">
      <c r="A2751">
        <v>29</v>
      </c>
      <c r="B2751" t="s">
        <v>229</v>
      </c>
      <c r="C2751" t="s">
        <v>201</v>
      </c>
      <c r="D2751">
        <v>8.5180000000000007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0.47197916666666667</v>
      </c>
      <c r="N2751">
        <v>0.15877459999999999</v>
      </c>
      <c r="O2751">
        <v>8.0960000000000001</v>
      </c>
      <c r="Q2751" s="18">
        <v>0.39872685185185186</v>
      </c>
      <c r="R2751" s="19">
        <v>7.0991330000000005E-2</v>
      </c>
      <c r="W2751" s="1" t="s">
        <v>961</v>
      </c>
      <c r="AB2751" t="s">
        <v>84</v>
      </c>
      <c r="AC2751" t="s">
        <v>1233</v>
      </c>
    </row>
    <row r="2752" spans="1:49" x14ac:dyDescent="0.25">
      <c r="A2752">
        <v>30</v>
      </c>
      <c r="B2752" t="s">
        <v>229</v>
      </c>
      <c r="C2752" t="s">
        <v>201</v>
      </c>
      <c r="D2752">
        <v>9.9719999999999995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0.47311342592592592</v>
      </c>
      <c r="N2752">
        <v>0.1994271</v>
      </c>
      <c r="O2752">
        <v>9.6300000000000008</v>
      </c>
      <c r="Q2752" s="18">
        <v>0.39950231481481485</v>
      </c>
      <c r="R2752">
        <v>0.1069777</v>
      </c>
      <c r="W2752" s="1" t="s">
        <v>961</v>
      </c>
      <c r="AB2752" t="s">
        <v>86</v>
      </c>
      <c r="AC2752" t="s">
        <v>1234</v>
      </c>
      <c r="AF2752" t="s">
        <v>133</v>
      </c>
    </row>
    <row r="2753" spans="1:49" x14ac:dyDescent="0.25">
      <c r="A2753">
        <v>31</v>
      </c>
      <c r="B2753" t="s">
        <v>229</v>
      </c>
      <c r="C2753" t="s">
        <v>201</v>
      </c>
      <c r="D2753">
        <v>8.2840000000000007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0.47424768518518517</v>
      </c>
      <c r="N2753">
        <v>1.394379</v>
      </c>
      <c r="O2753">
        <v>7.8150000000000004</v>
      </c>
      <c r="Q2753" s="18">
        <v>0.40034722222222219</v>
      </c>
      <c r="R2753">
        <v>1.151165</v>
      </c>
      <c r="W2753" s="1" t="s">
        <v>961</v>
      </c>
      <c r="AB2753" t="s">
        <v>84</v>
      </c>
      <c r="AC2753" t="s">
        <v>1235</v>
      </c>
    </row>
    <row r="2754" spans="1:49" x14ac:dyDescent="0.25">
      <c r="A2754">
        <v>32</v>
      </c>
      <c r="B2754" t="s">
        <v>229</v>
      </c>
      <c r="C2754" t="s">
        <v>201</v>
      </c>
      <c r="D2754">
        <v>6.0730000000000004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0.47543981481481484</v>
      </c>
      <c r="N2754" s="19">
        <v>9.2599329999999994E-2</v>
      </c>
      <c r="O2754">
        <v>5.9139999999999997</v>
      </c>
      <c r="Q2754" s="18">
        <v>0.40144675925925927</v>
      </c>
      <c r="R2754" s="19">
        <v>4.4711359999999999E-2</v>
      </c>
      <c r="W2754" s="1" t="s">
        <v>961</v>
      </c>
      <c r="AB2754" t="s">
        <v>84</v>
      </c>
      <c r="AC2754" t="s">
        <v>1236</v>
      </c>
    </row>
    <row r="2755" spans="1:49" x14ac:dyDescent="0.25">
      <c r="A2755">
        <v>33</v>
      </c>
      <c r="B2755" t="s">
        <v>229</v>
      </c>
      <c r="C2755" t="s">
        <v>201</v>
      </c>
      <c r="D2755">
        <v>6.9349999999999996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0.47675925925925927</v>
      </c>
      <c r="N2755" s="19">
        <v>9.0052950000000007E-2</v>
      </c>
      <c r="O2755">
        <v>6.8869999999999996</v>
      </c>
      <c r="Q2755" s="18">
        <v>0.40233796296296293</v>
      </c>
      <c r="R2755" s="19">
        <v>7.5201530000000003E-2</v>
      </c>
      <c r="W2755" s="1" t="s">
        <v>961</v>
      </c>
      <c r="AB2755" t="s">
        <v>86</v>
      </c>
      <c r="AC2755" t="s">
        <v>1237</v>
      </c>
      <c r="AF2755" t="s">
        <v>134</v>
      </c>
    </row>
    <row r="2756" spans="1:49" x14ac:dyDescent="0.25">
      <c r="A2756">
        <v>34</v>
      </c>
      <c r="B2756" t="s">
        <v>229</v>
      </c>
      <c r="C2756" t="s">
        <v>201</v>
      </c>
      <c r="D2756">
        <v>9.9359999999999999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0.47791666666666671</v>
      </c>
      <c r="N2756">
        <v>0.18621070000000001</v>
      </c>
      <c r="O2756">
        <v>9.7949999999999999</v>
      </c>
      <c r="Q2756" s="18">
        <v>0.40325231481481483</v>
      </c>
      <c r="R2756">
        <v>0.1204284</v>
      </c>
      <c r="W2756" s="1" t="s">
        <v>961</v>
      </c>
      <c r="AB2756" t="s">
        <v>86</v>
      </c>
      <c r="AC2756" t="s">
        <v>1238</v>
      </c>
      <c r="AF2756" t="s">
        <v>371</v>
      </c>
    </row>
    <row r="2757" spans="1:49" x14ac:dyDescent="0.25">
      <c r="A2757">
        <v>35</v>
      </c>
      <c r="B2757" t="s">
        <v>229</v>
      </c>
      <c r="C2757" t="s">
        <v>201</v>
      </c>
      <c r="D2757">
        <v>10.661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0.47885416666666664</v>
      </c>
      <c r="N2757">
        <v>0.19612589999999999</v>
      </c>
      <c r="O2757">
        <v>10.531000000000001</v>
      </c>
      <c r="Q2757" s="18">
        <v>0.40418981481481481</v>
      </c>
      <c r="R2757">
        <v>0.16397680000000001</v>
      </c>
      <c r="S2757" s="74">
        <v>10.458</v>
      </c>
      <c r="U2757" s="26">
        <v>0.51881944444444439</v>
      </c>
      <c r="V2757">
        <v>0.1195026</v>
      </c>
      <c r="W2757" s="1" t="s">
        <v>961</v>
      </c>
      <c r="AB2757" t="s">
        <v>85</v>
      </c>
      <c r="AC2757" t="s">
        <v>1239</v>
      </c>
      <c r="AF2757" t="s">
        <v>284</v>
      </c>
    </row>
    <row r="2758" spans="1:49" x14ac:dyDescent="0.25">
      <c r="A2758">
        <v>36</v>
      </c>
      <c r="B2758" t="s">
        <v>229</v>
      </c>
      <c r="C2758" t="s">
        <v>201</v>
      </c>
      <c r="D2758">
        <v>2.3159999999999998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0.47964120370370367</v>
      </c>
      <c r="N2758">
        <v>0.66317700000000002</v>
      </c>
      <c r="O2758">
        <v>2.1469999999999998</v>
      </c>
      <c r="Q2758" s="18">
        <v>0.40521990740740743</v>
      </c>
      <c r="R2758">
        <v>0.63366440000000002</v>
      </c>
      <c r="W2758" s="1" t="s">
        <v>961</v>
      </c>
      <c r="AB2758" t="s">
        <v>84</v>
      </c>
      <c r="AC2758" t="s">
        <v>1240</v>
      </c>
    </row>
    <row r="2759" spans="1:49" x14ac:dyDescent="0.25">
      <c r="A2759">
        <v>37</v>
      </c>
      <c r="B2759" t="s">
        <v>229</v>
      </c>
      <c r="C2759" t="s">
        <v>201</v>
      </c>
      <c r="D2759">
        <v>10.102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0.48067129629629629</v>
      </c>
      <c r="N2759">
        <v>0.2157847</v>
      </c>
      <c r="O2759">
        <v>9.8919999999999995</v>
      </c>
      <c r="Q2759" s="18">
        <v>0.40619212962962964</v>
      </c>
      <c r="R2759">
        <v>0.1067751</v>
      </c>
      <c r="W2759" s="1" t="s">
        <v>961</v>
      </c>
      <c r="AB2759" t="s">
        <v>86</v>
      </c>
      <c r="AC2759" t="s">
        <v>1241</v>
      </c>
      <c r="AF2759" t="s">
        <v>242</v>
      </c>
    </row>
    <row r="2760" spans="1:49" x14ac:dyDescent="0.25">
      <c r="A2760">
        <v>38</v>
      </c>
      <c r="B2760" t="s">
        <v>229</v>
      </c>
      <c r="C2760" t="s">
        <v>201</v>
      </c>
      <c r="D2760">
        <v>9.2579999999999991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0.48151620370370374</v>
      </c>
      <c r="N2760">
        <v>0.18120269999999999</v>
      </c>
      <c r="O2760">
        <v>9.1370000000000005</v>
      </c>
      <c r="Q2760" s="18">
        <v>0.40719907407407407</v>
      </c>
      <c r="R2760" s="19">
        <v>9.5659960000000002E-2</v>
      </c>
      <c r="W2760" s="1" t="s">
        <v>961</v>
      </c>
      <c r="AB2760" t="s">
        <v>86</v>
      </c>
      <c r="AC2760" t="s">
        <v>1242</v>
      </c>
      <c r="AF2760" t="s">
        <v>125</v>
      </c>
    </row>
    <row r="2761" spans="1:49" x14ac:dyDescent="0.25">
      <c r="A2761">
        <v>39</v>
      </c>
      <c r="B2761" t="s">
        <v>229</v>
      </c>
      <c r="C2761" t="s">
        <v>201</v>
      </c>
      <c r="D2761">
        <v>3.294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0.48236111111111107</v>
      </c>
      <c r="N2761">
        <v>8.4970400000000001E-2</v>
      </c>
      <c r="O2761">
        <v>3.26</v>
      </c>
      <c r="Q2761" s="18">
        <v>0.4079861111111111</v>
      </c>
      <c r="R2761" s="19">
        <v>5.7763929999999998E-2</v>
      </c>
      <c r="W2761" s="1" t="s">
        <v>961</v>
      </c>
      <c r="X2761" s="8">
        <v>43535</v>
      </c>
      <c r="AB2761" t="s">
        <v>86</v>
      </c>
      <c r="AC2761" t="s">
        <v>1243</v>
      </c>
      <c r="AD2761" s="8">
        <v>43603</v>
      </c>
      <c r="AE2761">
        <v>68</v>
      </c>
      <c r="AF2761" t="s">
        <v>292</v>
      </c>
      <c r="AG2761" t="s">
        <v>956</v>
      </c>
      <c r="AN2761" t="s">
        <v>1701</v>
      </c>
      <c r="AV2761" s="8">
        <v>43603</v>
      </c>
      <c r="AW2761">
        <v>0</v>
      </c>
    </row>
    <row r="2762" spans="1:49" x14ac:dyDescent="0.25">
      <c r="A2762">
        <v>40</v>
      </c>
      <c r="B2762" t="s">
        <v>229</v>
      </c>
      <c r="C2762" t="s">
        <v>201</v>
      </c>
      <c r="D2762">
        <v>11.872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0.48319444444444443</v>
      </c>
      <c r="N2762">
        <v>0.20031389999999999</v>
      </c>
      <c r="O2762">
        <v>11.093</v>
      </c>
      <c r="Q2762" s="18">
        <v>0.40909722222222222</v>
      </c>
      <c r="R2762" s="19">
        <v>7.6452290000000006E-2</v>
      </c>
      <c r="S2762" s="74">
        <v>11.000999999999999</v>
      </c>
      <c r="U2762" s="26">
        <v>0.5198032407407408</v>
      </c>
      <c r="V2762" s="19">
        <v>8.6523290000000003E-2</v>
      </c>
      <c r="W2762" s="1" t="s">
        <v>961</v>
      </c>
      <c r="AB2762" t="s">
        <v>85</v>
      </c>
      <c r="AC2762" t="s">
        <v>1244</v>
      </c>
      <c r="AF2762" t="s">
        <v>133</v>
      </c>
    </row>
    <row r="2763" spans="1:49" x14ac:dyDescent="0.25">
      <c r="A2763">
        <v>41</v>
      </c>
      <c r="B2763" t="s">
        <v>229</v>
      </c>
      <c r="C2763" t="s">
        <v>201</v>
      </c>
      <c r="D2763">
        <v>8.4580000000000002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0.4840740740740741</v>
      </c>
      <c r="N2763">
        <v>0.1244431</v>
      </c>
      <c r="O2763">
        <v>8.4090000000000007</v>
      </c>
      <c r="Q2763" s="18">
        <v>0.4099652777777778</v>
      </c>
      <c r="R2763">
        <v>0.13594999999999999</v>
      </c>
      <c r="W2763" s="1" t="s">
        <v>961</v>
      </c>
      <c r="AB2763" t="s">
        <v>84</v>
      </c>
      <c r="AC2763" t="s">
        <v>1245</v>
      </c>
    </row>
    <row r="2764" spans="1:49" x14ac:dyDescent="0.25">
      <c r="A2764">
        <v>42</v>
      </c>
      <c r="B2764" t="s">
        <v>229</v>
      </c>
      <c r="C2764" t="s">
        <v>201</v>
      </c>
      <c r="D2764">
        <v>9.14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0.48511574074074071</v>
      </c>
      <c r="N2764">
        <v>1.2822929999999999</v>
      </c>
      <c r="O2764">
        <v>8.7029999999999994</v>
      </c>
      <c r="Q2764" s="18">
        <v>0.41091435185185188</v>
      </c>
      <c r="R2764">
        <v>1.044697</v>
      </c>
      <c r="W2764" s="1" t="s">
        <v>961</v>
      </c>
      <c r="AB2764" t="s">
        <v>84</v>
      </c>
      <c r="AC2764" t="s">
        <v>1246</v>
      </c>
    </row>
    <row r="2765" spans="1:49" x14ac:dyDescent="0.25">
      <c r="A2765">
        <v>43</v>
      </c>
      <c r="B2765" t="s">
        <v>229</v>
      </c>
      <c r="C2765" t="s">
        <v>201</v>
      </c>
      <c r="D2765">
        <v>8.6340000000000003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0.48614583333333333</v>
      </c>
      <c r="N2765">
        <v>0.22543009999999999</v>
      </c>
      <c r="O2765">
        <v>8.5890000000000004</v>
      </c>
      <c r="Q2765" s="18">
        <v>0.4120138888888889</v>
      </c>
      <c r="R2765">
        <v>0.1667032</v>
      </c>
      <c r="W2765" s="1" t="s">
        <v>961</v>
      </c>
      <c r="AB2765" t="s">
        <v>86</v>
      </c>
      <c r="AC2765" t="s">
        <v>1247</v>
      </c>
      <c r="AF2765" t="s">
        <v>149</v>
      </c>
    </row>
    <row r="2766" spans="1:49" x14ac:dyDescent="0.25">
      <c r="A2766">
        <v>44</v>
      </c>
      <c r="B2766" t="s">
        <v>229</v>
      </c>
      <c r="C2766" t="s">
        <v>201</v>
      </c>
      <c r="D2766">
        <v>5.0970000000000004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0.48716435185185186</v>
      </c>
      <c r="N2766">
        <v>0.12590380000000001</v>
      </c>
      <c r="O2766">
        <v>5.0259999999999998</v>
      </c>
      <c r="Q2766" s="18">
        <v>0.4130092592592593</v>
      </c>
      <c r="R2766">
        <v>0.1021098</v>
      </c>
      <c r="S2766" s="74">
        <v>4.9560000000000004</v>
      </c>
      <c r="U2766" s="26">
        <v>0.52074074074074073</v>
      </c>
      <c r="V2766" s="19">
        <v>7.4920870000000001E-2</v>
      </c>
      <c r="W2766" s="1" t="s">
        <v>961</v>
      </c>
      <c r="AB2766" t="s">
        <v>85</v>
      </c>
      <c r="AC2766" t="s">
        <v>1248</v>
      </c>
      <c r="AF2766" t="s">
        <v>125</v>
      </c>
    </row>
    <row r="2767" spans="1:49" x14ac:dyDescent="0.25">
      <c r="A2767">
        <v>45</v>
      </c>
      <c r="B2767" t="s">
        <v>229</v>
      </c>
      <c r="C2767" t="s">
        <v>201</v>
      </c>
      <c r="D2767">
        <v>9.1180000000000003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0.4883912037037037</v>
      </c>
      <c r="N2767">
        <v>0.19339219999999999</v>
      </c>
      <c r="O2767">
        <v>8.8780000000000001</v>
      </c>
      <c r="Q2767" s="18">
        <v>0.41408564814814813</v>
      </c>
      <c r="R2767">
        <v>0.16727500000000001</v>
      </c>
      <c r="S2767" s="74">
        <v>8.8339999999999996</v>
      </c>
      <c r="U2767" s="26">
        <v>0.52164351851851853</v>
      </c>
      <c r="V2767" s="19">
        <v>5.8960150000000003E-2</v>
      </c>
      <c r="W2767" s="1" t="s">
        <v>961</v>
      </c>
      <c r="AB2767" t="s">
        <v>85</v>
      </c>
      <c r="AC2767" t="s">
        <v>1249</v>
      </c>
      <c r="AF2767" t="s">
        <v>126</v>
      </c>
    </row>
    <row r="2768" spans="1:49" x14ac:dyDescent="0.25">
      <c r="A2768">
        <v>46</v>
      </c>
      <c r="B2768" t="s">
        <v>229</v>
      </c>
      <c r="C2768" t="s">
        <v>608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0.48929398148148145</v>
      </c>
      <c r="N2768" s="19">
        <v>1.408532E-2</v>
      </c>
      <c r="Q2768" s="18">
        <v>0.41515046296296299</v>
      </c>
      <c r="R2768" s="19">
        <v>1.1655560000000001E-2</v>
      </c>
      <c r="U2768" s="26">
        <v>0.52252314814814815</v>
      </c>
      <c r="V2768" s="19">
        <v>1.2039050000000001E-2</v>
      </c>
      <c r="W2768" s="1" t="s">
        <v>961</v>
      </c>
    </row>
    <row r="2769" spans="1:49" x14ac:dyDescent="0.25">
      <c r="A2769">
        <v>47</v>
      </c>
      <c r="B2769" t="s">
        <v>229</v>
      </c>
      <c r="C2769" t="s">
        <v>608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0.49001157407407409</v>
      </c>
      <c r="N2769" s="19">
        <v>1.4576830000000001E-2</v>
      </c>
      <c r="P2769" s="53">
        <v>0.56458333333333333</v>
      </c>
      <c r="Q2769" s="18">
        <v>0.41597222222222219</v>
      </c>
      <c r="R2769" s="19">
        <v>1.0976110000000001E-2</v>
      </c>
      <c r="T2769" s="53">
        <v>0.80208333333333337</v>
      </c>
      <c r="U2769" s="26">
        <v>0.52331018518518524</v>
      </c>
      <c r="V2769" s="19">
        <v>1.2588739999999999E-2</v>
      </c>
      <c r="W2769" s="1" t="s">
        <v>961</v>
      </c>
    </row>
    <row r="2770" spans="1:49" x14ac:dyDescent="0.25">
      <c r="A2770">
        <v>1</v>
      </c>
      <c r="B2770" t="s">
        <v>230</v>
      </c>
      <c r="C2770" t="s">
        <v>201</v>
      </c>
      <c r="D2770">
        <v>8.8049999999999997</v>
      </c>
      <c r="E2770" s="1" t="s">
        <v>1197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0.44391203703703702</v>
      </c>
      <c r="N2770" s="19">
        <v>9.1741290000000003E-2</v>
      </c>
      <c r="O2770">
        <v>8.593</v>
      </c>
      <c r="P2770" s="53">
        <v>0.54791666666666672</v>
      </c>
      <c r="Q2770" s="18">
        <v>0.37131944444444448</v>
      </c>
      <c r="R2770" s="19">
        <v>6.4402429999999997E-2</v>
      </c>
      <c r="S2770" s="74">
        <v>8.5579999999999998</v>
      </c>
      <c r="T2770" s="53">
        <v>0.79513888888888884</v>
      </c>
      <c r="U2770" s="26">
        <v>0.50850694444444444</v>
      </c>
      <c r="V2770" s="19">
        <v>4.2458240000000001E-2</v>
      </c>
      <c r="W2770" s="1" t="s">
        <v>961</v>
      </c>
      <c r="AB2770" t="s">
        <v>85</v>
      </c>
      <c r="AC2770" t="s">
        <v>1250</v>
      </c>
      <c r="AF2770" t="s">
        <v>139</v>
      </c>
    </row>
    <row r="2771" spans="1:49" x14ac:dyDescent="0.25">
      <c r="A2771">
        <v>2</v>
      </c>
      <c r="B2771" t="s">
        <v>230</v>
      </c>
      <c r="C2771" t="s">
        <v>201</v>
      </c>
      <c r="D2771">
        <v>5.0199999999999996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0.44510416666666663</v>
      </c>
      <c r="N2771">
        <v>1.0606409999999999</v>
      </c>
      <c r="O2771">
        <v>3.895</v>
      </c>
      <c r="Q2771" s="18">
        <v>0.37270833333333336</v>
      </c>
      <c r="R2771">
        <v>0.30807630000000003</v>
      </c>
      <c r="S2771" s="74">
        <v>3.5470000000000002</v>
      </c>
      <c r="U2771" s="26">
        <v>0.50938657407407406</v>
      </c>
      <c r="V2771">
        <v>0.1053867</v>
      </c>
      <c r="W2771" s="1" t="s">
        <v>961</v>
      </c>
      <c r="AB2771" t="s">
        <v>85</v>
      </c>
      <c r="AC2771" t="s">
        <v>1251</v>
      </c>
      <c r="AD2771" s="8">
        <v>43516</v>
      </c>
      <c r="AE2771" s="83">
        <f>AD2771-I2771</f>
        <v>148</v>
      </c>
      <c r="AF2771" t="s">
        <v>252</v>
      </c>
      <c r="AG2771" t="s">
        <v>593</v>
      </c>
      <c r="AH2771" s="8">
        <v>43516</v>
      </c>
      <c r="AI2771">
        <v>32</v>
      </c>
      <c r="AJ2771">
        <v>1</v>
      </c>
      <c r="AK2771" s="53">
        <v>0.81944444444444453</v>
      </c>
      <c r="AL2771" s="8">
        <v>43519</v>
      </c>
      <c r="AM2771" s="53">
        <v>0.72569444444444453</v>
      </c>
      <c r="AN2771" t="s">
        <v>1020</v>
      </c>
      <c r="AV2771" s="8">
        <v>43519</v>
      </c>
      <c r="AW2771">
        <v>1</v>
      </c>
    </row>
    <row r="2772" spans="1:49" x14ac:dyDescent="0.25">
      <c r="A2772">
        <v>3</v>
      </c>
      <c r="B2772" t="s">
        <v>230</v>
      </c>
      <c r="C2772" t="s">
        <v>201</v>
      </c>
      <c r="D2772">
        <v>9.4139999999999997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0.44618055555555558</v>
      </c>
      <c r="N2772" s="19">
        <v>9.5075309999999996E-2</v>
      </c>
      <c r="O2772">
        <v>9.1509999999999998</v>
      </c>
      <c r="Q2772" s="18">
        <v>0.37462962962962965</v>
      </c>
      <c r="R2772" s="19">
        <v>5.6160080000000001E-2</v>
      </c>
      <c r="W2772" s="1" t="s">
        <v>961</v>
      </c>
      <c r="AB2772" t="s">
        <v>86</v>
      </c>
      <c r="AC2772" t="s">
        <v>1252</v>
      </c>
      <c r="AF2772" t="s">
        <v>154</v>
      </c>
    </row>
    <row r="2773" spans="1:49" x14ac:dyDescent="0.25">
      <c r="A2773">
        <v>4</v>
      </c>
      <c r="B2773" t="s">
        <v>230</v>
      </c>
      <c r="C2773" t="s">
        <v>201</v>
      </c>
      <c r="D2773">
        <v>4.6989999999999998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0.44734953703703706</v>
      </c>
      <c r="N2773" s="19">
        <v>9.2889680000000002E-2</v>
      </c>
      <c r="O2773">
        <v>4.423</v>
      </c>
      <c r="Q2773" s="18">
        <v>0.37547453703703698</v>
      </c>
      <c r="R2773">
        <v>5.5097899999999998E-2</v>
      </c>
      <c r="W2773" s="1" t="s">
        <v>961</v>
      </c>
      <c r="AB2773" t="s">
        <v>86</v>
      </c>
      <c r="AC2773" t="s">
        <v>1253</v>
      </c>
      <c r="AF2773" t="s">
        <v>243</v>
      </c>
    </row>
    <row r="2774" spans="1:49" x14ac:dyDescent="0.25">
      <c r="A2774">
        <v>5</v>
      </c>
      <c r="B2774" t="s">
        <v>230</v>
      </c>
      <c r="C2774" t="s">
        <v>201</v>
      </c>
      <c r="D2774">
        <v>9.0660000000000007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0.44829861111111113</v>
      </c>
      <c r="N2774">
        <v>0.9008777</v>
      </c>
      <c r="O2774">
        <v>8.7729999999999997</v>
      </c>
      <c r="Q2774" s="18">
        <v>0.37628472222222226</v>
      </c>
      <c r="R2774">
        <v>0.77469169999999998</v>
      </c>
      <c r="W2774" s="1" t="s">
        <v>961</v>
      </c>
      <c r="AB2774" t="s">
        <v>84</v>
      </c>
      <c r="AC2774" t="s">
        <v>1254</v>
      </c>
    </row>
    <row r="2775" spans="1:49" x14ac:dyDescent="0.25">
      <c r="A2775">
        <v>6</v>
      </c>
      <c r="B2775" t="s">
        <v>230</v>
      </c>
      <c r="C2775" t="s">
        <v>201</v>
      </c>
      <c r="D2775">
        <v>6.9809999999999999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0.44931712962962966</v>
      </c>
      <c r="N2775">
        <v>0.2371788</v>
      </c>
      <c r="O2775">
        <v>6.7789999999999999</v>
      </c>
      <c r="Q2775" s="18">
        <v>0.3772800925925926</v>
      </c>
      <c r="R2775">
        <v>0.18558569999999999</v>
      </c>
      <c r="W2775" s="1" t="s">
        <v>961</v>
      </c>
      <c r="AB2775" t="s">
        <v>86</v>
      </c>
      <c r="AC2775" t="s">
        <v>1255</v>
      </c>
      <c r="AF2775" t="s">
        <v>124</v>
      </c>
    </row>
    <row r="2776" spans="1:49" x14ac:dyDescent="0.25">
      <c r="A2776">
        <v>7</v>
      </c>
      <c r="B2776" t="s">
        <v>230</v>
      </c>
      <c r="C2776" t="s">
        <v>201</v>
      </c>
      <c r="D2776">
        <v>5.0220000000000002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0.4502430555555556</v>
      </c>
      <c r="N2776">
        <v>0.54727009999999998</v>
      </c>
      <c r="O2776">
        <v>4.851</v>
      </c>
      <c r="Q2776" s="18">
        <v>0.37814814814814812</v>
      </c>
      <c r="R2776">
        <v>0.46848210000000001</v>
      </c>
      <c r="S2776" s="74">
        <v>4.758</v>
      </c>
      <c r="U2776" s="26">
        <v>0.5102430555555556</v>
      </c>
      <c r="V2776">
        <v>0.11191230000000001</v>
      </c>
      <c r="W2776" s="1" t="s">
        <v>961</v>
      </c>
      <c r="AB2776" t="s">
        <v>85</v>
      </c>
      <c r="AC2776" t="s">
        <v>1256</v>
      </c>
      <c r="AF2776" t="s">
        <v>236</v>
      </c>
    </row>
    <row r="2777" spans="1:49" x14ac:dyDescent="0.25">
      <c r="A2777">
        <v>8</v>
      </c>
      <c r="B2777" t="s">
        <v>230</v>
      </c>
      <c r="C2777" t="s">
        <v>201</v>
      </c>
      <c r="D2777">
        <v>8.9510000000000005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0.45113425925925926</v>
      </c>
      <c r="N2777">
        <v>1.0956570000000001</v>
      </c>
      <c r="O2777">
        <v>8.7420000000000009</v>
      </c>
      <c r="Q2777" s="18">
        <v>0.37908564814814816</v>
      </c>
      <c r="R2777" s="19">
        <v>3.5492740000000002E-2</v>
      </c>
      <c r="S2777" s="74">
        <v>8.5570000000000004</v>
      </c>
      <c r="U2777" s="26">
        <v>0.51111111111111118</v>
      </c>
      <c r="V2777">
        <v>0.7204083</v>
      </c>
      <c r="W2777" s="1" t="s">
        <v>961</v>
      </c>
      <c r="AB2777" t="s">
        <v>85</v>
      </c>
      <c r="AC2777" t="s">
        <v>1257</v>
      </c>
      <c r="AD2777" s="8">
        <v>43401</v>
      </c>
      <c r="AE2777">
        <v>33</v>
      </c>
      <c r="AF2777" t="s">
        <v>158</v>
      </c>
      <c r="AG2777" t="s">
        <v>956</v>
      </c>
      <c r="AH2777" s="8">
        <v>43401</v>
      </c>
      <c r="AI2777">
        <v>12</v>
      </c>
      <c r="AJ2777">
        <v>1</v>
      </c>
      <c r="AK2777" s="53">
        <v>0.70833333333333337</v>
      </c>
      <c r="AL2777" s="8">
        <v>43409</v>
      </c>
      <c r="AM2777" s="53">
        <v>0.84722222222222221</v>
      </c>
      <c r="AN2777" t="s">
        <v>1759</v>
      </c>
      <c r="AO2777">
        <v>6</v>
      </c>
      <c r="AP2777">
        <v>2</v>
      </c>
      <c r="AQ2777" s="8">
        <v>43409</v>
      </c>
      <c r="AR2777" s="53">
        <v>0.84722222222222221</v>
      </c>
      <c r="AS2777" s="8">
        <v>43447</v>
      </c>
      <c r="AT2777" s="53">
        <v>0.83333333333333337</v>
      </c>
      <c r="AV2777" s="8">
        <v>43447</v>
      </c>
      <c r="AW2777">
        <v>0</v>
      </c>
    </row>
    <row r="2778" spans="1:49" x14ac:dyDescent="0.25">
      <c r="A2778">
        <v>9</v>
      </c>
      <c r="B2778" t="s">
        <v>230</v>
      </c>
      <c r="C2778" t="s">
        <v>201</v>
      </c>
      <c r="D2778">
        <v>4.8739999999999997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0.4521296296296296</v>
      </c>
      <c r="N2778" s="19">
        <v>4.1980749999999997E-2</v>
      </c>
      <c r="O2778">
        <v>4.6349999999999998</v>
      </c>
      <c r="Q2778" s="18">
        <v>0.37987268518518519</v>
      </c>
      <c r="R2778">
        <v>0.85188540000000001</v>
      </c>
      <c r="W2778" s="1" t="s">
        <v>961</v>
      </c>
      <c r="AB2778" t="s">
        <v>84</v>
      </c>
      <c r="AC2778" t="s">
        <v>1258</v>
      </c>
    </row>
    <row r="2779" spans="1:49" x14ac:dyDescent="0.25">
      <c r="A2779">
        <v>10</v>
      </c>
      <c r="B2779" t="s">
        <v>230</v>
      </c>
      <c r="C2779" t="s">
        <v>201</v>
      </c>
      <c r="D2779">
        <v>4.8239999999999998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0.45309027777777783</v>
      </c>
      <c r="N2779" s="19">
        <v>7.566523E-2</v>
      </c>
      <c r="O2779">
        <v>4.7110000000000003</v>
      </c>
      <c r="Q2779" s="18">
        <v>0.38096064814814817</v>
      </c>
      <c r="R2779" s="19">
        <v>3.6597039999999997E-2</v>
      </c>
      <c r="S2779" s="74">
        <v>4.6790000000000003</v>
      </c>
      <c r="U2779" s="26">
        <v>0.51218750000000002</v>
      </c>
      <c r="V2779" s="19">
        <v>3.644008E-2</v>
      </c>
      <c r="W2779" s="1" t="s">
        <v>961</v>
      </c>
      <c r="AB2779" t="s">
        <v>85</v>
      </c>
      <c r="AC2779" t="s">
        <v>1259</v>
      </c>
      <c r="AF2779" t="s">
        <v>235</v>
      </c>
    </row>
    <row r="2780" spans="1:49" x14ac:dyDescent="0.25">
      <c r="A2780">
        <v>11</v>
      </c>
      <c r="B2780" t="s">
        <v>230</v>
      </c>
      <c r="C2780" t="s">
        <v>201</v>
      </c>
      <c r="D2780">
        <v>6.5209999999999999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0.4539583333333333</v>
      </c>
      <c r="N2780" s="19">
        <v>8.6902450000000006E-2</v>
      </c>
      <c r="O2780">
        <v>6.1260000000000003</v>
      </c>
      <c r="Q2780" s="18">
        <v>0.38182870370370375</v>
      </c>
      <c r="R2780" s="19">
        <v>4.509084E-2</v>
      </c>
      <c r="W2780" s="1" t="s">
        <v>961</v>
      </c>
      <c r="AB2780" t="s">
        <v>86</v>
      </c>
      <c r="AC2780" t="s">
        <v>1260</v>
      </c>
      <c r="AF2780" t="s">
        <v>153</v>
      </c>
    </row>
    <row r="2781" spans="1:49" x14ac:dyDescent="0.25">
      <c r="A2781">
        <v>12</v>
      </c>
      <c r="B2781" t="s">
        <v>230</v>
      </c>
      <c r="C2781" t="s">
        <v>201</v>
      </c>
      <c r="D2781">
        <v>3.359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0.45497685185185183</v>
      </c>
      <c r="N2781" s="19">
        <v>4.9115619999999999E-2</v>
      </c>
      <c r="O2781">
        <v>3.2989999999999999</v>
      </c>
      <c r="Q2781" s="18">
        <v>0.38273148148148151</v>
      </c>
      <c r="R2781" s="19">
        <v>3.147581E-2</v>
      </c>
      <c r="S2781" s="74">
        <v>3.2709999999999999</v>
      </c>
      <c r="U2781" s="26">
        <v>0.51318287037037036</v>
      </c>
      <c r="V2781">
        <v>2.8961000000000001E-2</v>
      </c>
      <c r="W2781" s="1" t="s">
        <v>961</v>
      </c>
      <c r="AB2781" t="s">
        <v>85</v>
      </c>
      <c r="AC2781" t="s">
        <v>1261</v>
      </c>
      <c r="AF2781" t="s">
        <v>179</v>
      </c>
    </row>
    <row r="2782" spans="1:49" x14ac:dyDescent="0.25">
      <c r="A2782">
        <v>13</v>
      </c>
      <c r="B2782" t="s">
        <v>230</v>
      </c>
      <c r="C2782" t="s">
        <v>201</v>
      </c>
      <c r="D2782">
        <v>9.84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0.45582175925925927</v>
      </c>
      <c r="N2782">
        <v>0.1293463</v>
      </c>
      <c r="O2782">
        <v>9.5640000000000001</v>
      </c>
      <c r="Q2782" s="18">
        <v>0.38353009259259258</v>
      </c>
      <c r="R2782">
        <v>5.4026499999999998E-2</v>
      </c>
      <c r="W2782" s="1" t="s">
        <v>961</v>
      </c>
      <c r="AB2782" t="s">
        <v>86</v>
      </c>
      <c r="AC2782" t="s">
        <v>1262</v>
      </c>
      <c r="AF2782" t="s">
        <v>166</v>
      </c>
    </row>
    <row r="2783" spans="1:49" x14ac:dyDescent="0.25">
      <c r="A2783">
        <v>14</v>
      </c>
      <c r="B2783" t="s">
        <v>230</v>
      </c>
      <c r="C2783" t="s">
        <v>201</v>
      </c>
      <c r="D2783">
        <v>8.2170000000000005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0.45666666666666672</v>
      </c>
      <c r="N2783" s="19">
        <v>8.1834710000000005E-2</v>
      </c>
      <c r="O2783">
        <v>7.84</v>
      </c>
      <c r="Q2783" s="18">
        <v>0.38430555555555551</v>
      </c>
      <c r="R2783" s="19">
        <v>5.635213E-2</v>
      </c>
      <c r="W2783" s="1" t="s">
        <v>961</v>
      </c>
      <c r="AB2783" t="s">
        <v>84</v>
      </c>
      <c r="AC2783" t="s">
        <v>1263</v>
      </c>
    </row>
    <row r="2784" spans="1:49" x14ac:dyDescent="0.25">
      <c r="A2784">
        <v>15</v>
      </c>
      <c r="B2784" t="s">
        <v>230</v>
      </c>
      <c r="C2784" t="s">
        <v>201</v>
      </c>
      <c r="D2784">
        <v>4.468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0.45774305555555556</v>
      </c>
      <c r="N2784">
        <v>0.81849609999999995</v>
      </c>
      <c r="O2784">
        <v>3.8940000000000001</v>
      </c>
      <c r="Q2784" s="18">
        <v>0.38532407407407404</v>
      </c>
      <c r="R2784">
        <v>0.64506019999999997</v>
      </c>
      <c r="W2784" s="1" t="s">
        <v>961</v>
      </c>
      <c r="AB2784" t="s">
        <v>86</v>
      </c>
      <c r="AC2784" t="s">
        <v>1264</v>
      </c>
      <c r="AF2784" t="s">
        <v>163</v>
      </c>
    </row>
    <row r="2785" spans="1:49" x14ac:dyDescent="0.25">
      <c r="A2785">
        <v>16</v>
      </c>
      <c r="B2785" t="s">
        <v>230</v>
      </c>
      <c r="C2785" t="s">
        <v>201</v>
      </c>
      <c r="D2785">
        <v>9.9939999999999998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0.45877314814814812</v>
      </c>
      <c r="N2785">
        <v>0.16006239999999999</v>
      </c>
      <c r="O2785">
        <v>9.5559999999999992</v>
      </c>
      <c r="Q2785" s="18">
        <v>0.38633101851851853</v>
      </c>
      <c r="R2785" s="19">
        <v>5.5250819999999999E-2</v>
      </c>
      <c r="S2785" s="74">
        <v>9.4670000000000005</v>
      </c>
      <c r="U2785" s="26">
        <v>0.51408564814814817</v>
      </c>
      <c r="V2785" s="19">
        <v>3.7862149999999997E-2</v>
      </c>
      <c r="W2785" s="1" t="s">
        <v>961</v>
      </c>
      <c r="AB2785" t="s">
        <v>85</v>
      </c>
      <c r="AC2785" t="s">
        <v>1265</v>
      </c>
      <c r="AF2785" t="s">
        <v>140</v>
      </c>
    </row>
    <row r="2786" spans="1:49" x14ac:dyDescent="0.25">
      <c r="A2786">
        <v>17</v>
      </c>
      <c r="B2786" t="s">
        <v>230</v>
      </c>
      <c r="C2786" t="s">
        <v>201</v>
      </c>
      <c r="D2786">
        <v>5.5119999999999996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0.45967592592592593</v>
      </c>
      <c r="N2786">
        <v>0.55807790000000002</v>
      </c>
      <c r="O2786">
        <v>4.7359999999999998</v>
      </c>
      <c r="Q2786" s="18">
        <v>0.38722222222222219</v>
      </c>
      <c r="R2786">
        <v>0.1334159</v>
      </c>
      <c r="W2786" s="1" t="s">
        <v>961</v>
      </c>
      <c r="AB2786" t="s">
        <v>86</v>
      </c>
      <c r="AC2786" t="s">
        <v>1266</v>
      </c>
      <c r="AF2786" t="s">
        <v>151</v>
      </c>
    </row>
    <row r="2787" spans="1:49" x14ac:dyDescent="0.25">
      <c r="A2787">
        <v>18</v>
      </c>
      <c r="B2787" t="s">
        <v>230</v>
      </c>
      <c r="C2787" t="s">
        <v>201</v>
      </c>
      <c r="D2787">
        <v>7.5659999999999998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0.46067129629629627</v>
      </c>
      <c r="N2787">
        <v>0.82843730000000004</v>
      </c>
      <c r="O2787">
        <v>7.2880000000000003</v>
      </c>
      <c r="Q2787" s="18">
        <v>0.3880439814814815</v>
      </c>
      <c r="R2787">
        <v>0.67799529999999997</v>
      </c>
      <c r="W2787" s="1" t="s">
        <v>961</v>
      </c>
      <c r="AB2787" t="s">
        <v>86</v>
      </c>
      <c r="AC2787" t="s">
        <v>1267</v>
      </c>
      <c r="AF2787" t="s">
        <v>303</v>
      </c>
    </row>
    <row r="2788" spans="1:49" x14ac:dyDescent="0.25">
      <c r="A2788">
        <v>19</v>
      </c>
      <c r="B2788" t="s">
        <v>230</v>
      </c>
      <c r="C2788" t="s">
        <v>201</v>
      </c>
      <c r="D2788">
        <v>10.922000000000001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0.46180555555555558</v>
      </c>
      <c r="N2788">
        <v>0.13384109999999999</v>
      </c>
      <c r="O2788">
        <v>10.292</v>
      </c>
      <c r="Q2788" s="18">
        <v>0.38902777777777775</v>
      </c>
      <c r="R2788">
        <v>0.1050982</v>
      </c>
      <c r="W2788" s="1" t="s">
        <v>961</v>
      </c>
      <c r="AB2788" t="s">
        <v>84</v>
      </c>
      <c r="AC2788" t="s">
        <v>1268</v>
      </c>
    </row>
    <row r="2789" spans="1:49" x14ac:dyDescent="0.25">
      <c r="A2789">
        <v>20</v>
      </c>
      <c r="B2789" t="s">
        <v>230</v>
      </c>
      <c r="C2789" t="s">
        <v>201</v>
      </c>
      <c r="D2789">
        <v>8.0250000000000004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0.46282407407407411</v>
      </c>
      <c r="N2789">
        <v>0.14198250000000001</v>
      </c>
      <c r="O2789">
        <v>7.8410000000000002</v>
      </c>
      <c r="Q2789" s="18">
        <v>0.38994212962962965</v>
      </c>
      <c r="R2789" s="19">
        <v>7.9919749999999998E-2</v>
      </c>
      <c r="W2789" s="1" t="s">
        <v>961</v>
      </c>
      <c r="AB2789" t="s">
        <v>84</v>
      </c>
      <c r="AC2789" t="s">
        <v>1269</v>
      </c>
    </row>
    <row r="2790" spans="1:49" x14ac:dyDescent="0.25">
      <c r="A2790">
        <v>21</v>
      </c>
      <c r="B2790" t="s">
        <v>230</v>
      </c>
      <c r="C2790" t="s">
        <v>201</v>
      </c>
      <c r="D2790">
        <v>10.682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0.4637384259259259</v>
      </c>
      <c r="N2790">
        <v>1.034095</v>
      </c>
      <c r="O2790">
        <v>10.337</v>
      </c>
      <c r="Q2790" s="18">
        <v>0.39078703703703704</v>
      </c>
      <c r="R2790">
        <v>1.0245439999999999</v>
      </c>
      <c r="S2790" s="74">
        <v>10.093</v>
      </c>
      <c r="U2790" s="26">
        <v>0.51491898148148152</v>
      </c>
      <c r="V2790">
        <v>0.8031469</v>
      </c>
      <c r="W2790" s="1" t="s">
        <v>961</v>
      </c>
      <c r="AB2790" t="s">
        <v>85</v>
      </c>
      <c r="AC2790" t="s">
        <v>1270</v>
      </c>
      <c r="AF2790" t="s">
        <v>169</v>
      </c>
    </row>
    <row r="2791" spans="1:49" x14ac:dyDescent="0.25">
      <c r="A2791">
        <v>22</v>
      </c>
      <c r="B2791" t="s">
        <v>230</v>
      </c>
      <c r="C2791" t="s">
        <v>201</v>
      </c>
      <c r="D2791">
        <v>4.3689999999999998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0.46467592592592594</v>
      </c>
      <c r="N2791">
        <v>0.96725499999999998</v>
      </c>
      <c r="O2791">
        <v>3.65</v>
      </c>
      <c r="Q2791" s="18">
        <v>0.39171296296296299</v>
      </c>
      <c r="R2791">
        <v>0.62815650000000001</v>
      </c>
      <c r="S2791" s="74">
        <v>3.3380000000000001</v>
      </c>
      <c r="U2791" s="26">
        <v>0.516087962962963</v>
      </c>
      <c r="V2791">
        <v>0.68751430000000002</v>
      </c>
      <c r="W2791" s="1" t="s">
        <v>961</v>
      </c>
      <c r="AB2791" t="s">
        <v>85</v>
      </c>
      <c r="AC2791" t="s">
        <v>1271</v>
      </c>
      <c r="AD2791" s="8">
        <v>43394</v>
      </c>
      <c r="AE2791">
        <v>26</v>
      </c>
      <c r="AF2791" t="s">
        <v>121</v>
      </c>
      <c r="AG2791" t="s">
        <v>593</v>
      </c>
      <c r="AH2791" s="8">
        <v>43394</v>
      </c>
      <c r="AI2791">
        <v>15</v>
      </c>
      <c r="AJ2791">
        <v>6</v>
      </c>
      <c r="AK2791" s="53">
        <v>0.82638888888888884</v>
      </c>
      <c r="AL2791" s="8">
        <v>43400</v>
      </c>
      <c r="AM2791" s="53">
        <v>0</v>
      </c>
      <c r="AN2791" t="s">
        <v>1752</v>
      </c>
      <c r="AO2791">
        <v>6</v>
      </c>
      <c r="AP2791">
        <v>15</v>
      </c>
      <c r="AQ2791" s="8">
        <v>43400</v>
      </c>
      <c r="AR2791" s="53">
        <v>0</v>
      </c>
      <c r="AS2791" s="8">
        <v>43402</v>
      </c>
      <c r="AT2791" s="53">
        <v>0.83333333333333337</v>
      </c>
      <c r="AU2791" t="s">
        <v>1757</v>
      </c>
      <c r="AV2791" s="8">
        <v>43402</v>
      </c>
      <c r="AW2791">
        <v>1</v>
      </c>
    </row>
    <row r="2792" spans="1:49" x14ac:dyDescent="0.25">
      <c r="A2792">
        <v>23</v>
      </c>
      <c r="B2792" t="s">
        <v>230</v>
      </c>
      <c r="C2792" t="s">
        <v>201</v>
      </c>
      <c r="D2792">
        <v>11.01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0.46559027777777778</v>
      </c>
      <c r="N2792">
        <v>0.10222729999999999</v>
      </c>
      <c r="O2792">
        <v>10.427</v>
      </c>
      <c r="Q2792" s="18">
        <v>0.39268518518518519</v>
      </c>
      <c r="R2792" s="19">
        <v>9.4922980000000004E-2</v>
      </c>
      <c r="W2792" s="1" t="s">
        <v>961</v>
      </c>
      <c r="AB2792" t="s">
        <v>86</v>
      </c>
      <c r="AC2792" t="s">
        <v>1272</v>
      </c>
      <c r="AF2792" t="s">
        <v>137</v>
      </c>
    </row>
    <row r="2793" spans="1:49" x14ac:dyDescent="0.25">
      <c r="A2793">
        <v>24</v>
      </c>
      <c r="B2793" t="s">
        <v>230</v>
      </c>
      <c r="C2793" t="s">
        <v>201</v>
      </c>
      <c r="D2793">
        <v>6.79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0.46684027777777781</v>
      </c>
      <c r="N2793">
        <v>0.79887260000000004</v>
      </c>
      <c r="O2793">
        <v>3.7480000000000002</v>
      </c>
      <c r="Q2793" s="18">
        <v>0.39369212962962963</v>
      </c>
      <c r="R2793">
        <v>0.89439480000000005</v>
      </c>
      <c r="S2793" s="74">
        <v>2.8140000000000001</v>
      </c>
      <c r="U2793" s="26">
        <v>0.51707175925925919</v>
      </c>
      <c r="V2793" s="19">
        <v>1.0256680000000001E-2</v>
      </c>
      <c r="W2793" s="1" t="s">
        <v>961</v>
      </c>
      <c r="AB2793" t="s">
        <v>85</v>
      </c>
      <c r="AC2793" t="s">
        <v>1273</v>
      </c>
      <c r="AF2793" t="s">
        <v>161</v>
      </c>
    </row>
    <row r="2794" spans="1:49" x14ac:dyDescent="0.25">
      <c r="A2794">
        <v>25</v>
      </c>
      <c r="B2794" t="s">
        <v>230</v>
      </c>
      <c r="C2794" t="s">
        <v>201</v>
      </c>
      <c r="D2794">
        <v>4.7750000000000004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0.46778935185185189</v>
      </c>
      <c r="N2794" s="19">
        <v>8.6896029999999999E-2</v>
      </c>
      <c r="O2794">
        <v>4.6879999999999997</v>
      </c>
      <c r="Q2794" s="18">
        <v>0.39473379629629629</v>
      </c>
      <c r="R2794">
        <v>5.0775300000000002E-2</v>
      </c>
      <c r="S2794" s="74">
        <v>4.6619999999999999</v>
      </c>
      <c r="U2794" s="26">
        <v>0.51782407407407405</v>
      </c>
      <c r="V2794">
        <v>4.8576300000000003E-2</v>
      </c>
      <c r="W2794" s="1" t="s">
        <v>961</v>
      </c>
      <c r="AB2794" t="s">
        <v>85</v>
      </c>
      <c r="AC2794" t="s">
        <v>1274</v>
      </c>
      <c r="AD2794" s="8">
        <v>43396</v>
      </c>
      <c r="AE2794">
        <v>28</v>
      </c>
      <c r="AF2794" t="s">
        <v>246</v>
      </c>
      <c r="AG2794" t="s">
        <v>593</v>
      </c>
      <c r="AH2794" s="8">
        <v>43396</v>
      </c>
      <c r="AI2794">
        <v>23</v>
      </c>
      <c r="AJ2794">
        <v>1</v>
      </c>
      <c r="AK2794" s="53">
        <v>0.50694444444444442</v>
      </c>
      <c r="AL2794" s="8">
        <v>43404</v>
      </c>
      <c r="AM2794" s="53">
        <v>0.83333333333333337</v>
      </c>
      <c r="AN2794" t="s">
        <v>1753</v>
      </c>
      <c r="AO2794">
        <v>6</v>
      </c>
      <c r="AP2794">
        <v>25</v>
      </c>
      <c r="AQ2794" s="8">
        <v>43404</v>
      </c>
      <c r="AR2794" s="53">
        <v>0.83333333333333337</v>
      </c>
      <c r="AS2794" s="8">
        <v>43412</v>
      </c>
      <c r="AT2794" s="53">
        <v>0.84375</v>
      </c>
      <c r="AV2794" s="8">
        <v>43412</v>
      </c>
      <c r="AW2794">
        <v>0</v>
      </c>
    </row>
    <row r="2795" spans="1:49" x14ac:dyDescent="0.25">
      <c r="A2795">
        <v>26</v>
      </c>
      <c r="B2795" t="s">
        <v>230</v>
      </c>
      <c r="C2795" t="s">
        <v>201</v>
      </c>
      <c r="D2795">
        <v>11.52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0.46876157407407404</v>
      </c>
      <c r="N2795">
        <v>1.274818</v>
      </c>
      <c r="O2795">
        <v>11.018000000000001</v>
      </c>
      <c r="Q2795" s="18">
        <v>0.39574074074074073</v>
      </c>
      <c r="R2795">
        <v>0.97569939999999999</v>
      </c>
      <c r="S2795" s="74">
        <v>10.742000000000001</v>
      </c>
      <c r="U2795" s="26">
        <v>0.51881944444444439</v>
      </c>
      <c r="V2795">
        <v>0.87487539999999997</v>
      </c>
      <c r="W2795" s="1" t="s">
        <v>961</v>
      </c>
      <c r="AB2795" t="s">
        <v>85</v>
      </c>
      <c r="AC2795" t="s">
        <v>1275</v>
      </c>
      <c r="AD2795" s="8">
        <v>43399</v>
      </c>
      <c r="AE2795">
        <v>31</v>
      </c>
      <c r="AF2795" t="s">
        <v>337</v>
      </c>
      <c r="AG2795" t="s">
        <v>956</v>
      </c>
      <c r="AH2795" s="8">
        <v>43399</v>
      </c>
      <c r="AI2795">
        <v>25</v>
      </c>
      <c r="AJ2795">
        <v>1</v>
      </c>
      <c r="AK2795" s="53">
        <v>0.44791666666666669</v>
      </c>
      <c r="AL2795" s="8">
        <v>43405</v>
      </c>
      <c r="AM2795" s="53">
        <v>0.52777777777777779</v>
      </c>
      <c r="AV2795" s="8">
        <v>43405</v>
      </c>
      <c r="AW2795">
        <v>0</v>
      </c>
    </row>
    <row r="2796" spans="1:49" x14ac:dyDescent="0.25">
      <c r="A2796">
        <v>27</v>
      </c>
      <c r="B2796" t="s">
        <v>230</v>
      </c>
      <c r="C2796" t="s">
        <v>201</v>
      </c>
      <c r="D2796">
        <v>5.9669999999999996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0.46991898148148148</v>
      </c>
      <c r="N2796">
        <v>0.8452691</v>
      </c>
      <c r="O2796">
        <v>4.6970000000000001</v>
      </c>
      <c r="Q2796" s="18">
        <v>0.39671296296296293</v>
      </c>
      <c r="R2796">
        <v>0.27918569999999998</v>
      </c>
      <c r="W2796" s="1" t="s">
        <v>961</v>
      </c>
      <c r="AB2796" t="s">
        <v>84</v>
      </c>
      <c r="AC2796" t="s">
        <v>1276</v>
      </c>
    </row>
    <row r="2797" spans="1:49" x14ac:dyDescent="0.25">
      <c r="A2797">
        <v>28</v>
      </c>
      <c r="B2797" t="s">
        <v>230</v>
      </c>
      <c r="C2797" t="s">
        <v>201</v>
      </c>
      <c r="D2797">
        <v>4.2169999999999996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0.47084490740740742</v>
      </c>
      <c r="N2797">
        <v>0.69645020000000002</v>
      </c>
      <c r="O2797">
        <v>3.61</v>
      </c>
      <c r="Q2797" s="18">
        <v>0.39767361111111116</v>
      </c>
      <c r="R2797">
        <v>0.61662600000000001</v>
      </c>
      <c r="W2797" s="1" t="s">
        <v>961</v>
      </c>
      <c r="AB2797" t="s">
        <v>85</v>
      </c>
      <c r="AC2797" t="s">
        <v>1277</v>
      </c>
      <c r="AD2797" s="8">
        <v>43401</v>
      </c>
      <c r="AE2797">
        <v>33</v>
      </c>
      <c r="AF2797" t="s">
        <v>239</v>
      </c>
      <c r="AG2797" t="s">
        <v>956</v>
      </c>
      <c r="AH2797" s="8">
        <v>43401</v>
      </c>
      <c r="AI2797">
        <v>10</v>
      </c>
      <c r="AJ2797">
        <v>1</v>
      </c>
      <c r="AK2797" s="53">
        <v>0.70833333333333337</v>
      </c>
      <c r="AL2797" s="8">
        <v>43408</v>
      </c>
      <c r="AM2797" s="53">
        <v>0.85416666666666663</v>
      </c>
      <c r="AN2797" t="s">
        <v>1756</v>
      </c>
      <c r="AV2797" s="8">
        <v>43408</v>
      </c>
      <c r="AW2797">
        <v>0</v>
      </c>
    </row>
    <row r="2798" spans="1:49" x14ac:dyDescent="0.25">
      <c r="A2798">
        <v>29</v>
      </c>
      <c r="B2798" t="s">
        <v>230</v>
      </c>
      <c r="C2798" t="s">
        <v>201</v>
      </c>
      <c r="D2798">
        <v>8.0579999999999998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0.47197916666666667</v>
      </c>
      <c r="N2798">
        <v>0.1412195</v>
      </c>
      <c r="O2798">
        <v>7.5880000000000001</v>
      </c>
      <c r="Q2798" s="18">
        <v>0.39872685185185186</v>
      </c>
      <c r="R2798" s="19">
        <v>8.9177320000000004E-2</v>
      </c>
      <c r="W2798" s="1" t="s">
        <v>961</v>
      </c>
      <c r="AB2798" t="s">
        <v>86</v>
      </c>
      <c r="AC2798" t="s">
        <v>1278</v>
      </c>
      <c r="AF2798" t="s">
        <v>131</v>
      </c>
    </row>
    <row r="2799" spans="1:49" x14ac:dyDescent="0.25">
      <c r="A2799">
        <v>30</v>
      </c>
      <c r="B2799" t="s">
        <v>230</v>
      </c>
      <c r="C2799" t="s">
        <v>201</v>
      </c>
      <c r="D2799">
        <v>7.0860000000000003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0.47311342592592592</v>
      </c>
      <c r="N2799">
        <v>0.1191115</v>
      </c>
      <c r="O2799">
        <v>6.95</v>
      </c>
      <c r="Q2799" s="18">
        <v>0.39950231481481485</v>
      </c>
      <c r="R2799" s="19">
        <v>4.6190809999999999E-2</v>
      </c>
      <c r="W2799" s="1" t="s">
        <v>961</v>
      </c>
      <c r="AB2799" t="s">
        <v>84</v>
      </c>
      <c r="AC2799" t="s">
        <v>1279</v>
      </c>
    </row>
    <row r="2800" spans="1:49" x14ac:dyDescent="0.25">
      <c r="A2800">
        <v>31</v>
      </c>
      <c r="B2800" t="s">
        <v>230</v>
      </c>
      <c r="C2800" t="s">
        <v>201</v>
      </c>
      <c r="D2800">
        <v>9.6059999999999999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0.47424768518518517</v>
      </c>
      <c r="N2800">
        <v>1.0321290000000001</v>
      </c>
      <c r="O2800">
        <v>9.3550000000000004</v>
      </c>
      <c r="Q2800" s="18">
        <v>0.40034722222222219</v>
      </c>
      <c r="R2800">
        <v>0.89683159999999995</v>
      </c>
      <c r="S2800" s="74">
        <v>9.17</v>
      </c>
      <c r="U2800" s="26">
        <v>0.5198032407407408</v>
      </c>
      <c r="V2800">
        <v>0.84670780000000001</v>
      </c>
      <c r="W2800" s="1" t="s">
        <v>961</v>
      </c>
      <c r="AB2800" t="s">
        <v>85</v>
      </c>
      <c r="AC2800" t="s">
        <v>1280</v>
      </c>
      <c r="AD2800" s="8">
        <v>43399</v>
      </c>
      <c r="AE2800">
        <v>31</v>
      </c>
      <c r="AF2800" t="s">
        <v>124</v>
      </c>
      <c r="AG2800" t="s">
        <v>956</v>
      </c>
      <c r="AH2800" s="8">
        <v>43399</v>
      </c>
      <c r="AI2800">
        <v>31</v>
      </c>
      <c r="AJ2800">
        <v>1</v>
      </c>
      <c r="AK2800" s="53">
        <v>0.44791666666666669</v>
      </c>
      <c r="AL2800" s="8">
        <v>43408</v>
      </c>
      <c r="AM2800" s="53">
        <v>0.85416666666666663</v>
      </c>
      <c r="AO2800">
        <v>5</v>
      </c>
      <c r="AP2800">
        <v>6</v>
      </c>
      <c r="AQ2800" s="8">
        <v>43408</v>
      </c>
      <c r="AR2800" s="53">
        <v>0.85416666666666663</v>
      </c>
      <c r="AS2800" s="8">
        <v>43483</v>
      </c>
      <c r="AT2800" s="53">
        <v>0.85416666666666663</v>
      </c>
      <c r="AV2800" s="8">
        <v>43483</v>
      </c>
      <c r="AW2800">
        <v>0</v>
      </c>
    </row>
    <row r="2801" spans="1:49" x14ac:dyDescent="0.25">
      <c r="A2801">
        <v>32</v>
      </c>
      <c r="B2801" t="s">
        <v>230</v>
      </c>
      <c r="C2801" t="s">
        <v>201</v>
      </c>
      <c r="D2801">
        <v>10.742000000000001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0.47543981481481484</v>
      </c>
      <c r="N2801">
        <v>0.18823590000000001</v>
      </c>
      <c r="O2801">
        <v>10.226000000000001</v>
      </c>
      <c r="Q2801" s="18">
        <v>0.40144675925925927</v>
      </c>
      <c r="R2801">
        <v>0.1022187</v>
      </c>
      <c r="W2801" s="1" t="s">
        <v>961</v>
      </c>
      <c r="AB2801" t="s">
        <v>84</v>
      </c>
      <c r="AC2801" t="s">
        <v>1281</v>
      </c>
    </row>
    <row r="2802" spans="1:49" x14ac:dyDescent="0.25">
      <c r="A2802">
        <v>33</v>
      </c>
      <c r="B2802" t="s">
        <v>230</v>
      </c>
      <c r="C2802" t="s">
        <v>201</v>
      </c>
      <c r="D2802">
        <v>2.91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0.47675925925925927</v>
      </c>
      <c r="N2802" s="19">
        <v>5.5433780000000002E-2</v>
      </c>
      <c r="O2802">
        <v>2.875</v>
      </c>
      <c r="Q2802" s="18">
        <v>0.40233796296296293</v>
      </c>
      <c r="R2802" s="19">
        <v>4.3129649999999999E-2</v>
      </c>
      <c r="W2802" s="1" t="s">
        <v>961</v>
      </c>
      <c r="AB2802" t="s">
        <v>86</v>
      </c>
      <c r="AC2802" t="s">
        <v>1282</v>
      </c>
      <c r="AF2802" t="s">
        <v>146</v>
      </c>
    </row>
    <row r="2803" spans="1:49" x14ac:dyDescent="0.25">
      <c r="A2803">
        <v>34</v>
      </c>
      <c r="B2803" t="s">
        <v>230</v>
      </c>
      <c r="C2803" t="s">
        <v>201</v>
      </c>
      <c r="D2803">
        <v>8.8870000000000005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0.47791666666666671</v>
      </c>
      <c r="N2803" s="19">
        <v>7.6806509999999995E-2</v>
      </c>
      <c r="O2803">
        <v>8.4789999999999992</v>
      </c>
      <c r="Q2803" s="18">
        <v>0.40325231481481483</v>
      </c>
      <c r="R2803">
        <v>4.8240199999999997E-2</v>
      </c>
      <c r="W2803" s="1" t="s">
        <v>961</v>
      </c>
      <c r="AB2803" t="s">
        <v>86</v>
      </c>
      <c r="AC2803" t="s">
        <v>1283</v>
      </c>
      <c r="AF2803" t="s">
        <v>148</v>
      </c>
    </row>
    <row r="2804" spans="1:49" x14ac:dyDescent="0.25">
      <c r="A2804">
        <v>35</v>
      </c>
      <c r="B2804" t="s">
        <v>230</v>
      </c>
      <c r="C2804" t="s">
        <v>201</v>
      </c>
      <c r="D2804">
        <v>6.6189999999999998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0.47885416666666664</v>
      </c>
      <c r="N2804" s="19">
        <v>7.9932379999999997E-2</v>
      </c>
      <c r="O2804">
        <v>6.55</v>
      </c>
      <c r="Q2804" s="18">
        <v>0.40418981481481481</v>
      </c>
      <c r="R2804" s="19">
        <v>4.1241119999999999E-2</v>
      </c>
      <c r="W2804" s="1" t="s">
        <v>961</v>
      </c>
      <c r="X2804" s="8">
        <v>43535</v>
      </c>
      <c r="AB2804" t="s">
        <v>86</v>
      </c>
      <c r="AC2804" t="s">
        <v>1284</v>
      </c>
      <c r="AD2804" s="8">
        <v>43601</v>
      </c>
      <c r="AE2804">
        <f>AD2804-X2804</f>
        <v>66</v>
      </c>
      <c r="AF2804" t="s">
        <v>177</v>
      </c>
      <c r="AG2804" t="s">
        <v>956</v>
      </c>
      <c r="AH2804" s="8">
        <v>43601</v>
      </c>
      <c r="AI2804">
        <v>10</v>
      </c>
      <c r="AJ2804">
        <v>2</v>
      </c>
      <c r="AK2804" s="53">
        <v>0.87847222222222221</v>
      </c>
    </row>
    <row r="2805" spans="1:49" x14ac:dyDescent="0.25">
      <c r="A2805">
        <v>36</v>
      </c>
      <c r="B2805" t="s">
        <v>230</v>
      </c>
      <c r="C2805" t="s">
        <v>201</v>
      </c>
      <c r="D2805">
        <v>3.8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0.47964120370370367</v>
      </c>
      <c r="N2805">
        <v>0.53551139999999997</v>
      </c>
      <c r="O2805">
        <v>3.3479999999999999</v>
      </c>
      <c r="Q2805" s="18">
        <v>0.40521990740740743</v>
      </c>
      <c r="R2805">
        <v>0.56372169999999999</v>
      </c>
      <c r="S2805" s="74">
        <v>2.6509999999999998</v>
      </c>
      <c r="U2805" s="26">
        <v>0.52074074074074073</v>
      </c>
      <c r="V2805">
        <v>0.82873830000000004</v>
      </c>
      <c r="W2805" s="1" t="s">
        <v>961</v>
      </c>
      <c r="AB2805" t="s">
        <v>85</v>
      </c>
      <c r="AC2805" t="s">
        <v>1285</v>
      </c>
      <c r="AD2805" s="8">
        <v>43390</v>
      </c>
      <c r="AE2805">
        <v>22</v>
      </c>
      <c r="AF2805" t="s">
        <v>128</v>
      </c>
      <c r="AG2805" t="s">
        <v>593</v>
      </c>
      <c r="AH2805" s="8">
        <v>43390</v>
      </c>
      <c r="AI2805">
        <v>20</v>
      </c>
      <c r="AJ2805">
        <v>1</v>
      </c>
      <c r="AK2805" s="53">
        <v>0.83333333333333337</v>
      </c>
      <c r="AL2805" s="8">
        <v>43399</v>
      </c>
      <c r="AM2805" s="53">
        <v>0.99305555555555547</v>
      </c>
      <c r="AN2805" t="s">
        <v>1752</v>
      </c>
      <c r="AO2805">
        <v>6</v>
      </c>
      <c r="AP2805">
        <v>25</v>
      </c>
      <c r="AQ2805" s="8">
        <v>43399</v>
      </c>
      <c r="AR2805" s="53">
        <v>0.99305555555555547</v>
      </c>
      <c r="AS2805" s="8">
        <v>43402</v>
      </c>
      <c r="AT2805" s="53">
        <v>0.83333333333333337</v>
      </c>
      <c r="AU2805" t="s">
        <v>1757</v>
      </c>
      <c r="AV2805" s="8">
        <v>43402</v>
      </c>
      <c r="AW2805">
        <v>1</v>
      </c>
    </row>
    <row r="2806" spans="1:49" x14ac:dyDescent="0.25">
      <c r="A2806">
        <v>37</v>
      </c>
      <c r="B2806" t="s">
        <v>230</v>
      </c>
      <c r="C2806" t="s">
        <v>201</v>
      </c>
      <c r="D2806">
        <v>4.1820000000000004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0.48067129629629629</v>
      </c>
      <c r="N2806">
        <v>0.72926679999999999</v>
      </c>
      <c r="O2806">
        <v>3.831</v>
      </c>
      <c r="Q2806" s="18">
        <v>0.40619212962962964</v>
      </c>
      <c r="R2806">
        <v>0.54595700000000003</v>
      </c>
      <c r="S2806" s="74">
        <v>3.5430000000000001</v>
      </c>
      <c r="U2806" s="26">
        <v>0.52164351851851853</v>
      </c>
      <c r="V2806">
        <v>0.64636870000000002</v>
      </c>
      <c r="W2806" s="1" t="s">
        <v>961</v>
      </c>
      <c r="AB2806" t="s">
        <v>85</v>
      </c>
      <c r="AC2806" t="s">
        <v>1286</v>
      </c>
      <c r="AD2806" s="8">
        <v>43393</v>
      </c>
      <c r="AE2806">
        <v>25</v>
      </c>
      <c r="AF2806" t="s">
        <v>150</v>
      </c>
      <c r="AG2806" t="s">
        <v>593</v>
      </c>
      <c r="AH2806" s="8">
        <v>43393</v>
      </c>
      <c r="AI2806">
        <v>26</v>
      </c>
      <c r="AJ2806">
        <v>6</v>
      </c>
      <c r="AK2806" s="53">
        <v>0.82638888888888884</v>
      </c>
      <c r="AL2806" s="8">
        <v>43398</v>
      </c>
      <c r="AM2806" s="53">
        <v>0.60416666666666663</v>
      </c>
    </row>
    <row r="2807" spans="1:49" x14ac:dyDescent="0.25">
      <c r="A2807">
        <v>38</v>
      </c>
      <c r="B2807" t="s">
        <v>230</v>
      </c>
      <c r="C2807" t="s">
        <v>201</v>
      </c>
      <c r="D2807">
        <v>6.726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0.48151620370370374</v>
      </c>
      <c r="N2807" s="19">
        <v>7.6355220000000001E-2</v>
      </c>
      <c r="O2807">
        <v>6.5890000000000004</v>
      </c>
      <c r="Q2807" s="18">
        <v>0.40719907407407407</v>
      </c>
      <c r="R2807" s="19">
        <v>7.5137910000000002E-2</v>
      </c>
      <c r="W2807" s="1" t="s">
        <v>961</v>
      </c>
      <c r="AB2807" t="s">
        <v>86</v>
      </c>
      <c r="AC2807" t="s">
        <v>1287</v>
      </c>
      <c r="AF2807" t="s">
        <v>128</v>
      </c>
    </row>
    <row r="2808" spans="1:49" x14ac:dyDescent="0.25">
      <c r="A2808">
        <v>39</v>
      </c>
      <c r="B2808" t="s">
        <v>230</v>
      </c>
      <c r="C2808" t="s">
        <v>201</v>
      </c>
      <c r="D2808">
        <v>4.9429999999999996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0.48236111111111107</v>
      </c>
      <c r="N2808">
        <v>0.26350590000000002</v>
      </c>
      <c r="O2808">
        <v>2.6080000000000001</v>
      </c>
      <c r="Q2808" s="18">
        <v>0.4079861111111111</v>
      </c>
      <c r="R2808">
        <v>0.2003268</v>
      </c>
      <c r="S2808" s="74">
        <v>1.7557</v>
      </c>
      <c r="U2808" s="26">
        <v>0.52252314814814815</v>
      </c>
      <c r="V2808" s="19">
        <v>6.2559319999999996E-3</v>
      </c>
      <c r="W2808" s="1" t="s">
        <v>961</v>
      </c>
      <c r="AB2808" t="s">
        <v>85</v>
      </c>
      <c r="AC2808" t="s">
        <v>1288</v>
      </c>
      <c r="AF2808" t="s">
        <v>144</v>
      </c>
    </row>
    <row r="2809" spans="1:49" x14ac:dyDescent="0.25">
      <c r="A2809">
        <v>40</v>
      </c>
      <c r="B2809" t="s">
        <v>230</v>
      </c>
      <c r="C2809" t="s">
        <v>201</v>
      </c>
      <c r="D2809">
        <v>9.9169999999999998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0.48319444444444443</v>
      </c>
      <c r="N2809">
        <v>0.4124236</v>
      </c>
      <c r="O2809">
        <v>4.3499999999999996</v>
      </c>
      <c r="Q2809" s="18">
        <v>0.40909722222222222</v>
      </c>
      <c r="R2809" s="19">
        <v>1.048223E-2</v>
      </c>
      <c r="W2809" s="1" t="s">
        <v>961</v>
      </c>
      <c r="AB2809" t="s">
        <v>86</v>
      </c>
      <c r="AC2809" t="s">
        <v>1289</v>
      </c>
      <c r="AF2809" t="s">
        <v>301</v>
      </c>
    </row>
    <row r="2810" spans="1:49" x14ac:dyDescent="0.25">
      <c r="A2810">
        <v>41</v>
      </c>
      <c r="B2810" t="s">
        <v>230</v>
      </c>
      <c r="C2810" t="s">
        <v>201</v>
      </c>
      <c r="D2810">
        <v>4.0960000000000001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0.4840740740740741</v>
      </c>
      <c r="N2810">
        <v>0.64540900000000001</v>
      </c>
      <c r="O2810">
        <v>3.4369999999999998</v>
      </c>
      <c r="Q2810" s="18">
        <v>0.4099652777777778</v>
      </c>
      <c r="R2810">
        <v>0.1943667</v>
      </c>
      <c r="S2810" s="74">
        <v>3.2120000000000002</v>
      </c>
      <c r="U2810" s="26">
        <v>0.52331018518518524</v>
      </c>
      <c r="V2810" s="19">
        <v>8.1864569999999998E-2</v>
      </c>
      <c r="W2810" s="1" t="s">
        <v>961</v>
      </c>
      <c r="AB2810" t="s">
        <v>85</v>
      </c>
      <c r="AC2810" t="s">
        <v>1290</v>
      </c>
      <c r="AF2810" t="s">
        <v>143</v>
      </c>
    </row>
    <row r="2811" spans="1:49" x14ac:dyDescent="0.25">
      <c r="A2811">
        <v>42</v>
      </c>
      <c r="B2811" t="s">
        <v>230</v>
      </c>
      <c r="C2811" t="s">
        <v>201</v>
      </c>
      <c r="D2811">
        <v>10.414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0.48511574074074071</v>
      </c>
      <c r="N2811">
        <v>0.1307913</v>
      </c>
      <c r="O2811">
        <v>9.9359999999999999</v>
      </c>
      <c r="Q2811" s="18">
        <v>0.41091435185185188</v>
      </c>
      <c r="R2811" s="19">
        <v>8.8566389999999995E-2</v>
      </c>
      <c r="W2811" s="1" t="s">
        <v>961</v>
      </c>
      <c r="AB2811" t="s">
        <v>84</v>
      </c>
      <c r="AC2811" t="s">
        <v>1291</v>
      </c>
    </row>
    <row r="2812" spans="1:49" x14ac:dyDescent="0.25">
      <c r="A2812">
        <v>43</v>
      </c>
      <c r="B2812" t="s">
        <v>230</v>
      </c>
      <c r="C2812" t="s">
        <v>201</v>
      </c>
      <c r="D2812">
        <v>4.7389999999999999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0.48614583333333333</v>
      </c>
      <c r="N2812" s="19">
        <v>3.6890770000000003E-2</v>
      </c>
      <c r="O2812">
        <v>4.7069999999999999</v>
      </c>
      <c r="Q2812" s="18">
        <v>0.4120138888888889</v>
      </c>
      <c r="R2812" s="19">
        <v>3.8843860000000001E-2</v>
      </c>
      <c r="W2812" s="1" t="s">
        <v>961</v>
      </c>
      <c r="X2812" s="8">
        <v>43535</v>
      </c>
      <c r="AB2812" t="s">
        <v>86</v>
      </c>
      <c r="AC2812" t="s">
        <v>1292</v>
      </c>
      <c r="AD2812" s="8">
        <v>43605</v>
      </c>
      <c r="AE2812">
        <v>70</v>
      </c>
      <c r="AF2812" t="s">
        <v>285</v>
      </c>
      <c r="AG2812" t="s">
        <v>956</v>
      </c>
      <c r="AH2812" s="8">
        <v>43605</v>
      </c>
      <c r="AI2812">
        <v>25</v>
      </c>
      <c r="AJ2812">
        <v>1</v>
      </c>
      <c r="AK2812" s="53">
        <v>0.97222222222222221</v>
      </c>
    </row>
    <row r="2813" spans="1:49" x14ac:dyDescent="0.25">
      <c r="A2813">
        <v>44</v>
      </c>
      <c r="B2813" t="s">
        <v>230</v>
      </c>
      <c r="C2813" t="s">
        <v>201</v>
      </c>
      <c r="D2813">
        <v>11.026999999999999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0.48716435185185186</v>
      </c>
      <c r="N2813" s="19">
        <v>9.7510459999999993E-2</v>
      </c>
      <c r="O2813">
        <v>10.670999999999999</v>
      </c>
      <c r="Q2813" s="18">
        <v>0.4130092592592593</v>
      </c>
      <c r="R2813" s="19">
        <v>6.683414E-2</v>
      </c>
      <c r="W2813" s="1" t="s">
        <v>961</v>
      </c>
      <c r="AB2813" t="s">
        <v>86</v>
      </c>
      <c r="AC2813" t="s">
        <v>1293</v>
      </c>
      <c r="AF2813" t="s">
        <v>152</v>
      </c>
    </row>
    <row r="2814" spans="1:49" x14ac:dyDescent="0.25">
      <c r="A2814">
        <v>45</v>
      </c>
      <c r="B2814" t="s">
        <v>230</v>
      </c>
      <c r="C2814" t="s">
        <v>201</v>
      </c>
      <c r="D2814">
        <v>7.4470000000000001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0.4883912037037037</v>
      </c>
      <c r="N2814">
        <v>0.81976570000000004</v>
      </c>
      <c r="O2814">
        <v>7.1310000000000002</v>
      </c>
      <c r="Q2814" s="18">
        <v>0.41408564814814813</v>
      </c>
      <c r="R2814">
        <v>0.72196839999999995</v>
      </c>
      <c r="S2814" s="74">
        <v>6.9370000000000003</v>
      </c>
      <c r="U2814" s="26">
        <v>0.52410879629629636</v>
      </c>
      <c r="V2814">
        <v>0.67834229999999995</v>
      </c>
      <c r="W2814" s="1" t="s">
        <v>961</v>
      </c>
      <c r="AB2814" t="s">
        <v>85</v>
      </c>
      <c r="AC2814" t="s">
        <v>1294</v>
      </c>
      <c r="AD2814" s="8">
        <v>43399</v>
      </c>
      <c r="AE2814">
        <v>31</v>
      </c>
      <c r="AF2814" t="s">
        <v>171</v>
      </c>
      <c r="AG2814" t="s">
        <v>956</v>
      </c>
      <c r="AH2814" s="8">
        <v>43399</v>
      </c>
      <c r="AI2814">
        <v>6</v>
      </c>
      <c r="AJ2814">
        <v>1</v>
      </c>
      <c r="AK2814" s="53">
        <v>0.44791666666666669</v>
      </c>
      <c r="AL2814" s="8">
        <v>43408</v>
      </c>
      <c r="AM2814" s="53">
        <v>0.85416666666666663</v>
      </c>
      <c r="AN2814" t="s">
        <v>1756</v>
      </c>
      <c r="AO2814">
        <v>5</v>
      </c>
      <c r="AP2814">
        <v>8</v>
      </c>
      <c r="AQ2814" s="8">
        <v>43408</v>
      </c>
      <c r="AR2814" s="53">
        <v>0.85416666666666663</v>
      </c>
      <c r="AS2814" s="8">
        <v>43516</v>
      </c>
      <c r="AT2814" s="53">
        <v>0.83333333333333337</v>
      </c>
      <c r="AV2814" s="8">
        <v>43516</v>
      </c>
      <c r="AW2814">
        <v>0</v>
      </c>
    </row>
    <row r="2815" spans="1:49" x14ac:dyDescent="0.25">
      <c r="A2815">
        <v>46</v>
      </c>
      <c r="B2815" t="s">
        <v>230</v>
      </c>
      <c r="C2815" t="s">
        <v>608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0.48929398148148145</v>
      </c>
      <c r="N2815" s="19">
        <v>1.084282E-2</v>
      </c>
      <c r="Q2815" s="18">
        <v>0.41515046296296299</v>
      </c>
      <c r="R2815" s="19">
        <v>9.4097139999999996E-3</v>
      </c>
      <c r="U2815" s="26">
        <v>0.52498842592592598</v>
      </c>
      <c r="V2815" s="19">
        <v>6.2338089999999999E-3</v>
      </c>
      <c r="W2815" s="1" t="s">
        <v>961</v>
      </c>
    </row>
    <row r="2816" spans="1:49" x14ac:dyDescent="0.25">
      <c r="A2816">
        <v>47</v>
      </c>
      <c r="B2816" t="s">
        <v>230</v>
      </c>
      <c r="C2816" t="s">
        <v>608</v>
      </c>
      <c r="E2816" s="1" t="s">
        <v>1198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0.49001157407407409</v>
      </c>
      <c r="N2816" s="19">
        <v>1.069224E-2</v>
      </c>
      <c r="P2816" s="53">
        <v>0.5541666666666667</v>
      </c>
      <c r="Q2816" s="18">
        <v>0.41597222222222219</v>
      </c>
      <c r="R2816" s="19">
        <v>8.7059819999999993E-3</v>
      </c>
      <c r="T2816" s="53">
        <v>0.79861111111111116</v>
      </c>
      <c r="U2816" s="26">
        <v>0.52559027777777778</v>
      </c>
      <c r="V2816" s="19">
        <v>6.194532E-3</v>
      </c>
      <c r="W2816" s="1" t="s">
        <v>961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1705</v>
      </c>
      <c r="AF2817" t="s">
        <v>246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1785</v>
      </c>
      <c r="AF2818" t="s">
        <v>245</v>
      </c>
    </row>
    <row r="2819" spans="1:49" x14ac:dyDescent="0.25">
      <c r="A2819">
        <v>3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</row>
    <row r="2820" spans="1:49" x14ac:dyDescent="0.25">
      <c r="A2820">
        <v>4</v>
      </c>
      <c r="C2820" t="s">
        <v>58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1829</v>
      </c>
      <c r="AD2820" s="8">
        <v>43452</v>
      </c>
      <c r="AE2820" s="83">
        <f>AD2820-I2820</f>
        <v>89</v>
      </c>
      <c r="AF2820" t="s">
        <v>161</v>
      </c>
      <c r="AG2820" t="s">
        <v>956</v>
      </c>
      <c r="AN2820" t="s">
        <v>1808</v>
      </c>
      <c r="AV2820" s="8">
        <v>43454</v>
      </c>
      <c r="AW2820">
        <v>0</v>
      </c>
    </row>
    <row r="2821" spans="1:49" x14ac:dyDescent="0.25">
      <c r="A2821">
        <v>1</v>
      </c>
      <c r="C2821" t="s">
        <v>201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>"A2-21"&amp;AB2821&amp;"-"&amp;AF2821</f>
        <v>A2-21RT-A1</v>
      </c>
      <c r="AD2821" s="8">
        <v>43397</v>
      </c>
      <c r="AE2821">
        <v>33</v>
      </c>
      <c r="AF2821" t="s">
        <v>247</v>
      </c>
      <c r="AG2821" t="s">
        <v>956</v>
      </c>
      <c r="AH2821" s="8">
        <v>43400</v>
      </c>
      <c r="AI2821">
        <v>5</v>
      </c>
      <c r="AJ2821">
        <v>2</v>
      </c>
      <c r="AK2821" s="53">
        <v>2.0833333333333332E-2</v>
      </c>
      <c r="AL2821" s="8">
        <v>43437</v>
      </c>
      <c r="AM2821" s="53">
        <v>0.56944444444444442</v>
      </c>
      <c r="AV2821" s="8">
        <v>43437</v>
      </c>
      <c r="AW2821">
        <v>0</v>
      </c>
    </row>
    <row r="2822" spans="1:49" x14ac:dyDescent="0.25">
      <c r="A2822">
        <v>2</v>
      </c>
      <c r="C2822" t="s">
        <v>58</v>
      </c>
      <c r="G2822" s="1" t="s">
        <v>78</v>
      </c>
      <c r="I2822" s="1" t="s">
        <v>197</v>
      </c>
      <c r="J2822">
        <v>1</v>
      </c>
      <c r="K2822" s="1" t="s">
        <v>60</v>
      </c>
      <c r="W2822" s="1" t="s">
        <v>623</v>
      </c>
      <c r="AB2822" t="s">
        <v>85</v>
      </c>
      <c r="AC2822" t="str">
        <f>"A2-1"&amp;AB2822&amp;"-"&amp;AF2822</f>
        <v>A2-1RT-A2</v>
      </c>
      <c r="AF2822" t="s">
        <v>120</v>
      </c>
    </row>
    <row r="2823" spans="1:49" x14ac:dyDescent="0.25">
      <c r="A2823">
        <v>3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ref="AC2823:AC2841" si="55">"A2-21"&amp;AB2823&amp;"-"&amp;AF2823</f>
        <v>A2-21RT-A3</v>
      </c>
      <c r="AF2823" t="s">
        <v>245</v>
      </c>
    </row>
    <row r="2824" spans="1:49" x14ac:dyDescent="0.25">
      <c r="A2824">
        <v>4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A2-21RT-A4</v>
      </c>
      <c r="AF2824" t="s">
        <v>252</v>
      </c>
    </row>
    <row r="2825" spans="1:49" x14ac:dyDescent="0.25">
      <c r="A2825">
        <v>5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A2-21RT-A5</v>
      </c>
      <c r="AF2825" t="s">
        <v>246</v>
      </c>
    </row>
    <row r="2826" spans="1:49" x14ac:dyDescent="0.25">
      <c r="A2826">
        <v>6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A2-21RT-A6</v>
      </c>
      <c r="AF2826" t="s">
        <v>244</v>
      </c>
    </row>
    <row r="2827" spans="1:49" x14ac:dyDescent="0.25">
      <c r="A2827">
        <v>7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A2-21RT-A7</v>
      </c>
      <c r="AF2827" t="s">
        <v>164</v>
      </c>
    </row>
    <row r="2828" spans="1:49" x14ac:dyDescent="0.25">
      <c r="A2828">
        <v>8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A2-21RT-A8</v>
      </c>
      <c r="AD2828" s="8">
        <v>43397</v>
      </c>
      <c r="AE2828">
        <v>33</v>
      </c>
      <c r="AF2828" t="s">
        <v>166</v>
      </c>
      <c r="AG2828" t="s">
        <v>956</v>
      </c>
      <c r="AH2828" s="8">
        <v>43400</v>
      </c>
      <c r="AI2828">
        <v>4</v>
      </c>
      <c r="AJ2828">
        <v>2</v>
      </c>
      <c r="AK2828" s="53">
        <v>2.0833333333333332E-2</v>
      </c>
      <c r="AL2828" s="8">
        <v>43468</v>
      </c>
      <c r="AM2828" s="53">
        <v>0.83333333333333337</v>
      </c>
      <c r="AO2828">
        <v>3</v>
      </c>
      <c r="AP2828">
        <v>5</v>
      </c>
      <c r="AQ2828" s="8">
        <v>43468</v>
      </c>
      <c r="AR2828" s="53">
        <v>0.83333333333333337</v>
      </c>
      <c r="AS2828" s="8">
        <v>43559</v>
      </c>
      <c r="AT2828" s="53">
        <v>0.86111111111111116</v>
      </c>
      <c r="AU2828" t="s">
        <v>1839</v>
      </c>
      <c r="AV2828" s="8">
        <v>43559</v>
      </c>
      <c r="AW2828">
        <v>0</v>
      </c>
    </row>
    <row r="2829" spans="1:49" x14ac:dyDescent="0.25">
      <c r="A2829">
        <v>9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A2-21RT-A9</v>
      </c>
      <c r="AF2829" t="s">
        <v>133</v>
      </c>
    </row>
    <row r="2830" spans="1:49" x14ac:dyDescent="0.25">
      <c r="A2830">
        <v>10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A2-21RT-A10</v>
      </c>
      <c r="AF2830" t="s">
        <v>138</v>
      </c>
    </row>
    <row r="2831" spans="1:49" x14ac:dyDescent="0.25">
      <c r="A2831">
        <v>11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A2-21SO-A1</v>
      </c>
      <c r="AD2831" s="8">
        <v>43586</v>
      </c>
      <c r="AE2831">
        <f>AD2831-X2831</f>
        <v>57</v>
      </c>
      <c r="AF2831" t="s">
        <v>247</v>
      </c>
      <c r="AG2831" t="s">
        <v>956</v>
      </c>
      <c r="AN2831" t="s">
        <v>1765</v>
      </c>
      <c r="AV2831" s="8">
        <v>43586</v>
      </c>
      <c r="AW2831">
        <v>1</v>
      </c>
    </row>
    <row r="2832" spans="1:49" x14ac:dyDescent="0.25">
      <c r="A2832">
        <v>12</v>
      </c>
      <c r="C2832" t="s">
        <v>201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A2-21SO-A2</v>
      </c>
      <c r="AD2832" s="8">
        <v>43573</v>
      </c>
      <c r="AE2832">
        <v>44</v>
      </c>
      <c r="AF2832" t="s">
        <v>120</v>
      </c>
      <c r="AG2832" t="s">
        <v>956</v>
      </c>
      <c r="AH2832" s="8">
        <v>43573</v>
      </c>
      <c r="AI2832">
        <v>27</v>
      </c>
      <c r="AJ2832">
        <v>1</v>
      </c>
      <c r="AK2832" s="53">
        <v>0.80902777777777779</v>
      </c>
      <c r="AL2832" s="8">
        <v>43583</v>
      </c>
      <c r="AM2832" s="53">
        <v>0.84027777777777779</v>
      </c>
      <c r="AN2832" t="s">
        <v>1896</v>
      </c>
    </row>
    <row r="2833" spans="1:49" x14ac:dyDescent="0.25">
      <c r="A2833">
        <v>13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A2-21SO-A3</v>
      </c>
      <c r="AD2833" s="8">
        <v>43579</v>
      </c>
      <c r="AE2833">
        <f>AD2833-X2833</f>
        <v>50</v>
      </c>
      <c r="AF2833" t="s">
        <v>245</v>
      </c>
      <c r="AG2833" t="s">
        <v>956</v>
      </c>
      <c r="AN2833" t="s">
        <v>1808</v>
      </c>
      <c r="AV2833" s="8">
        <v>43584</v>
      </c>
      <c r="AW2833">
        <v>0</v>
      </c>
    </row>
    <row r="2834" spans="1:49" x14ac:dyDescent="0.25">
      <c r="A2834">
        <v>14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5"/>
        <v>A2-21SO-A4</v>
      </c>
      <c r="AF2834" t="s">
        <v>252</v>
      </c>
    </row>
    <row r="2835" spans="1:49" x14ac:dyDescent="0.25">
      <c r="A2835">
        <v>15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A2-21SO-A5</v>
      </c>
      <c r="AD2835" s="8">
        <v>43581</v>
      </c>
      <c r="AE2835">
        <f>AD2835-X2835</f>
        <v>52</v>
      </c>
      <c r="AF2835" t="s">
        <v>246</v>
      </c>
      <c r="AG2835" t="s">
        <v>956</v>
      </c>
    </row>
    <row r="2836" spans="1:49" x14ac:dyDescent="0.25">
      <c r="A2836">
        <v>16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A2-21SO-A6</v>
      </c>
      <c r="AD2836" s="8">
        <v>43587</v>
      </c>
      <c r="AE2836">
        <v>58</v>
      </c>
      <c r="AF2836" t="s">
        <v>244</v>
      </c>
      <c r="AG2836" t="s">
        <v>956</v>
      </c>
      <c r="AN2836" t="s">
        <v>1765</v>
      </c>
      <c r="AV2836" s="8">
        <v>43587</v>
      </c>
      <c r="AW2836">
        <v>1</v>
      </c>
    </row>
    <row r="2837" spans="1:49" x14ac:dyDescent="0.25">
      <c r="A2837">
        <v>17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A2-21SO-A7</v>
      </c>
      <c r="AD2837" s="8">
        <v>43572</v>
      </c>
      <c r="AE2837">
        <f>AD2837-X2837</f>
        <v>43</v>
      </c>
      <c r="AF2837" t="s">
        <v>164</v>
      </c>
      <c r="AG2837" t="s">
        <v>956</v>
      </c>
      <c r="AH2837" s="8">
        <v>43572</v>
      </c>
      <c r="AI2837">
        <v>15</v>
      </c>
      <c r="AJ2837">
        <v>2</v>
      </c>
      <c r="AK2837" s="53">
        <v>0.86458333333333337</v>
      </c>
      <c r="AL2837" s="8">
        <v>43580</v>
      </c>
      <c r="AM2837" s="53">
        <v>0.83333333333333337</v>
      </c>
      <c r="AV2837" s="8">
        <v>43580</v>
      </c>
      <c r="AW2837">
        <v>0</v>
      </c>
    </row>
    <row r="2838" spans="1:49" x14ac:dyDescent="0.25">
      <c r="A2838">
        <v>18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A2-21SO-A8</v>
      </c>
      <c r="AD2838" s="8">
        <v>43584</v>
      </c>
      <c r="AE2838">
        <f>AD2838-X2838</f>
        <v>55</v>
      </c>
      <c r="AF2838" t="s">
        <v>166</v>
      </c>
      <c r="AG2838" t="s">
        <v>956</v>
      </c>
      <c r="AN2838" t="s">
        <v>1765</v>
      </c>
      <c r="AV2838" s="8">
        <v>43584</v>
      </c>
      <c r="AW2838">
        <v>1</v>
      </c>
    </row>
    <row r="2839" spans="1:49" x14ac:dyDescent="0.25">
      <c r="A2839">
        <v>19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A2-21SO-A9</v>
      </c>
      <c r="AD2839" s="8">
        <v>43586</v>
      </c>
      <c r="AE2839">
        <f>AD2839-X2839</f>
        <v>57</v>
      </c>
      <c r="AF2839" t="s">
        <v>133</v>
      </c>
      <c r="AG2839" t="s">
        <v>956</v>
      </c>
      <c r="AN2839" t="s">
        <v>1765</v>
      </c>
      <c r="AV2839" s="8">
        <v>43586</v>
      </c>
      <c r="AW2839">
        <v>1</v>
      </c>
    </row>
    <row r="2840" spans="1:49" x14ac:dyDescent="0.25">
      <c r="A2840">
        <v>20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86</v>
      </c>
      <c r="AC2840" t="str">
        <f t="shared" si="55"/>
        <v>A2-21SO-A10</v>
      </c>
      <c r="AF2840" t="s">
        <v>138</v>
      </c>
    </row>
    <row r="2841" spans="1:49" x14ac:dyDescent="0.25">
      <c r="A2841">
        <v>21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AB2841" t="s">
        <v>85</v>
      </c>
      <c r="AC2841" t="str">
        <f t="shared" si="55"/>
        <v>A2-21RT-C2</v>
      </c>
      <c r="AD2841" s="8">
        <v>43425</v>
      </c>
      <c r="AE2841" s="83">
        <f>AD2841-I2841</f>
        <v>61</v>
      </c>
      <c r="AF2841" t="s">
        <v>149</v>
      </c>
      <c r="AG2841" t="s">
        <v>956</v>
      </c>
      <c r="AH2841" s="8">
        <v>43425</v>
      </c>
      <c r="AI2841">
        <v>17</v>
      </c>
      <c r="AJ2841">
        <v>2</v>
      </c>
      <c r="AK2841" s="53">
        <v>0.68194444444444446</v>
      </c>
      <c r="AL2841" s="8">
        <v>43435</v>
      </c>
      <c r="AM2841" s="53">
        <v>0.83333333333333337</v>
      </c>
      <c r="AO2841">
        <v>3</v>
      </c>
      <c r="AP2841">
        <v>9</v>
      </c>
      <c r="AQ2841" s="8">
        <v>43435</v>
      </c>
      <c r="AR2841" s="53">
        <v>0.83333333333333337</v>
      </c>
      <c r="AS2841" s="8">
        <v>43516</v>
      </c>
      <c r="AT2841" s="53">
        <v>0.83333333333333337</v>
      </c>
      <c r="AV2841" s="8">
        <v>43516</v>
      </c>
      <c r="AW2841">
        <v>0</v>
      </c>
    </row>
    <row r="2842" spans="1:49" x14ac:dyDescent="0.25">
      <c r="A2842">
        <v>22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1888</v>
      </c>
      <c r="AD2842" s="8">
        <v>43577</v>
      </c>
      <c r="AE2842" s="83" t="s">
        <v>1890</v>
      </c>
      <c r="AF2842" t="s">
        <v>284</v>
      </c>
      <c r="AG2842" t="s">
        <v>956</v>
      </c>
      <c r="AH2842" s="8">
        <v>43599</v>
      </c>
      <c r="AI2842">
        <v>10</v>
      </c>
      <c r="AJ2842">
        <v>1</v>
      </c>
      <c r="AK2842" s="53">
        <v>0.74305555555555547</v>
      </c>
      <c r="AL2842" s="8">
        <v>43605</v>
      </c>
      <c r="AM2842" s="53">
        <v>0.82291666666666663</v>
      </c>
      <c r="AN2842" t="s">
        <v>1891</v>
      </c>
      <c r="AR2842" s="53"/>
      <c r="AT2842" s="53"/>
      <c r="AV2842" s="8">
        <v>43605</v>
      </c>
      <c r="AW2842">
        <v>0</v>
      </c>
    </row>
    <row r="2843" spans="1:49" x14ac:dyDescent="0.25">
      <c r="A2843">
        <v>23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X2843" s="8">
        <v>43529</v>
      </c>
      <c r="AB2843" t="s">
        <v>86</v>
      </c>
      <c r="AC2843" t="s">
        <v>1889</v>
      </c>
      <c r="AD2843" s="8">
        <v>43577</v>
      </c>
      <c r="AE2843" s="83" t="s">
        <v>1890</v>
      </c>
      <c r="AF2843" t="s">
        <v>161</v>
      </c>
      <c r="AG2843" t="s">
        <v>956</v>
      </c>
      <c r="AH2843" s="8">
        <v>43599</v>
      </c>
      <c r="AI2843">
        <v>24</v>
      </c>
      <c r="AJ2843">
        <v>1</v>
      </c>
      <c r="AK2843" s="53">
        <v>0.74305555555555547</v>
      </c>
      <c r="AM2843" s="53"/>
      <c r="AN2843" t="s">
        <v>1891</v>
      </c>
      <c r="AR2843" s="53"/>
      <c r="AT2843" s="53"/>
    </row>
    <row r="2844" spans="1:49" x14ac:dyDescent="0.25">
      <c r="A2844">
        <v>24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1915</v>
      </c>
      <c r="AD2844" s="8">
        <v>43586</v>
      </c>
      <c r="AE2844" s="83" t="s">
        <v>1916</v>
      </c>
      <c r="AF2844" t="s">
        <v>126</v>
      </c>
      <c r="AG2844" t="s">
        <v>956</v>
      </c>
      <c r="AK2844" s="53"/>
      <c r="AM2844" s="53"/>
      <c r="AN2844" t="s">
        <v>1917</v>
      </c>
      <c r="AR2844" s="53"/>
      <c r="AT2844" s="53"/>
      <c r="AV2844" s="8">
        <v>43586</v>
      </c>
      <c r="AW2844">
        <v>1</v>
      </c>
    </row>
    <row r="2845" spans="1:49" x14ac:dyDescent="0.25">
      <c r="A2845">
        <v>25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1925</v>
      </c>
      <c r="AD2845" s="8">
        <v>43590</v>
      </c>
      <c r="AE2845" s="83" t="s">
        <v>1924</v>
      </c>
      <c r="AF2845" t="s">
        <v>237</v>
      </c>
      <c r="AG2845" t="s">
        <v>956</v>
      </c>
      <c r="AK2845" s="53"/>
      <c r="AM2845" s="53"/>
      <c r="AN2845" t="s">
        <v>1930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26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1926</v>
      </c>
      <c r="AD2846" s="8">
        <v>43590</v>
      </c>
      <c r="AE2846" s="83" t="s">
        <v>1924</v>
      </c>
      <c r="AF2846" t="s">
        <v>149</v>
      </c>
      <c r="AG2846" t="s">
        <v>956</v>
      </c>
      <c r="AK2846" s="53"/>
      <c r="AM2846" s="53"/>
      <c r="AN2846" t="s">
        <v>1930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27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1928</v>
      </c>
      <c r="AD2847" s="8">
        <v>43590</v>
      </c>
      <c r="AE2847" s="83" t="s">
        <v>1924</v>
      </c>
      <c r="AF2847" t="s">
        <v>123</v>
      </c>
      <c r="AG2847" t="s">
        <v>956</v>
      </c>
      <c r="AK2847" s="53"/>
      <c r="AM2847" s="53"/>
      <c r="AN2847" t="s">
        <v>1930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28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1927</v>
      </c>
      <c r="AD2848" s="8">
        <v>43590</v>
      </c>
      <c r="AE2848" s="83" t="s">
        <v>1924</v>
      </c>
      <c r="AF2848" t="s">
        <v>144</v>
      </c>
      <c r="AG2848" t="s">
        <v>956</v>
      </c>
      <c r="AK2848" s="53"/>
      <c r="AM2848" s="53"/>
      <c r="AN2848" t="s">
        <v>1930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29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1929</v>
      </c>
      <c r="AD2849" s="8">
        <v>43590</v>
      </c>
      <c r="AE2849" s="83" t="s">
        <v>1924</v>
      </c>
      <c r="AF2849" t="s">
        <v>147</v>
      </c>
      <c r="AG2849" t="s">
        <v>956</v>
      </c>
      <c r="AK2849" s="53"/>
      <c r="AM2849" s="53"/>
      <c r="AN2849" t="s">
        <v>1931</v>
      </c>
      <c r="AR2849" s="53"/>
      <c r="AT2849" s="53"/>
      <c r="AV2849" s="8">
        <v>43590</v>
      </c>
      <c r="AW2849">
        <v>1</v>
      </c>
    </row>
    <row r="2850" spans="1:49" x14ac:dyDescent="0.25">
      <c r="A2850">
        <v>30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X2850" s="8">
        <v>43529</v>
      </c>
      <c r="AB2850" t="s">
        <v>86</v>
      </c>
      <c r="AC2850" t="s">
        <v>1951</v>
      </c>
      <c r="AD2850" s="8">
        <v>43598</v>
      </c>
      <c r="AE2850" s="83" t="s">
        <v>1775</v>
      </c>
      <c r="AF2850" t="s">
        <v>146</v>
      </c>
      <c r="AG2850" t="s">
        <v>956</v>
      </c>
      <c r="AK2850" s="53"/>
      <c r="AM2850" s="53"/>
      <c r="AN2850" t="s">
        <v>1952</v>
      </c>
      <c r="AR2850" s="53"/>
      <c r="AT2850" s="53"/>
      <c r="AV2850" s="8">
        <v>43598</v>
      </c>
      <c r="AW2850">
        <v>1</v>
      </c>
    </row>
    <row r="2851" spans="1:49" x14ac:dyDescent="0.25">
      <c r="A2851">
        <v>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1590</v>
      </c>
      <c r="AD2851" s="8">
        <v>43384</v>
      </c>
      <c r="AE2851">
        <v>20</v>
      </c>
      <c r="AG2851" t="s">
        <v>593</v>
      </c>
      <c r="AH2851" s="8">
        <f>AD2851</f>
        <v>43384</v>
      </c>
      <c r="AI2851">
        <v>3</v>
      </c>
      <c r="AJ2851">
        <v>6</v>
      </c>
      <c r="AK2851" s="53">
        <v>0.58333333333333337</v>
      </c>
      <c r="AL2851" s="8">
        <v>43391</v>
      </c>
      <c r="AM2851" s="53">
        <v>0.82638888888888884</v>
      </c>
      <c r="AO2851">
        <v>7</v>
      </c>
      <c r="AP2851">
        <v>6</v>
      </c>
      <c r="AQ2851" s="8">
        <v>43391</v>
      </c>
      <c r="AR2851" s="53">
        <v>0.82638888888888884</v>
      </c>
      <c r="AS2851" s="8">
        <v>43430</v>
      </c>
      <c r="AT2851" s="53">
        <v>0.86111111111111116</v>
      </c>
      <c r="AU2851" t="s">
        <v>1793</v>
      </c>
      <c r="AV2851" s="8">
        <v>43430</v>
      </c>
      <c r="AW2851">
        <v>0</v>
      </c>
    </row>
    <row r="2852" spans="1:49" x14ac:dyDescent="0.25">
      <c r="A2852">
        <v>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1649</v>
      </c>
      <c r="AD2852" s="8">
        <v>43389</v>
      </c>
      <c r="AE2852">
        <v>25</v>
      </c>
      <c r="AG2852" t="s">
        <v>593</v>
      </c>
      <c r="AH2852" s="8">
        <f t="shared" ref="AH2852:AH2893" si="56">AD2852</f>
        <v>43389</v>
      </c>
      <c r="AI2852">
        <v>7</v>
      </c>
      <c r="AJ2852">
        <v>2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1650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13</v>
      </c>
      <c r="AJ2853">
        <v>1</v>
      </c>
      <c r="AK2853" s="53">
        <v>0.83333333333333337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1651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15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1652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18</v>
      </c>
      <c r="AJ2855">
        <v>2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1653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12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1654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25</v>
      </c>
      <c r="AJ2857">
        <v>6</v>
      </c>
      <c r="AK2857" s="53">
        <v>0.83333333333333304</v>
      </c>
      <c r="AL2857" s="8">
        <v>43397</v>
      </c>
      <c r="AM2857" s="53">
        <v>0.83333333333333337</v>
      </c>
      <c r="AN2857" t="s">
        <v>1746</v>
      </c>
      <c r="AV2857" s="8">
        <v>43397</v>
      </c>
      <c r="AW2857">
        <v>1</v>
      </c>
    </row>
    <row r="2858" spans="1:49" x14ac:dyDescent="0.25">
      <c r="A2858">
        <v>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1655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19</v>
      </c>
      <c r="AJ2858">
        <v>1</v>
      </c>
      <c r="AK2858" s="53">
        <v>0.83333333333333304</v>
      </c>
      <c r="AL2858" s="8">
        <v>43394</v>
      </c>
      <c r="AM2858" s="53">
        <v>0.6875</v>
      </c>
      <c r="AV2858" s="8">
        <v>43394</v>
      </c>
      <c r="AW2858">
        <v>0</v>
      </c>
    </row>
    <row r="2859" spans="1:49" x14ac:dyDescent="0.25">
      <c r="A2859">
        <v>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1656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11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10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1657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15</v>
      </c>
      <c r="AJ2860">
        <v>1</v>
      </c>
      <c r="AK2860" s="53">
        <v>0.83333333333333304</v>
      </c>
      <c r="AN2860" t="s">
        <v>1615</v>
      </c>
    </row>
    <row r="2861" spans="1:49" x14ac:dyDescent="0.25">
      <c r="A2861">
        <v>11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1658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10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12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1659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31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13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1660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14</v>
      </c>
      <c r="AJ2863">
        <v>1</v>
      </c>
      <c r="AK2863" s="53">
        <v>0.83333333333333304</v>
      </c>
      <c r="AL2863" s="8">
        <v>43392</v>
      </c>
      <c r="AM2863" s="53">
        <v>0.47222222222222227</v>
      </c>
      <c r="AV2863" s="8">
        <v>43392</v>
      </c>
      <c r="AW2863">
        <v>0</v>
      </c>
    </row>
    <row r="2864" spans="1:49" x14ac:dyDescent="0.25">
      <c r="A2864">
        <v>14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1661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25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15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1662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26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16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1663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</v>
      </c>
      <c r="AJ2866">
        <v>1</v>
      </c>
      <c r="AK2866" s="53">
        <v>0.83333333333333304</v>
      </c>
      <c r="AL2866" s="8">
        <v>43397</v>
      </c>
      <c r="AM2866" s="53">
        <v>0.83333333333333304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17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1664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32</v>
      </c>
      <c r="AJ2867">
        <v>1</v>
      </c>
      <c r="AK2867" s="53">
        <v>0.83333333333333304</v>
      </c>
      <c r="AL2867" s="8">
        <v>43396</v>
      </c>
      <c r="AM2867" s="53">
        <v>0.4375</v>
      </c>
      <c r="AV2867" s="8">
        <v>43396</v>
      </c>
      <c r="AW2867">
        <v>0</v>
      </c>
    </row>
    <row r="2868" spans="1:49" x14ac:dyDescent="0.25">
      <c r="A2868">
        <v>18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1665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7</v>
      </c>
      <c r="AJ2868">
        <v>1</v>
      </c>
      <c r="AK2868" s="53">
        <v>0.83333333333333304</v>
      </c>
      <c r="AL2868" s="8">
        <v>43397</v>
      </c>
      <c r="AM2868" s="53">
        <v>0.83333333333333337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19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1666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14</v>
      </c>
      <c r="AJ2869">
        <v>2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20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1667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4</v>
      </c>
      <c r="AJ2870">
        <v>2</v>
      </c>
      <c r="AK2870" s="53">
        <v>0.83333333333333304</v>
      </c>
      <c r="AL2870" s="8">
        <v>43399</v>
      </c>
      <c r="AM2870" s="53">
        <v>0.99305555555555547</v>
      </c>
      <c r="AN2870" t="s">
        <v>1749</v>
      </c>
      <c r="AV2870" s="8">
        <v>43399</v>
      </c>
      <c r="AW2870">
        <v>1</v>
      </c>
    </row>
    <row r="2871" spans="1:49" x14ac:dyDescent="0.25">
      <c r="A2871">
        <v>21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1668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17</v>
      </c>
      <c r="AJ2871">
        <v>1</v>
      </c>
      <c r="AK2871" s="53">
        <v>0.83333333333333304</v>
      </c>
      <c r="AL2871" s="8">
        <v>43398</v>
      </c>
      <c r="AM2871" s="53">
        <v>0.60416666666666663</v>
      </c>
    </row>
    <row r="2872" spans="1:49" x14ac:dyDescent="0.25">
      <c r="A2872">
        <v>22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1669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30</v>
      </c>
      <c r="AJ2872">
        <v>1</v>
      </c>
      <c r="AK2872" s="53">
        <v>0.83333333333333304</v>
      </c>
      <c r="AN2872" t="s">
        <v>1615</v>
      </c>
    </row>
    <row r="2873" spans="1:49" x14ac:dyDescent="0.25">
      <c r="A2873">
        <v>23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1670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1</v>
      </c>
      <c r="AJ2873">
        <v>2</v>
      </c>
      <c r="AK2873" s="53">
        <v>0.83333333333333304</v>
      </c>
      <c r="AL2873" s="8">
        <v>43396</v>
      </c>
      <c r="AM2873" s="53">
        <v>0.4375</v>
      </c>
      <c r="AV2873" s="8">
        <v>43396</v>
      </c>
      <c r="AW2873">
        <v>0</v>
      </c>
    </row>
    <row r="2874" spans="1:49" x14ac:dyDescent="0.25">
      <c r="A2874">
        <v>24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1671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27</v>
      </c>
      <c r="AJ2874">
        <v>1</v>
      </c>
      <c r="AK2874" s="53">
        <v>0.83333333333333304</v>
      </c>
      <c r="AL2874" s="8">
        <v>43398</v>
      </c>
      <c r="AM2874" s="53">
        <v>0.60416666666666663</v>
      </c>
    </row>
    <row r="2875" spans="1:49" x14ac:dyDescent="0.25">
      <c r="A2875">
        <v>25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1672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11</v>
      </c>
      <c r="AJ2875">
        <v>2</v>
      </c>
      <c r="AK2875" s="53">
        <v>0.83333333333333304</v>
      </c>
      <c r="AL2875" s="8">
        <v>43394</v>
      </c>
      <c r="AM2875" s="53">
        <v>0.6875</v>
      </c>
      <c r="AN2875" t="s">
        <v>1020</v>
      </c>
      <c r="AV2875" s="8">
        <v>43394</v>
      </c>
      <c r="AW2875">
        <v>1</v>
      </c>
    </row>
    <row r="2876" spans="1:49" x14ac:dyDescent="0.25">
      <c r="A2876">
        <v>26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1673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18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V2876" s="8">
        <v>43398</v>
      </c>
      <c r="AW2876">
        <v>0</v>
      </c>
    </row>
    <row r="2877" spans="1:49" x14ac:dyDescent="0.25">
      <c r="A2877">
        <v>27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1676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3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25</v>
      </c>
      <c r="AQ2877" s="8">
        <v>43399</v>
      </c>
      <c r="AR2877" s="53">
        <v>0.99305555555555547</v>
      </c>
      <c r="AS2877" s="8">
        <v>43402</v>
      </c>
      <c r="AT2877" s="53">
        <v>0.83333333333333337</v>
      </c>
      <c r="AU2877" t="s">
        <v>1757</v>
      </c>
      <c r="AV2877" s="8">
        <v>43402</v>
      </c>
      <c r="AW2877">
        <v>1</v>
      </c>
    </row>
    <row r="2878" spans="1:49" x14ac:dyDescent="0.25">
      <c r="A2878">
        <v>28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1677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23</v>
      </c>
      <c r="AJ2878">
        <v>1</v>
      </c>
      <c r="AK2878" s="53">
        <v>0.83333333333333304</v>
      </c>
      <c r="AL2878" s="8">
        <v>43396</v>
      </c>
      <c r="AM2878" s="53">
        <v>0.4375</v>
      </c>
      <c r="AV2878" s="8">
        <v>43396</v>
      </c>
      <c r="AW2878">
        <v>0</v>
      </c>
    </row>
    <row r="2879" spans="1:49" x14ac:dyDescent="0.25">
      <c r="A2879">
        <v>29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1678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21</v>
      </c>
      <c r="AJ2879">
        <v>1</v>
      </c>
      <c r="AK2879" s="53">
        <v>0.83333333333333304</v>
      </c>
      <c r="AL2879" s="8">
        <v>43398</v>
      </c>
      <c r="AM2879" s="53">
        <v>0.60416666666666663</v>
      </c>
      <c r="AV2879" s="8">
        <v>43398</v>
      </c>
      <c r="AW2879">
        <v>0</v>
      </c>
    </row>
    <row r="2880" spans="1:49" x14ac:dyDescent="0.25">
      <c r="A2880">
        <v>30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1679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8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8</v>
      </c>
      <c r="AQ2880" s="8">
        <v>43399</v>
      </c>
      <c r="AR2880" s="53">
        <v>0.99305555555555547</v>
      </c>
      <c r="AS2880" s="8">
        <v>43404</v>
      </c>
      <c r="AT2880" s="53">
        <v>0.83333333333333337</v>
      </c>
      <c r="AU2880" t="s">
        <v>1020</v>
      </c>
      <c r="AV2880" s="8">
        <v>43404</v>
      </c>
      <c r="AW2880">
        <v>1</v>
      </c>
    </row>
    <row r="2881" spans="1:49" x14ac:dyDescent="0.25">
      <c r="A2881">
        <v>31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1680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4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4</v>
      </c>
      <c r="AQ2881" s="8">
        <v>43399</v>
      </c>
      <c r="AR2881" s="53">
        <v>0.99305555555555547</v>
      </c>
      <c r="AS2881" s="8">
        <v>43402</v>
      </c>
      <c r="AT2881" s="53">
        <v>0.83333333333333337</v>
      </c>
      <c r="AU2881" t="s">
        <v>1764</v>
      </c>
      <c r="AV2881" s="8">
        <v>43402</v>
      </c>
      <c r="AW2881">
        <v>1</v>
      </c>
    </row>
    <row r="2882" spans="1:49" x14ac:dyDescent="0.25">
      <c r="A2882">
        <v>32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1681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6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6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33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1682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2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2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34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1683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7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7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35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1684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1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1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36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1685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25</v>
      </c>
      <c r="AJ2886">
        <v>2</v>
      </c>
      <c r="AK2886" s="53">
        <v>0.83333333333333304</v>
      </c>
      <c r="AL2886" s="8">
        <v>43397</v>
      </c>
      <c r="AM2886" s="53">
        <v>0.42708333333333331</v>
      </c>
      <c r="AV2886" s="8">
        <v>43397</v>
      </c>
      <c r="AW2886">
        <v>0</v>
      </c>
    </row>
    <row r="2887" spans="1:49" x14ac:dyDescent="0.25">
      <c r="A2887">
        <v>37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1690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24</v>
      </c>
      <c r="AJ2887">
        <v>2</v>
      </c>
      <c r="AK2887" s="53">
        <v>0.83333333333333304</v>
      </c>
      <c r="AL2887" s="8">
        <v>43399</v>
      </c>
      <c r="AM2887" s="53">
        <v>0.40625</v>
      </c>
      <c r="AN2887" t="s">
        <v>1755</v>
      </c>
      <c r="AV2887" s="8">
        <v>43399</v>
      </c>
      <c r="AW2887">
        <v>1</v>
      </c>
    </row>
    <row r="2888" spans="1:49" x14ac:dyDescent="0.25">
      <c r="A2888">
        <v>38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1691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30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30</v>
      </c>
      <c r="AQ2888" s="8">
        <v>43400</v>
      </c>
      <c r="AR2888" s="53">
        <v>0</v>
      </c>
      <c r="AS2888" s="8">
        <v>43404</v>
      </c>
      <c r="AT2888" s="53">
        <v>0.83333333333333337</v>
      </c>
      <c r="AV2888" s="8">
        <v>43404</v>
      </c>
      <c r="AW2888">
        <v>0</v>
      </c>
    </row>
    <row r="2889" spans="1:49" x14ac:dyDescent="0.25">
      <c r="A2889">
        <v>39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1692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14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17</v>
      </c>
      <c r="AQ2889" s="8">
        <v>43400</v>
      </c>
      <c r="AR2889" s="53">
        <v>0</v>
      </c>
      <c r="AS2889" s="8">
        <v>43402</v>
      </c>
      <c r="AT2889" s="53">
        <v>0.83333333333333337</v>
      </c>
      <c r="AV2889" s="8">
        <v>43402</v>
      </c>
      <c r="AW2889">
        <v>0</v>
      </c>
    </row>
    <row r="2890" spans="1:49" x14ac:dyDescent="0.25">
      <c r="A2890">
        <v>40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1693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28</v>
      </c>
      <c r="AJ2890">
        <v>2</v>
      </c>
      <c r="AK2890" s="53">
        <v>0.83333333333333304</v>
      </c>
      <c r="AL2890" s="8">
        <v>43399</v>
      </c>
      <c r="AM2890" s="53">
        <v>0.40625</v>
      </c>
      <c r="AN2890" t="s">
        <v>1755</v>
      </c>
      <c r="AV2890" s="8">
        <v>43399</v>
      </c>
      <c r="AW2890">
        <v>1</v>
      </c>
    </row>
    <row r="2891" spans="1:49" x14ac:dyDescent="0.25">
      <c r="A2891">
        <v>41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1694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29</v>
      </c>
      <c r="AJ2891">
        <v>2</v>
      </c>
      <c r="AK2891" s="53">
        <v>0.83333333333333304</v>
      </c>
      <c r="AL2891" s="8">
        <v>43398</v>
      </c>
      <c r="AM2891" s="53">
        <v>0.60416666666666663</v>
      </c>
      <c r="AV2891" s="8">
        <v>43398</v>
      </c>
      <c r="AW2891">
        <v>0</v>
      </c>
    </row>
    <row r="2892" spans="1:49" x14ac:dyDescent="0.25">
      <c r="A2892">
        <v>42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1695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31</v>
      </c>
      <c r="AJ2892">
        <v>6</v>
      </c>
      <c r="AK2892" s="53">
        <v>0.83333333333333304</v>
      </c>
      <c r="AL2892" s="8">
        <v>43400</v>
      </c>
      <c r="AM2892" s="53">
        <v>0</v>
      </c>
      <c r="AN2892" t="s">
        <v>1750</v>
      </c>
      <c r="AO2892">
        <v>6</v>
      </c>
      <c r="AP2892">
        <v>31</v>
      </c>
      <c r="AQ2892" s="8">
        <v>43400</v>
      </c>
      <c r="AR2892" s="53">
        <v>0</v>
      </c>
      <c r="AS2892" s="8">
        <v>43402</v>
      </c>
      <c r="AT2892" s="53">
        <v>0.83333333333333337</v>
      </c>
      <c r="AU2892" t="s">
        <v>1757</v>
      </c>
      <c r="AV2892" s="8">
        <v>43402</v>
      </c>
      <c r="AW2892">
        <v>1</v>
      </c>
    </row>
    <row r="2893" spans="1:49" x14ac:dyDescent="0.25">
      <c r="A2893">
        <v>43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1696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1</v>
      </c>
      <c r="AJ2893">
        <v>1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44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1697</v>
      </c>
      <c r="AD2894" s="8">
        <v>43393</v>
      </c>
      <c r="AE2894">
        <v>29</v>
      </c>
      <c r="AG2894" t="s">
        <v>593</v>
      </c>
      <c r="AH2894" s="8">
        <v>43399</v>
      </c>
      <c r="AI2894">
        <v>2</v>
      </c>
      <c r="AJ2894">
        <v>2</v>
      </c>
      <c r="AK2894" s="53">
        <v>0.44791666666666669</v>
      </c>
      <c r="AL2894" s="8">
        <v>43399</v>
      </c>
      <c r="AM2894" s="53">
        <v>0.99305555555555547</v>
      </c>
      <c r="AN2894" t="s">
        <v>1757</v>
      </c>
      <c r="AV2894" s="8">
        <v>43399</v>
      </c>
      <c r="AW2894">
        <v>1</v>
      </c>
    </row>
    <row r="2895" spans="1:49" x14ac:dyDescent="0.25">
      <c r="A2895">
        <v>45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1698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46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1699</v>
      </c>
      <c r="AD2896" s="8">
        <v>43393</v>
      </c>
      <c r="AE2896">
        <v>29</v>
      </c>
      <c r="AG2896" t="s">
        <v>593</v>
      </c>
      <c r="AK2896" s="53"/>
      <c r="AN2896" t="s">
        <v>1711</v>
      </c>
      <c r="AV2896" s="8">
        <v>43397</v>
      </c>
      <c r="AW2896">
        <v>0</v>
      </c>
    </row>
    <row r="2897" spans="1:49" x14ac:dyDescent="0.25">
      <c r="A2897">
        <v>47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1702</v>
      </c>
      <c r="AD2897" s="8">
        <v>43394</v>
      </c>
      <c r="AE2897">
        <v>30</v>
      </c>
      <c r="AG2897" t="s">
        <v>593</v>
      </c>
      <c r="AH2897" s="8">
        <v>43399</v>
      </c>
      <c r="AI2897">
        <v>4</v>
      </c>
      <c r="AJ2897">
        <v>1</v>
      </c>
      <c r="AK2897" s="53">
        <v>0.44791666666666669</v>
      </c>
      <c r="AL2897" s="8">
        <v>43400</v>
      </c>
      <c r="AM2897" s="53">
        <v>0.74652777777777779</v>
      </c>
      <c r="AN2897" t="s">
        <v>1757</v>
      </c>
      <c r="AV2897" s="8">
        <v>43400</v>
      </c>
      <c r="AW2897">
        <v>1</v>
      </c>
    </row>
    <row r="2898" spans="1:49" x14ac:dyDescent="0.25">
      <c r="A2898">
        <v>48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1703</v>
      </c>
      <c r="AD2898" s="8">
        <v>43394</v>
      </c>
      <c r="AE2898">
        <v>30</v>
      </c>
      <c r="AG2898" t="s">
        <v>593</v>
      </c>
      <c r="AK2898" s="53"/>
    </row>
    <row r="2899" spans="1:49" x14ac:dyDescent="0.25">
      <c r="A2899">
        <v>49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1704</v>
      </c>
      <c r="AD2899" s="8">
        <v>43394</v>
      </c>
      <c r="AE2899">
        <v>30</v>
      </c>
      <c r="AG2899" t="s">
        <v>593</v>
      </c>
      <c r="AH2899" s="8">
        <v>43402</v>
      </c>
      <c r="AI2899">
        <v>5</v>
      </c>
      <c r="AJ2899">
        <v>1</v>
      </c>
      <c r="AK2899" s="53">
        <v>0.44791666666666669</v>
      </c>
      <c r="AL2899" s="8">
        <v>43413</v>
      </c>
      <c r="AM2899" s="53">
        <v>0.41111111111111115</v>
      </c>
      <c r="AN2899" t="s">
        <v>1757</v>
      </c>
      <c r="AV2899" s="8">
        <v>43413</v>
      </c>
      <c r="AW2899">
        <v>1</v>
      </c>
    </row>
    <row r="2900" spans="1:49" x14ac:dyDescent="0.25">
      <c r="A2900">
        <v>1</v>
      </c>
      <c r="C2900" t="s">
        <v>201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ref="AC2900:AC2922" si="57">"A2-22"&amp;AB2900&amp;"-"&amp;AF2900</f>
        <v>A2-22RT-A1</v>
      </c>
      <c r="AD2900" s="8">
        <v>43431</v>
      </c>
      <c r="AE2900">
        <v>35</v>
      </c>
      <c r="AF2900" t="s">
        <v>247</v>
      </c>
      <c r="AG2900" t="s">
        <v>956</v>
      </c>
      <c r="AN2900" t="s">
        <v>1831</v>
      </c>
      <c r="AV2900" s="8">
        <v>43474</v>
      </c>
      <c r="AW2900">
        <v>1</v>
      </c>
    </row>
    <row r="2901" spans="1:49" x14ac:dyDescent="0.25">
      <c r="A2901">
        <v>2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7"/>
        <v>A2-22SO-C1</v>
      </c>
      <c r="AF2901" t="s">
        <v>146</v>
      </c>
    </row>
    <row r="2902" spans="1:49" x14ac:dyDescent="0.25">
      <c r="A2902">
        <v>3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A2-22SO-C2</v>
      </c>
      <c r="AD2902" s="8">
        <v>43598</v>
      </c>
      <c r="AE2902">
        <f>AD2902-X2902</f>
        <v>67</v>
      </c>
      <c r="AF2902" t="s">
        <v>149</v>
      </c>
      <c r="AG2902" t="s">
        <v>956</v>
      </c>
      <c r="AN2902" t="s">
        <v>1765</v>
      </c>
      <c r="AV2902" s="8">
        <v>43598</v>
      </c>
      <c r="AW2902">
        <v>1</v>
      </c>
    </row>
    <row r="2903" spans="1:49" x14ac:dyDescent="0.25">
      <c r="A2903">
        <v>4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7"/>
        <v>A2-22SO-C3</v>
      </c>
      <c r="AD2903" s="8">
        <v>43572</v>
      </c>
      <c r="AE2903">
        <f>AD2903-X2903</f>
        <v>41</v>
      </c>
      <c r="AF2903" t="s">
        <v>301</v>
      </c>
      <c r="AG2903" t="s">
        <v>956</v>
      </c>
      <c r="AH2903" s="8">
        <v>43572</v>
      </c>
      <c r="AI2903">
        <v>16</v>
      </c>
      <c r="AJ2903">
        <v>2</v>
      </c>
      <c r="AK2903" s="53">
        <v>0.86458333333333337</v>
      </c>
      <c r="AL2903" s="8">
        <v>43574</v>
      </c>
      <c r="AM2903" s="53">
        <v>0.5625</v>
      </c>
      <c r="AN2903" t="s">
        <v>1860</v>
      </c>
      <c r="AV2903" s="8">
        <v>43574</v>
      </c>
      <c r="AW2903">
        <v>0</v>
      </c>
    </row>
    <row r="2904" spans="1:49" x14ac:dyDescent="0.25">
      <c r="A2904">
        <v>5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7"/>
        <v>A2-22SO-C4</v>
      </c>
      <c r="AF2904" t="s">
        <v>161</v>
      </c>
    </row>
    <row r="2905" spans="1:49" x14ac:dyDescent="0.25">
      <c r="A2905">
        <v>6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A2-22SO-C5</v>
      </c>
      <c r="AD2905" s="8">
        <v>43582</v>
      </c>
      <c r="AE2905">
        <v>51</v>
      </c>
      <c r="AF2905" t="s">
        <v>123</v>
      </c>
      <c r="AG2905" t="s">
        <v>956</v>
      </c>
    </row>
    <row r="2906" spans="1:49" x14ac:dyDescent="0.25">
      <c r="A2906">
        <v>7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A2-22SO-C6</v>
      </c>
      <c r="AF2906" t="s">
        <v>168</v>
      </c>
    </row>
    <row r="2907" spans="1:49" x14ac:dyDescent="0.25">
      <c r="A2907">
        <v>8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A2-22SO-C7</v>
      </c>
      <c r="AD2907" s="8">
        <v>43600</v>
      </c>
      <c r="AE2907">
        <f>AD2907-X2907</f>
        <v>69</v>
      </c>
      <c r="AF2907" t="s">
        <v>135</v>
      </c>
      <c r="AG2907" t="s">
        <v>956</v>
      </c>
      <c r="AN2907" t="s">
        <v>1765</v>
      </c>
      <c r="AV2907" s="8">
        <v>43600</v>
      </c>
      <c r="AW2907">
        <v>1</v>
      </c>
    </row>
    <row r="2908" spans="1:49" x14ac:dyDescent="0.25">
      <c r="A2908">
        <v>9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A2-22SO-C8</v>
      </c>
      <c r="AF2908" t="s">
        <v>238</v>
      </c>
    </row>
    <row r="2909" spans="1:49" x14ac:dyDescent="0.25">
      <c r="A2909">
        <v>10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86</v>
      </c>
      <c r="AC2909" t="str">
        <f t="shared" si="57"/>
        <v>A2-22SO-C9</v>
      </c>
      <c r="AF2909" t="s">
        <v>176</v>
      </c>
    </row>
    <row r="2910" spans="1:49" x14ac:dyDescent="0.25">
      <c r="A2910">
        <v>11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A2-22SO-C10</v>
      </c>
      <c r="AD2910" s="8">
        <v>43587</v>
      </c>
      <c r="AE2910">
        <f>AD2910-X2910</f>
        <v>56</v>
      </c>
      <c r="AF2910" t="s">
        <v>126</v>
      </c>
      <c r="AG2910" t="s">
        <v>956</v>
      </c>
      <c r="AN2910" t="s">
        <v>1765</v>
      </c>
      <c r="AV2910" s="8">
        <v>43587</v>
      </c>
      <c r="AW2910">
        <v>1</v>
      </c>
    </row>
    <row r="2911" spans="1:49" x14ac:dyDescent="0.25">
      <c r="A2911">
        <v>12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X2911" s="8">
        <v>43531</v>
      </c>
      <c r="AB2911" t="s">
        <v>86</v>
      </c>
      <c r="AC2911" t="str">
        <f t="shared" si="57"/>
        <v>A2-22SO-C11</v>
      </c>
      <c r="AD2911" s="8">
        <v>43579</v>
      </c>
      <c r="AE2911">
        <f>AD2911-X2911</f>
        <v>48</v>
      </c>
      <c r="AF2911" t="s">
        <v>144</v>
      </c>
      <c r="AG2911" t="s">
        <v>956</v>
      </c>
      <c r="AH2911" s="8">
        <v>43600</v>
      </c>
      <c r="AI2911">
        <v>21</v>
      </c>
      <c r="AJ2911">
        <v>1</v>
      </c>
      <c r="AK2911" s="53">
        <v>0.82500000000000007</v>
      </c>
      <c r="AL2911" s="8">
        <v>43605</v>
      </c>
      <c r="AM2911" s="53">
        <v>0.82291666666666663</v>
      </c>
      <c r="AN2911" t="s">
        <v>1919</v>
      </c>
      <c r="AV2911" s="8">
        <v>43605</v>
      </c>
      <c r="AW2911">
        <v>1</v>
      </c>
    </row>
    <row r="2912" spans="1:49" x14ac:dyDescent="0.25">
      <c r="A2912">
        <v>13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A2-22RT-C1</v>
      </c>
      <c r="AD2912" s="8">
        <v>43396</v>
      </c>
      <c r="AE2912">
        <v>31</v>
      </c>
      <c r="AF2912" t="s">
        <v>146</v>
      </c>
      <c r="AG2912" t="s">
        <v>956</v>
      </c>
      <c r="AH2912" s="8">
        <v>43396</v>
      </c>
      <c r="AI2912">
        <v>32</v>
      </c>
      <c r="AJ2912">
        <v>1</v>
      </c>
      <c r="AK2912" s="53">
        <v>0.50694444444444442</v>
      </c>
      <c r="AL2912" s="8">
        <v>43404</v>
      </c>
      <c r="AM2912" s="53">
        <v>0.83333333333333337</v>
      </c>
      <c r="AN2912" t="s">
        <v>1762</v>
      </c>
      <c r="AO2912">
        <v>6</v>
      </c>
      <c r="AP2912">
        <v>1</v>
      </c>
      <c r="AQ2912" s="8">
        <v>43404</v>
      </c>
      <c r="AR2912" s="53">
        <v>0.83333333333333337</v>
      </c>
      <c r="AS2912" s="8">
        <v>43406</v>
      </c>
      <c r="AT2912" s="53">
        <v>0.83333333333333337</v>
      </c>
      <c r="AV2912" s="8">
        <v>43406</v>
      </c>
      <c r="AW2912">
        <v>0</v>
      </c>
    </row>
    <row r="2913" spans="1:49" x14ac:dyDescent="0.25">
      <c r="A2913">
        <v>14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A2-22RT-C2</v>
      </c>
      <c r="AD2913" s="8">
        <v>43397</v>
      </c>
      <c r="AE2913">
        <v>32</v>
      </c>
      <c r="AF2913" t="s">
        <v>149</v>
      </c>
      <c r="AG2913" t="s">
        <v>956</v>
      </c>
      <c r="AH2913" s="8">
        <v>43400</v>
      </c>
      <c r="AI2913">
        <v>10</v>
      </c>
      <c r="AJ2913">
        <v>2</v>
      </c>
      <c r="AK2913" s="53">
        <v>2.0833333333333332E-2</v>
      </c>
      <c r="AL2913" s="8">
        <v>43402</v>
      </c>
      <c r="AM2913" s="53">
        <v>0.625</v>
      </c>
      <c r="AV2913" s="8">
        <v>43402</v>
      </c>
      <c r="AW2913">
        <v>0</v>
      </c>
    </row>
    <row r="2914" spans="1:49" x14ac:dyDescent="0.25">
      <c r="A2914">
        <v>15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A2-22RT-C3</v>
      </c>
      <c r="AF2914" t="s">
        <v>301</v>
      </c>
    </row>
    <row r="2915" spans="1:49" x14ac:dyDescent="0.25">
      <c r="A2915">
        <v>16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A2-22RT-C4</v>
      </c>
      <c r="AF2915" t="s">
        <v>161</v>
      </c>
    </row>
    <row r="2916" spans="1:49" x14ac:dyDescent="0.25">
      <c r="A2916">
        <v>17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A2-22RT-C5</v>
      </c>
      <c r="AF2916" t="s">
        <v>123</v>
      </c>
    </row>
    <row r="2917" spans="1:49" x14ac:dyDescent="0.25">
      <c r="A2917">
        <v>18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A2-22RT-C6</v>
      </c>
      <c r="AF2917" t="s">
        <v>168</v>
      </c>
    </row>
    <row r="2918" spans="1:49" x14ac:dyDescent="0.25">
      <c r="A2918">
        <v>19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A2-22RT-C7</v>
      </c>
      <c r="AF2918" t="s">
        <v>135</v>
      </c>
    </row>
    <row r="2919" spans="1:49" x14ac:dyDescent="0.25">
      <c r="A2919">
        <v>20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A2-22RT-C8</v>
      </c>
      <c r="AF2919" t="s">
        <v>238</v>
      </c>
    </row>
    <row r="2920" spans="1:49" x14ac:dyDescent="0.25">
      <c r="A2920">
        <v>21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A2-22RT-C9</v>
      </c>
      <c r="AF2920" t="s">
        <v>176</v>
      </c>
    </row>
    <row r="2921" spans="1:49" x14ac:dyDescent="0.25">
      <c r="A2921">
        <v>22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A2-22RT-C10</v>
      </c>
      <c r="AF2921" t="s">
        <v>126</v>
      </c>
    </row>
    <row r="2922" spans="1:49" x14ac:dyDescent="0.25">
      <c r="A2922">
        <v>23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A2-22RT-C11</v>
      </c>
      <c r="AF2922" t="s">
        <v>144</v>
      </c>
    </row>
    <row r="2923" spans="1:49" x14ac:dyDescent="0.25">
      <c r="A2923">
        <v>24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AB2923" t="s">
        <v>86</v>
      </c>
      <c r="AC2923" t="s">
        <v>1895</v>
      </c>
      <c r="AD2923" s="8">
        <v>43578</v>
      </c>
      <c r="AE2923">
        <v>47</v>
      </c>
      <c r="AF2923" t="s">
        <v>164</v>
      </c>
      <c r="AG2923" t="s">
        <v>956</v>
      </c>
      <c r="AH2923" s="8">
        <v>43587</v>
      </c>
      <c r="AI2923">
        <v>25</v>
      </c>
      <c r="AJ2923">
        <v>2</v>
      </c>
      <c r="AK2923" s="53">
        <v>0.54166666666666663</v>
      </c>
      <c r="AL2923" s="8">
        <v>43598</v>
      </c>
      <c r="AM2923" s="53">
        <v>0.82291666666666663</v>
      </c>
      <c r="AN2923" t="s">
        <v>1896</v>
      </c>
    </row>
    <row r="2924" spans="1:49" x14ac:dyDescent="0.25">
      <c r="A2924">
        <v>25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1899</v>
      </c>
      <c r="AD2924" s="8">
        <v>43582</v>
      </c>
      <c r="AE2924">
        <f>AD2924-X2924</f>
        <v>51</v>
      </c>
      <c r="AF2924" t="s">
        <v>120</v>
      </c>
      <c r="AG2924" t="s">
        <v>956</v>
      </c>
      <c r="AN2924" t="s">
        <v>1900</v>
      </c>
    </row>
    <row r="2925" spans="1:49" x14ac:dyDescent="0.25">
      <c r="A2925">
        <v>26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1932</v>
      </c>
      <c r="AD2925" s="8">
        <v>43590</v>
      </c>
      <c r="AE2925">
        <f>AD2925-X2925</f>
        <v>59</v>
      </c>
      <c r="AF2925" t="s">
        <v>133</v>
      </c>
      <c r="AG2925" t="s">
        <v>956</v>
      </c>
      <c r="AN2925" t="s">
        <v>1934</v>
      </c>
      <c r="AV2925" s="8">
        <v>43590</v>
      </c>
      <c r="AW2925">
        <v>1</v>
      </c>
    </row>
    <row r="2926" spans="1:49" x14ac:dyDescent="0.25">
      <c r="A2926">
        <v>27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1933</v>
      </c>
      <c r="AD2926" s="8">
        <v>43590</v>
      </c>
      <c r="AE2926">
        <v>59</v>
      </c>
      <c r="AF2926" t="s">
        <v>237</v>
      </c>
      <c r="AG2926" t="s">
        <v>956</v>
      </c>
      <c r="AN2926" t="s">
        <v>1934</v>
      </c>
      <c r="AV2926" s="8">
        <v>43590</v>
      </c>
      <c r="AW2926">
        <v>1</v>
      </c>
    </row>
    <row r="2927" spans="1:49" x14ac:dyDescent="0.25">
      <c r="A2927">
        <v>28</v>
      </c>
      <c r="C2927" t="s">
        <v>58</v>
      </c>
      <c r="G2927" s="1" t="s">
        <v>187</v>
      </c>
      <c r="I2927" s="1" t="s">
        <v>193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1954</v>
      </c>
      <c r="AD2927" s="8">
        <v>43598</v>
      </c>
      <c r="AE2927">
        <v>67</v>
      </c>
      <c r="AF2927" t="s">
        <v>303</v>
      </c>
      <c r="AG2927" t="s">
        <v>956</v>
      </c>
      <c r="AN2927" t="s">
        <v>1934</v>
      </c>
      <c r="AV2927" s="8">
        <v>43598</v>
      </c>
      <c r="AW2927">
        <v>1</v>
      </c>
    </row>
    <row r="2928" spans="1:49" x14ac:dyDescent="0.25">
      <c r="A2928">
        <v>1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ref="AC2928:AC2933" si="58">"A3-1"&amp;AB2928&amp;"-"&amp;AF2928</f>
        <v>A3-1RT-B1</v>
      </c>
      <c r="AD2928" s="8">
        <v>43420</v>
      </c>
      <c r="AE2928" s="83">
        <f>AD2928-I2928</f>
        <v>54</v>
      </c>
      <c r="AF2928" t="s">
        <v>169</v>
      </c>
      <c r="AG2928" t="s">
        <v>956</v>
      </c>
      <c r="AH2928" s="8">
        <v>43454</v>
      </c>
      <c r="AI2928">
        <v>32</v>
      </c>
      <c r="AJ2928">
        <v>2</v>
      </c>
      <c r="AK2928" s="53">
        <v>0.47916666666666669</v>
      </c>
      <c r="AL2928" s="8">
        <v>43468</v>
      </c>
      <c r="AM2928" s="53">
        <v>0.83333333333333337</v>
      </c>
      <c r="AO2928">
        <v>3</v>
      </c>
      <c r="AP2928">
        <v>8</v>
      </c>
      <c r="AQ2928" s="8">
        <v>43468</v>
      </c>
      <c r="AR2928" s="53">
        <v>0.83333333333333337</v>
      </c>
      <c r="AS2928" s="8">
        <v>43516</v>
      </c>
      <c r="AT2928" s="53">
        <v>0.83333333333333337</v>
      </c>
      <c r="AV2928" s="8">
        <v>43516</v>
      </c>
      <c r="AW2928">
        <v>0</v>
      </c>
    </row>
    <row r="2929" spans="1:49" x14ac:dyDescent="0.25">
      <c r="A2929">
        <v>2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A3-1RT-B2</v>
      </c>
      <c r="AF2929" t="s">
        <v>142</v>
      </c>
    </row>
    <row r="2930" spans="1:49" x14ac:dyDescent="0.25">
      <c r="A2930">
        <v>3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si="58"/>
        <v>A3-1RT-B3</v>
      </c>
      <c r="AD2930" s="8">
        <v>43424</v>
      </c>
      <c r="AE2930">
        <v>58</v>
      </c>
      <c r="AF2930" t="s">
        <v>242</v>
      </c>
      <c r="AG2930" t="s">
        <v>956</v>
      </c>
      <c r="AL2930" s="8">
        <v>43430</v>
      </c>
      <c r="AM2930" s="53">
        <v>0.63194444444444442</v>
      </c>
      <c r="AN2930" t="s">
        <v>1808</v>
      </c>
      <c r="AV2930" s="8">
        <v>43430</v>
      </c>
      <c r="AW2930">
        <v>0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A3-1SO-B1</v>
      </c>
      <c r="AD2931" s="8">
        <v>43593</v>
      </c>
      <c r="AE2931">
        <f>AD2931-X2931</f>
        <v>60</v>
      </c>
      <c r="AF2931" t="s">
        <v>169</v>
      </c>
      <c r="AG2931" t="s">
        <v>956</v>
      </c>
      <c r="AN2931" t="s">
        <v>1765</v>
      </c>
      <c r="AV2931" s="8">
        <v>43593</v>
      </c>
      <c r="AW2931">
        <v>1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X2932" s="8">
        <v>43533</v>
      </c>
      <c r="AB2932" t="s">
        <v>86</v>
      </c>
      <c r="AC2932" t="str">
        <f t="shared" si="58"/>
        <v>A3-1SO-B2</v>
      </c>
      <c r="AD2932" s="8">
        <v>43584</v>
      </c>
      <c r="AE2932">
        <f>AD2932-X2932</f>
        <v>51</v>
      </c>
      <c r="AF2932" t="s">
        <v>142</v>
      </c>
      <c r="AG2932" t="s">
        <v>956</v>
      </c>
      <c r="AH2932" s="8">
        <v>43584</v>
      </c>
      <c r="AI2932">
        <v>30</v>
      </c>
      <c r="AJ2932">
        <v>1</v>
      </c>
      <c r="AK2932" s="53">
        <v>0.6875</v>
      </c>
      <c r="AL2932" s="8">
        <v>43592</v>
      </c>
      <c r="AM2932" s="53">
        <v>0.8125</v>
      </c>
      <c r="AN2932" t="s">
        <v>1943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86</v>
      </c>
      <c r="AC2933" t="str">
        <f t="shared" si="58"/>
        <v>A3-1SO-B3</v>
      </c>
      <c r="AF2933" t="s">
        <v>242</v>
      </c>
    </row>
    <row r="2934" spans="1:49" x14ac:dyDescent="0.25">
      <c r="A2934">
        <v>7</v>
      </c>
      <c r="C2934" t="s">
        <v>201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AB2934" t="s">
        <v>84</v>
      </c>
      <c r="AC2934" t="s">
        <v>1567</v>
      </c>
    </row>
    <row r="2935" spans="1:49" x14ac:dyDescent="0.25">
      <c r="A2935">
        <v>1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>"A2-23"&amp;AB2935&amp;"-"&amp;AF2935</f>
        <v>A2-23RT-A1</v>
      </c>
      <c r="AF2935" t="s">
        <v>247</v>
      </c>
    </row>
    <row r="2936" spans="1:49" x14ac:dyDescent="0.25">
      <c r="A2936">
        <v>2</v>
      </c>
      <c r="C2936" t="s">
        <v>201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X2936" s="8">
        <v>43533</v>
      </c>
      <c r="AB2936" t="s">
        <v>86</v>
      </c>
      <c r="AC2936" t="str">
        <f>"A2-23"&amp;AB2936&amp;"-"&amp;AF2936</f>
        <v>A2-23SO-A1</v>
      </c>
      <c r="AD2936" s="8">
        <v>43605</v>
      </c>
      <c r="AE2936">
        <f>AD2936-X2936</f>
        <v>72</v>
      </c>
      <c r="AF2936" t="s">
        <v>247</v>
      </c>
      <c r="AG2936" t="s">
        <v>956</v>
      </c>
      <c r="AN2936" t="s">
        <v>1765</v>
      </c>
      <c r="AV2936" s="8">
        <v>43605</v>
      </c>
      <c r="AW2936">
        <v>1</v>
      </c>
    </row>
    <row r="2937" spans="1:49" x14ac:dyDescent="0.25">
      <c r="A2937">
        <v>3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1573</v>
      </c>
    </row>
    <row r="2938" spans="1:49" x14ac:dyDescent="0.25">
      <c r="A2938">
        <v>4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1574</v>
      </c>
    </row>
    <row r="2939" spans="1:49" x14ac:dyDescent="0.25">
      <c r="A2939">
        <v>5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1575</v>
      </c>
    </row>
    <row r="2940" spans="1:49" x14ac:dyDescent="0.25">
      <c r="A2940">
        <v>6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X2940" s="8">
        <v>43535</v>
      </c>
      <c r="AB2940" t="s">
        <v>86</v>
      </c>
      <c r="AC2940" t="str">
        <f t="shared" ref="AC2940:AC2949" si="59">"A2-23"&amp;AB2940&amp;"-"&amp;AF2940</f>
        <v>A2-23SO-D1</v>
      </c>
      <c r="AD2940" s="8">
        <v>43597</v>
      </c>
      <c r="AE2940">
        <f>AD2940-X2940</f>
        <v>62</v>
      </c>
      <c r="AF2940" t="s">
        <v>288</v>
      </c>
      <c r="AG2940" t="s">
        <v>956</v>
      </c>
      <c r="AN2940" t="s">
        <v>1765</v>
      </c>
      <c r="AV2940" s="8">
        <v>43597</v>
      </c>
      <c r="AW2940">
        <v>1</v>
      </c>
    </row>
    <row r="2941" spans="1:49" x14ac:dyDescent="0.25">
      <c r="A2941">
        <v>7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86</v>
      </c>
      <c r="AC2941" t="str">
        <f t="shared" si="59"/>
        <v>A2-23SO-D2</v>
      </c>
      <c r="AF2941" t="s">
        <v>172</v>
      </c>
    </row>
    <row r="2942" spans="1:49" x14ac:dyDescent="0.25">
      <c r="A2942">
        <v>8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si="59"/>
        <v>A2-23SO-D3</v>
      </c>
      <c r="AD2942" s="8">
        <v>43597</v>
      </c>
      <c r="AE2942">
        <v>62</v>
      </c>
      <c r="AF2942" t="s">
        <v>155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9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A2-23SO-D4</v>
      </c>
      <c r="AF2943" t="s">
        <v>236</v>
      </c>
    </row>
    <row r="2944" spans="1:49" x14ac:dyDescent="0.25">
      <c r="A2944">
        <v>10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86</v>
      </c>
      <c r="AC2944" t="str">
        <f t="shared" si="59"/>
        <v>A2-23SO-D5</v>
      </c>
      <c r="AF2944" t="s">
        <v>251</v>
      </c>
    </row>
    <row r="2945" spans="1:49" x14ac:dyDescent="0.25">
      <c r="A2945">
        <v>11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A2-23RT-D1</v>
      </c>
      <c r="AF2945" t="s">
        <v>288</v>
      </c>
    </row>
    <row r="2946" spans="1:49" x14ac:dyDescent="0.25">
      <c r="A2946">
        <v>12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A2-23RT-D2</v>
      </c>
      <c r="AF2946" t="s">
        <v>172</v>
      </c>
    </row>
    <row r="2947" spans="1:49" x14ac:dyDescent="0.25">
      <c r="A2947">
        <v>13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A2-23RT-D3</v>
      </c>
      <c r="AF2947" t="s">
        <v>155</v>
      </c>
    </row>
    <row r="2948" spans="1:49" x14ac:dyDescent="0.25">
      <c r="A2948">
        <v>14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A2-23RT-D4</v>
      </c>
      <c r="AF2948" t="s">
        <v>236</v>
      </c>
    </row>
    <row r="2949" spans="1:49" x14ac:dyDescent="0.25">
      <c r="A2949">
        <v>15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A2-23RT-D5</v>
      </c>
      <c r="AF2949" t="s">
        <v>251</v>
      </c>
    </row>
    <row r="2950" spans="1:49" x14ac:dyDescent="0.25">
      <c r="A2950">
        <v>1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ref="AC2950:AC2962" si="60">"A2-24"&amp;AB2950&amp;"-"&amp;AF2950</f>
        <v>A2-24RT-B1</v>
      </c>
      <c r="AD2950" s="8">
        <v>43430</v>
      </c>
      <c r="AE2950" s="83">
        <f>AD2950-I2950</f>
        <v>63</v>
      </c>
      <c r="AF2950" t="s">
        <v>169</v>
      </c>
      <c r="AG2950" t="s">
        <v>956</v>
      </c>
      <c r="AL2950" s="8">
        <v>43431</v>
      </c>
      <c r="AM2950" s="53">
        <v>0.58333333333333337</v>
      </c>
      <c r="AN2950" t="s">
        <v>1813</v>
      </c>
      <c r="AV2950" s="8">
        <v>43431</v>
      </c>
      <c r="AW2950">
        <v>0</v>
      </c>
    </row>
    <row r="2951" spans="1:49" x14ac:dyDescent="0.25">
      <c r="A2951">
        <v>2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A2-24RT-B2</v>
      </c>
      <c r="AF2951" t="s">
        <v>142</v>
      </c>
    </row>
    <row r="2952" spans="1:49" x14ac:dyDescent="0.25">
      <c r="A2952">
        <v>3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si="60"/>
        <v>A2-24RT-B3</v>
      </c>
      <c r="AD2952" s="8">
        <v>43389</v>
      </c>
      <c r="AE2952">
        <v>22</v>
      </c>
      <c r="AF2952" t="s">
        <v>242</v>
      </c>
      <c r="AG2952" t="s">
        <v>593</v>
      </c>
      <c r="AI2952">
        <v>6</v>
      </c>
      <c r="AJ2952">
        <v>2</v>
      </c>
      <c r="AK2952" s="53">
        <v>0.53472222222222221</v>
      </c>
      <c r="AL2952" s="8">
        <v>43396</v>
      </c>
      <c r="AM2952" s="53">
        <v>0.4375</v>
      </c>
      <c r="AV2952" s="8">
        <v>43396</v>
      </c>
      <c r="AW2952">
        <v>0</v>
      </c>
    </row>
    <row r="2953" spans="1:49" x14ac:dyDescent="0.25">
      <c r="G2953" s="1" t="s">
        <v>78</v>
      </c>
      <c r="I2953" s="1" t="s">
        <v>220</v>
      </c>
      <c r="J2953">
        <v>24</v>
      </c>
      <c r="K2953" s="1" t="s">
        <v>60</v>
      </c>
      <c r="W2953" s="1" t="s">
        <v>625</v>
      </c>
      <c r="AB2953" t="s">
        <v>85</v>
      </c>
      <c r="AC2953" t="s">
        <v>1817</v>
      </c>
      <c r="AD2953" s="8">
        <v>43438</v>
      </c>
      <c r="AE2953" s="83">
        <f>AD2953-I2953</f>
        <v>71</v>
      </c>
      <c r="AF2953" t="s">
        <v>155</v>
      </c>
      <c r="AG2953" t="s">
        <v>956</v>
      </c>
      <c r="AH2953" s="8">
        <v>43447</v>
      </c>
      <c r="AI2953">
        <v>28</v>
      </c>
      <c r="AJ2953">
        <v>1</v>
      </c>
      <c r="AK2953" s="53">
        <v>0.85416666666666663</v>
      </c>
      <c r="AL2953" s="8">
        <v>43454</v>
      </c>
      <c r="AM2953" s="53">
        <v>0.83333333333333337</v>
      </c>
      <c r="AO2953">
        <v>5</v>
      </c>
      <c r="AP2953">
        <v>28</v>
      </c>
      <c r="AQ2953" s="8">
        <v>43454</v>
      </c>
      <c r="AR2953" s="53">
        <v>0.83333333333333337</v>
      </c>
      <c r="AS2953" s="8">
        <v>43516</v>
      </c>
      <c r="AT2953" s="53">
        <v>0.83333333333333337</v>
      </c>
      <c r="AU2953" t="s">
        <v>1836</v>
      </c>
      <c r="AV2953" s="8">
        <v>43516</v>
      </c>
      <c r="AW2953">
        <v>0</v>
      </c>
    </row>
    <row r="2954" spans="1:49" x14ac:dyDescent="0.25">
      <c r="A2954">
        <v>4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A2-24SO-B1</v>
      </c>
      <c r="AF2954" t="s">
        <v>169</v>
      </c>
    </row>
    <row r="2955" spans="1:49" x14ac:dyDescent="0.25">
      <c r="A2955">
        <v>5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60"/>
        <v>A2-24SO-B2</v>
      </c>
      <c r="AF2955" t="s">
        <v>142</v>
      </c>
    </row>
    <row r="2956" spans="1:49" x14ac:dyDescent="0.25">
      <c r="A2956">
        <v>6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A2-24SO-B3</v>
      </c>
      <c r="AD2956" s="8">
        <v>43599</v>
      </c>
      <c r="AE2956">
        <f>AD2956-X2956</f>
        <v>64</v>
      </c>
      <c r="AF2956" t="s">
        <v>242</v>
      </c>
      <c r="AG2956" t="s">
        <v>956</v>
      </c>
      <c r="AN2956" t="s">
        <v>1765</v>
      </c>
      <c r="AV2956" s="8">
        <v>43599</v>
      </c>
      <c r="AW2956">
        <v>1</v>
      </c>
    </row>
    <row r="2957" spans="1:49" x14ac:dyDescent="0.25">
      <c r="A2957">
        <v>7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85</v>
      </c>
      <c r="AC2957" t="str">
        <f t="shared" si="60"/>
        <v>A2-24RT-A1</v>
      </c>
      <c r="AD2957" s="8">
        <v>43440</v>
      </c>
      <c r="AE2957">
        <v>73</v>
      </c>
      <c r="AF2957" t="s">
        <v>247</v>
      </c>
      <c r="AG2957" t="s">
        <v>956</v>
      </c>
      <c r="AN2957" t="s">
        <v>1830</v>
      </c>
      <c r="AV2957" s="8">
        <v>43474</v>
      </c>
      <c r="AW2957">
        <v>1</v>
      </c>
    </row>
    <row r="2958" spans="1:49" x14ac:dyDescent="0.25">
      <c r="A2958">
        <v>8</v>
      </c>
      <c r="C2958" t="s">
        <v>201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AB2958" t="s">
        <v>86</v>
      </c>
      <c r="AC2958" t="str">
        <f t="shared" si="60"/>
        <v>A2-24SO-A1</v>
      </c>
      <c r="AF2958" t="s">
        <v>247</v>
      </c>
    </row>
    <row r="2959" spans="1:49" x14ac:dyDescent="0.25">
      <c r="A2959">
        <v>1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A2-24RT-A2</v>
      </c>
      <c r="AD2959" s="8">
        <v>43421</v>
      </c>
      <c r="AE2959" s="83">
        <f>AD2959-I2959</f>
        <v>54</v>
      </c>
      <c r="AF2959" t="s">
        <v>120</v>
      </c>
      <c r="AG2959" t="s">
        <v>956</v>
      </c>
      <c r="AH2959" s="8">
        <v>43447</v>
      </c>
      <c r="AI2959">
        <v>9</v>
      </c>
      <c r="AJ2959">
        <v>1</v>
      </c>
      <c r="AK2959" s="53">
        <v>0.85416666666666663</v>
      </c>
      <c r="AL2959" s="8">
        <v>43454</v>
      </c>
      <c r="AM2959" s="53">
        <v>0.83333333333333337</v>
      </c>
      <c r="AO2959">
        <v>5</v>
      </c>
      <c r="AP2959">
        <v>30</v>
      </c>
      <c r="AQ2959" s="8">
        <v>43454</v>
      </c>
      <c r="AR2959" s="53">
        <v>0.83333333333333337</v>
      </c>
      <c r="AS2959" s="8">
        <v>43460</v>
      </c>
      <c r="AT2959" s="53">
        <v>0.83333333333333337</v>
      </c>
      <c r="AU2959" t="s">
        <v>1837</v>
      </c>
      <c r="AV2959" s="8">
        <v>43460</v>
      </c>
      <c r="AW2959">
        <v>0</v>
      </c>
    </row>
    <row r="2960" spans="1:49" x14ac:dyDescent="0.25">
      <c r="A2960">
        <v>2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85</v>
      </c>
      <c r="AC2960" t="str">
        <f t="shared" si="60"/>
        <v>A2-24RT-A3</v>
      </c>
      <c r="AF2960" t="s">
        <v>245</v>
      </c>
    </row>
    <row r="2961" spans="1:49" x14ac:dyDescent="0.25">
      <c r="A2961">
        <v>3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A2-24SO-A2</v>
      </c>
      <c r="AF2961" t="s">
        <v>120</v>
      </c>
    </row>
    <row r="2962" spans="1:49" x14ac:dyDescent="0.25">
      <c r="A2962">
        <v>4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86</v>
      </c>
      <c r="AC2962" t="str">
        <f t="shared" si="60"/>
        <v>A2-24SO-A3</v>
      </c>
      <c r="AF2962" t="s">
        <v>245</v>
      </c>
    </row>
    <row r="2963" spans="1:49" x14ac:dyDescent="0.25">
      <c r="A2963">
        <v>1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1576</v>
      </c>
    </row>
    <row r="2964" spans="1:49" x14ac:dyDescent="0.25">
      <c r="A2964">
        <v>2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>"A3-5"&amp;AB2964&amp;"-"&amp;AF2964</f>
        <v>A3-5RT-A1</v>
      </c>
      <c r="AF2964" t="s">
        <v>247</v>
      </c>
    </row>
    <row r="2965" spans="1:49" x14ac:dyDescent="0.25">
      <c r="A2965">
        <v>3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86</v>
      </c>
      <c r="AC2965" t="str">
        <f>"A3-5"&amp;AB2965&amp;"-"&amp;AF2965</f>
        <v>A3-5SO-A1</v>
      </c>
      <c r="AF2965" t="s">
        <v>247</v>
      </c>
    </row>
    <row r="2966" spans="1:49" x14ac:dyDescent="0.25">
      <c r="A2966">
        <v>4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1577</v>
      </c>
    </row>
    <row r="2967" spans="1:49" x14ac:dyDescent="0.25">
      <c r="A2967">
        <v>5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1578</v>
      </c>
    </row>
    <row r="2968" spans="1:49" x14ac:dyDescent="0.25">
      <c r="A2968">
        <v>6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1579</v>
      </c>
    </row>
    <row r="2969" spans="1:49" x14ac:dyDescent="0.25">
      <c r="A2969">
        <v>7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86</v>
      </c>
      <c r="AC2969" t="str">
        <f t="shared" ref="AC2969:AC2978" si="61">"A3-5"&amp;AB2969&amp;"-"&amp;AF2969</f>
        <v>A3-5SO-C1</v>
      </c>
      <c r="AF2969" t="s">
        <v>146</v>
      </c>
    </row>
    <row r="2970" spans="1:49" x14ac:dyDescent="0.25">
      <c r="A2970">
        <v>8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X2970" s="8">
        <v>43535</v>
      </c>
      <c r="AB2970" t="s">
        <v>86</v>
      </c>
      <c r="AC2970" t="str">
        <f t="shared" si="61"/>
        <v>A3-5SO-C2</v>
      </c>
      <c r="AD2970" s="8">
        <v>43590</v>
      </c>
      <c r="AE2970">
        <f>AD2970-X2970</f>
        <v>55</v>
      </c>
      <c r="AF2970" t="s">
        <v>149</v>
      </c>
      <c r="AG2970" t="s">
        <v>956</v>
      </c>
      <c r="AN2970" t="s">
        <v>1765</v>
      </c>
      <c r="AV2970" s="8">
        <v>43590</v>
      </c>
      <c r="AW2970">
        <v>1</v>
      </c>
    </row>
    <row r="2971" spans="1:49" x14ac:dyDescent="0.25">
      <c r="A2971">
        <v>9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A3-5SO-C3</v>
      </c>
      <c r="AD2971" s="8">
        <v>43605</v>
      </c>
      <c r="AE2971">
        <v>70</v>
      </c>
      <c r="AF2971" t="s">
        <v>301</v>
      </c>
      <c r="AG2971" t="s">
        <v>956</v>
      </c>
      <c r="AN2971" t="s">
        <v>1765</v>
      </c>
      <c r="AV2971" s="8">
        <v>43605</v>
      </c>
      <c r="AW2971">
        <v>1</v>
      </c>
    </row>
    <row r="2972" spans="1:49" x14ac:dyDescent="0.25">
      <c r="A2972">
        <v>10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A3-5SO-C4</v>
      </c>
      <c r="AD2972" s="8">
        <v>43594</v>
      </c>
      <c r="AE2972">
        <f>AD2972-X2972</f>
        <v>59</v>
      </c>
      <c r="AF2972" t="s">
        <v>161</v>
      </c>
      <c r="AG2972" t="s">
        <v>956</v>
      </c>
      <c r="AN2972" t="s">
        <v>1765</v>
      </c>
      <c r="AV2972" s="8">
        <v>43594</v>
      </c>
      <c r="AW2972">
        <v>1</v>
      </c>
    </row>
    <row r="2973" spans="1:49" x14ac:dyDescent="0.25">
      <c r="A2973">
        <v>11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A3-5SO-C5</v>
      </c>
      <c r="AD2973" s="8">
        <v>43602</v>
      </c>
      <c r="AE2973">
        <f>AD2973-X2973</f>
        <v>67</v>
      </c>
      <c r="AF2973" t="s">
        <v>123</v>
      </c>
      <c r="AG2973" t="s">
        <v>956</v>
      </c>
      <c r="AN2973" t="s">
        <v>1765</v>
      </c>
      <c r="AV2973" s="8">
        <v>43602</v>
      </c>
      <c r="AW2973">
        <v>1</v>
      </c>
    </row>
    <row r="2974" spans="1:49" x14ac:dyDescent="0.25">
      <c r="A2974">
        <v>12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A3-5RT-C1</v>
      </c>
      <c r="AF2974" t="s">
        <v>146</v>
      </c>
    </row>
    <row r="2975" spans="1:49" x14ac:dyDescent="0.25">
      <c r="A2975">
        <v>13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A3-5RT-C2</v>
      </c>
      <c r="AD2975" s="8">
        <v>43398</v>
      </c>
      <c r="AE2975">
        <v>30</v>
      </c>
      <c r="AF2975" t="s">
        <v>149</v>
      </c>
      <c r="AG2975" t="s">
        <v>956</v>
      </c>
      <c r="AH2975" s="8">
        <v>43400</v>
      </c>
      <c r="AI2975">
        <v>8</v>
      </c>
      <c r="AJ2975">
        <v>2</v>
      </c>
      <c r="AK2975" s="53">
        <v>2.0833333333333332E-2</v>
      </c>
      <c r="AL2975" s="8">
        <v>43402</v>
      </c>
      <c r="AM2975" s="53">
        <v>0.625</v>
      </c>
      <c r="AV2975" s="8">
        <v>43402</v>
      </c>
      <c r="AW2975" s="82">
        <v>0</v>
      </c>
    </row>
    <row r="2976" spans="1:49" x14ac:dyDescent="0.25">
      <c r="A2976">
        <v>14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A3-5RT-C3</v>
      </c>
      <c r="AF2976" t="s">
        <v>301</v>
      </c>
    </row>
    <row r="2977" spans="1:49" x14ac:dyDescent="0.25">
      <c r="A2977">
        <v>15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A3-5RT-C4</v>
      </c>
      <c r="AD2977" s="8">
        <v>43448</v>
      </c>
      <c r="AE2977" s="83">
        <f>AD2977-I2977</f>
        <v>80</v>
      </c>
      <c r="AF2977" t="s">
        <v>161</v>
      </c>
      <c r="AG2977" t="s">
        <v>956</v>
      </c>
      <c r="AH2977" s="8">
        <v>43454</v>
      </c>
      <c r="AI2977">
        <v>8</v>
      </c>
      <c r="AJ2977">
        <v>2</v>
      </c>
      <c r="AK2977" s="53">
        <v>0.47916666666666669</v>
      </c>
      <c r="AL2977" s="8">
        <v>43468</v>
      </c>
      <c r="AM2977" s="53">
        <v>0.83333333333333337</v>
      </c>
      <c r="AO2977">
        <v>3</v>
      </c>
      <c r="AP2977">
        <v>1</v>
      </c>
      <c r="AQ2977" s="8">
        <v>43468</v>
      </c>
      <c r="AR2977" s="53">
        <v>0.83333333333333337</v>
      </c>
      <c r="AS2977" s="8">
        <v>43523</v>
      </c>
      <c r="AT2977" s="53">
        <v>0.875</v>
      </c>
      <c r="AV2977" s="8">
        <v>43523</v>
      </c>
      <c r="AW2977">
        <v>0</v>
      </c>
    </row>
    <row r="2978" spans="1:49" x14ac:dyDescent="0.25">
      <c r="A2978">
        <v>16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A3-5RT-C5</v>
      </c>
      <c r="AF2978" t="s">
        <v>123</v>
      </c>
    </row>
    <row r="2979" spans="1:49" x14ac:dyDescent="0.25">
      <c r="A2979">
        <v>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ref="AC2979:AC3010" si="62">"H-6"&amp;AB2979&amp;"-"&amp;AF2979</f>
        <v>H-6RT-F10</v>
      </c>
      <c r="AF2979" t="s">
        <v>289</v>
      </c>
    </row>
    <row r="2980" spans="1:49" x14ac:dyDescent="0.25">
      <c r="A2980">
        <v>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H-6RT-H7</v>
      </c>
      <c r="AF2980" t="s">
        <v>286</v>
      </c>
    </row>
    <row r="2981" spans="1:49" x14ac:dyDescent="0.25">
      <c r="A2981">
        <v>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H-6RT-G12</v>
      </c>
      <c r="AF2981" t="s">
        <v>147</v>
      </c>
    </row>
    <row r="2982" spans="1:49" x14ac:dyDescent="0.25">
      <c r="A2982">
        <v>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H-6RT-H11</v>
      </c>
      <c r="AF2982" t="s">
        <v>141</v>
      </c>
    </row>
    <row r="2983" spans="1:49" x14ac:dyDescent="0.25">
      <c r="A2983">
        <v>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H-6RT-C2</v>
      </c>
      <c r="AF2983" t="s">
        <v>149</v>
      </c>
    </row>
    <row r="2984" spans="1:49" x14ac:dyDescent="0.25">
      <c r="A2984">
        <v>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H-6RT-G7</v>
      </c>
      <c r="AF2984" t="s">
        <v>136</v>
      </c>
    </row>
    <row r="2985" spans="1:49" x14ac:dyDescent="0.25">
      <c r="A2985">
        <v>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H-6RT-D9</v>
      </c>
      <c r="AF2985" t="s">
        <v>151</v>
      </c>
    </row>
    <row r="2986" spans="1:49" x14ac:dyDescent="0.25">
      <c r="A2986">
        <v>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H-6RT-C5</v>
      </c>
      <c r="AF2986" t="s">
        <v>123</v>
      </c>
    </row>
    <row r="2987" spans="1:49" x14ac:dyDescent="0.25">
      <c r="A2987">
        <v>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H-6RT-D10</v>
      </c>
      <c r="AF2987" t="s">
        <v>371</v>
      </c>
    </row>
    <row r="2988" spans="1:49" x14ac:dyDescent="0.25">
      <c r="A2988">
        <v>10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X2988" s="8">
        <v>43535</v>
      </c>
      <c r="AB2988" t="s">
        <v>86</v>
      </c>
      <c r="AC2988" t="str">
        <f t="shared" si="62"/>
        <v>H-6SO-A2</v>
      </c>
      <c r="AD2988" s="8">
        <v>43592</v>
      </c>
      <c r="AE2988">
        <f>AD2988-X2988</f>
        <v>57</v>
      </c>
      <c r="AF2988" t="s">
        <v>120</v>
      </c>
      <c r="AG2988" t="s">
        <v>956</v>
      </c>
      <c r="AH2988" s="8">
        <v>43592</v>
      </c>
      <c r="AI2988">
        <v>17</v>
      </c>
      <c r="AJ2988">
        <v>2</v>
      </c>
      <c r="AK2988" s="53">
        <v>0.8125</v>
      </c>
      <c r="AL2988" s="8">
        <v>43598</v>
      </c>
      <c r="AM2988" s="53">
        <v>0.68055555555555547</v>
      </c>
      <c r="AV2988" s="8">
        <v>43598</v>
      </c>
      <c r="AW2988">
        <v>0</v>
      </c>
    </row>
    <row r="2989" spans="1:49" x14ac:dyDescent="0.25">
      <c r="A2989">
        <v>11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H-6RT-C8</v>
      </c>
      <c r="AF2989" t="s">
        <v>238</v>
      </c>
    </row>
    <row r="2990" spans="1:49" x14ac:dyDescent="0.25">
      <c r="A2990">
        <v>12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H-6RT-H5</v>
      </c>
      <c r="AF2990" t="s">
        <v>145</v>
      </c>
    </row>
    <row r="2991" spans="1:49" x14ac:dyDescent="0.25">
      <c r="A2991">
        <v>13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H-6RT-A1</v>
      </c>
      <c r="AF2991" t="s">
        <v>247</v>
      </c>
    </row>
    <row r="2992" spans="1:49" x14ac:dyDescent="0.25">
      <c r="A2992">
        <v>14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H-6RT-B5</v>
      </c>
      <c r="AD2992" s="8">
        <v>43402</v>
      </c>
      <c r="AE2992">
        <v>33</v>
      </c>
      <c r="AF2992" t="s">
        <v>163</v>
      </c>
      <c r="AG2992" t="s">
        <v>956</v>
      </c>
      <c r="AH2992" s="8">
        <v>43402</v>
      </c>
      <c r="AI2992">
        <v>15</v>
      </c>
      <c r="AJ2992">
        <v>2</v>
      </c>
      <c r="AK2992" s="53">
        <v>0.56041666666666667</v>
      </c>
      <c r="AL2992" s="8">
        <v>43409</v>
      </c>
      <c r="AM2992" s="53">
        <v>0.84722222222222221</v>
      </c>
      <c r="AO2992">
        <v>6</v>
      </c>
      <c r="AP2992">
        <v>30</v>
      </c>
      <c r="AQ2992" s="8">
        <v>43409</v>
      </c>
      <c r="AR2992" s="53">
        <v>0.84722222222222221</v>
      </c>
      <c r="AS2992" s="8">
        <v>43516</v>
      </c>
      <c r="AT2992" s="53">
        <v>0.83333333333333337</v>
      </c>
      <c r="AV2992" s="8">
        <v>43516</v>
      </c>
      <c r="AW2992">
        <v>0</v>
      </c>
    </row>
    <row r="2993" spans="1:39" x14ac:dyDescent="0.25">
      <c r="A2993">
        <v>15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H-6RT-A12</v>
      </c>
      <c r="AF2993" t="s">
        <v>284</v>
      </c>
    </row>
    <row r="2994" spans="1:39" x14ac:dyDescent="0.25">
      <c r="A2994">
        <v>16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H-6RT-B12</v>
      </c>
      <c r="AF2994" t="s">
        <v>132</v>
      </c>
    </row>
    <row r="2995" spans="1:39" x14ac:dyDescent="0.25">
      <c r="A2995">
        <v>17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H-6RT-B6</v>
      </c>
      <c r="AF2995" t="s">
        <v>130</v>
      </c>
    </row>
    <row r="2996" spans="1:39" x14ac:dyDescent="0.25">
      <c r="A2996">
        <v>18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H-6RT-E12</v>
      </c>
      <c r="AF2996" t="s">
        <v>175</v>
      </c>
    </row>
    <row r="2997" spans="1:39" x14ac:dyDescent="0.25">
      <c r="A2997">
        <v>19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H-6RT-B1</v>
      </c>
      <c r="AF2997" t="s">
        <v>169</v>
      </c>
    </row>
    <row r="2998" spans="1:39" x14ac:dyDescent="0.25">
      <c r="A2998">
        <v>20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H-6RT-G9</v>
      </c>
      <c r="AF2998" t="s">
        <v>159</v>
      </c>
    </row>
    <row r="2999" spans="1:39" x14ac:dyDescent="0.25">
      <c r="A2999">
        <v>21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H-6RT-H2</v>
      </c>
      <c r="AF2999" t="s">
        <v>122</v>
      </c>
    </row>
    <row r="3000" spans="1:39" x14ac:dyDescent="0.25">
      <c r="A3000">
        <v>22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H-6RT-D8</v>
      </c>
      <c r="AF3000" t="s">
        <v>170</v>
      </c>
    </row>
    <row r="3001" spans="1:39" x14ac:dyDescent="0.25">
      <c r="A3001">
        <v>23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H-6RT-F11</v>
      </c>
      <c r="AF3001" t="s">
        <v>158</v>
      </c>
    </row>
    <row r="3002" spans="1:39" x14ac:dyDescent="0.25">
      <c r="A3002">
        <v>24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H-6RT-F3</v>
      </c>
      <c r="AF3002" t="s">
        <v>241</v>
      </c>
    </row>
    <row r="3003" spans="1:39" x14ac:dyDescent="0.25">
      <c r="A3003">
        <v>25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H-6RT-H3</v>
      </c>
      <c r="AD3003" s="8">
        <v>43393</v>
      </c>
      <c r="AE3003">
        <v>24</v>
      </c>
      <c r="AF3003" t="s">
        <v>165</v>
      </c>
      <c r="AG3003" t="s">
        <v>593</v>
      </c>
      <c r="AH3003" s="8">
        <v>43393</v>
      </c>
      <c r="AI3003">
        <v>12</v>
      </c>
      <c r="AJ3003">
        <v>6</v>
      </c>
      <c r="AK3003" s="53">
        <v>0.82638888888888884</v>
      </c>
      <c r="AL3003" s="8">
        <v>43398</v>
      </c>
      <c r="AM3003" s="53">
        <v>0.60416666666666663</v>
      </c>
    </row>
    <row r="3004" spans="1:39" x14ac:dyDescent="0.25">
      <c r="A3004">
        <v>26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H-6RT-F5</v>
      </c>
      <c r="AF3004" t="s">
        <v>250</v>
      </c>
    </row>
    <row r="3005" spans="1:39" x14ac:dyDescent="0.25">
      <c r="A3005">
        <v>27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H-6RT-H9</v>
      </c>
      <c r="AF3005" t="s">
        <v>287</v>
      </c>
    </row>
    <row r="3006" spans="1:39" x14ac:dyDescent="0.25">
      <c r="A3006">
        <v>28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H-6SO-A5</v>
      </c>
      <c r="AF3006" t="s">
        <v>246</v>
      </c>
    </row>
    <row r="3007" spans="1:39" x14ac:dyDescent="0.25">
      <c r="A3007">
        <v>29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H-6SO-B8</v>
      </c>
      <c r="AF3007" t="s">
        <v>173</v>
      </c>
    </row>
    <row r="3008" spans="1:39" x14ac:dyDescent="0.25">
      <c r="A3008">
        <v>30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H-6SO-F1</v>
      </c>
      <c r="AF3008" t="s">
        <v>157</v>
      </c>
    </row>
    <row r="3009" spans="1:37" x14ac:dyDescent="0.25">
      <c r="A3009">
        <v>31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H-6SO-H6</v>
      </c>
      <c r="AF3009" t="s">
        <v>143</v>
      </c>
    </row>
    <row r="3010" spans="1:37" x14ac:dyDescent="0.25">
      <c r="A3010">
        <v>32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H-6SO-E1</v>
      </c>
      <c r="AF3010" t="s">
        <v>137</v>
      </c>
    </row>
    <row r="3011" spans="1:37" x14ac:dyDescent="0.25">
      <c r="A3011">
        <v>33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ref="AC3011:AC3032" si="63">"H-6"&amp;AB3011&amp;"-"&amp;AF3011</f>
        <v>H-6SO-G8</v>
      </c>
      <c r="AF3011" t="s">
        <v>148</v>
      </c>
    </row>
    <row r="3012" spans="1:37" x14ac:dyDescent="0.25">
      <c r="A3012">
        <v>34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H-6SO-D11</v>
      </c>
      <c r="AF3012" t="s">
        <v>128</v>
      </c>
    </row>
    <row r="3013" spans="1:37" x14ac:dyDescent="0.25">
      <c r="A3013">
        <v>35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</v>
      </c>
      <c r="AF3013" t="s">
        <v>290</v>
      </c>
    </row>
    <row r="3014" spans="1:37" x14ac:dyDescent="0.25">
      <c r="A3014">
        <v>36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H-6SO-G10</v>
      </c>
      <c r="AF3014" t="s">
        <v>302</v>
      </c>
    </row>
    <row r="3015" spans="1:37" x14ac:dyDescent="0.25">
      <c r="A3015">
        <v>37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H-6SO-G11</v>
      </c>
      <c r="AF3015" t="s">
        <v>249</v>
      </c>
    </row>
    <row r="3016" spans="1:37" x14ac:dyDescent="0.25">
      <c r="A3016">
        <v>38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H-6SO-F2</v>
      </c>
      <c r="AD3016" s="8">
        <v>43603</v>
      </c>
      <c r="AE3016">
        <v>68</v>
      </c>
      <c r="AF3016" t="s">
        <v>370</v>
      </c>
      <c r="AG3016" t="s">
        <v>956</v>
      </c>
      <c r="AH3016" s="8">
        <v>43603</v>
      </c>
      <c r="AI3016">
        <v>13</v>
      </c>
      <c r="AJ3016">
        <v>2</v>
      </c>
      <c r="AK3016" s="53">
        <v>0.55555555555555558</v>
      </c>
    </row>
    <row r="3017" spans="1:37" x14ac:dyDescent="0.25">
      <c r="A3017">
        <v>39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H-6SO-F9</v>
      </c>
      <c r="AD3017" s="8">
        <v>43601</v>
      </c>
      <c r="AE3017">
        <v>66</v>
      </c>
      <c r="AF3017" t="s">
        <v>240</v>
      </c>
      <c r="AG3017" t="s">
        <v>956</v>
      </c>
      <c r="AH3017" s="8">
        <v>43601</v>
      </c>
      <c r="AI3017">
        <v>16</v>
      </c>
      <c r="AJ3017">
        <v>2</v>
      </c>
      <c r="AK3017" s="53">
        <v>0.87847222222222221</v>
      </c>
    </row>
    <row r="3018" spans="1:37" x14ac:dyDescent="0.25">
      <c r="A3018">
        <v>40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H-6SO-E8</v>
      </c>
      <c r="AD3018" s="8">
        <v>43601</v>
      </c>
      <c r="AE3018">
        <v>66</v>
      </c>
      <c r="AF3018" t="s">
        <v>292</v>
      </c>
      <c r="AG3018" t="s">
        <v>956</v>
      </c>
      <c r="AH3018" s="8">
        <v>43601</v>
      </c>
      <c r="AI3018">
        <v>1</v>
      </c>
      <c r="AJ3018">
        <v>1</v>
      </c>
      <c r="AK3018" s="53">
        <v>0.87847222222222221</v>
      </c>
    </row>
    <row r="3019" spans="1:37" x14ac:dyDescent="0.25">
      <c r="A3019">
        <v>41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H-6SO-H1</v>
      </c>
      <c r="AD3019" s="8">
        <v>43605</v>
      </c>
      <c r="AE3019">
        <v>70</v>
      </c>
      <c r="AF3019" t="s">
        <v>239</v>
      </c>
      <c r="AG3019" t="s">
        <v>956</v>
      </c>
      <c r="AH3019" s="8">
        <v>43605</v>
      </c>
      <c r="AI3019">
        <v>20</v>
      </c>
      <c r="AJ3019">
        <v>1</v>
      </c>
      <c r="AK3019" s="53">
        <v>0.97222222222222221</v>
      </c>
    </row>
    <row r="3020" spans="1:37" x14ac:dyDescent="0.25">
      <c r="A3020">
        <v>42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86</v>
      </c>
      <c r="AC3020" t="str">
        <f t="shared" si="63"/>
        <v>H-6SO-C11</v>
      </c>
      <c r="AF3020" t="s">
        <v>144</v>
      </c>
    </row>
    <row r="3021" spans="1:37" x14ac:dyDescent="0.25">
      <c r="A3021">
        <v>43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H-6SO-F7</v>
      </c>
      <c r="AD3021" s="8">
        <v>43606</v>
      </c>
      <c r="AE3021">
        <v>71</v>
      </c>
      <c r="AF3021" t="s">
        <v>171</v>
      </c>
      <c r="AG3021" t="s">
        <v>956</v>
      </c>
    </row>
    <row r="3022" spans="1:37" x14ac:dyDescent="0.25">
      <c r="A3022">
        <v>44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H-6SO-E10</v>
      </c>
      <c r="AD3022" s="8">
        <v>43601</v>
      </c>
      <c r="AE3022">
        <v>66</v>
      </c>
      <c r="AF3022" t="s">
        <v>248</v>
      </c>
      <c r="AG3022" t="s">
        <v>956</v>
      </c>
      <c r="AH3022" s="8">
        <v>43601</v>
      </c>
      <c r="AI3022">
        <v>18</v>
      </c>
      <c r="AJ3022">
        <v>2</v>
      </c>
      <c r="AK3022" s="53">
        <v>0.87847222222222221</v>
      </c>
    </row>
    <row r="3023" spans="1:37" x14ac:dyDescent="0.25">
      <c r="A3023">
        <v>45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H-6SO-G5</v>
      </c>
      <c r="AF3023" t="s">
        <v>337</v>
      </c>
    </row>
    <row r="3024" spans="1:37" x14ac:dyDescent="0.25">
      <c r="A3024">
        <v>46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3"/>
        <v>H-6SO-A7</v>
      </c>
      <c r="AF3024" t="s">
        <v>164</v>
      </c>
    </row>
    <row r="3025" spans="1:49" x14ac:dyDescent="0.25">
      <c r="A3025">
        <v>47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X3025" s="8">
        <v>43535</v>
      </c>
      <c r="AB3025" t="s">
        <v>86</v>
      </c>
      <c r="AC3025" t="str">
        <f t="shared" si="63"/>
        <v>H-6SO-H4</v>
      </c>
      <c r="AD3025" s="8">
        <v>43597</v>
      </c>
      <c r="AE3025">
        <f>AD3025-X3025</f>
        <v>62</v>
      </c>
      <c r="AF3025" t="s">
        <v>140</v>
      </c>
      <c r="AG3025" t="s">
        <v>956</v>
      </c>
      <c r="AH3025" s="8">
        <v>43597</v>
      </c>
      <c r="AI3025">
        <v>11</v>
      </c>
      <c r="AJ3025">
        <v>1</v>
      </c>
      <c r="AK3025" s="53">
        <v>0.92361111111111116</v>
      </c>
      <c r="AL3025" s="8">
        <v>43598</v>
      </c>
      <c r="AM3025" s="53">
        <v>0.68055555555555547</v>
      </c>
      <c r="AV3025" s="8">
        <v>43598</v>
      </c>
      <c r="AW3025">
        <v>0</v>
      </c>
    </row>
    <row r="3026" spans="1:49" x14ac:dyDescent="0.25">
      <c r="A3026">
        <v>48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H-6SO-C7</v>
      </c>
      <c r="AF3026" t="s">
        <v>135</v>
      </c>
    </row>
    <row r="3027" spans="1:49" x14ac:dyDescent="0.25">
      <c r="A3027">
        <v>49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AB3027" t="s">
        <v>86</v>
      </c>
      <c r="AC3027" t="str">
        <f t="shared" si="63"/>
        <v>H-6SO-A8</v>
      </c>
      <c r="AF3027" t="s">
        <v>166</v>
      </c>
    </row>
    <row r="3028" spans="1:49" x14ac:dyDescent="0.25">
      <c r="A3028">
        <v>50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H-6SO-C4</v>
      </c>
      <c r="AD3028" s="8">
        <v>43601</v>
      </c>
      <c r="AE3028">
        <v>66</v>
      </c>
      <c r="AF3028" t="s">
        <v>161</v>
      </c>
      <c r="AG3028" t="s">
        <v>956</v>
      </c>
    </row>
    <row r="3029" spans="1:49" x14ac:dyDescent="0.25">
      <c r="A3029">
        <v>51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H-6SO-D5</v>
      </c>
      <c r="AF3029" t="s">
        <v>251</v>
      </c>
    </row>
    <row r="3030" spans="1:49" x14ac:dyDescent="0.25">
      <c r="A3030">
        <v>52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H-6SO-B2</v>
      </c>
      <c r="AF3030" t="s">
        <v>142</v>
      </c>
    </row>
    <row r="3031" spans="1:49" x14ac:dyDescent="0.25">
      <c r="A3031">
        <v>53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H-6SO-F6</v>
      </c>
      <c r="AF3031" t="s">
        <v>291</v>
      </c>
    </row>
    <row r="3032" spans="1:49" x14ac:dyDescent="0.25">
      <c r="A3032">
        <v>54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H-6SO-D12</v>
      </c>
      <c r="AF3032" t="s">
        <v>162</v>
      </c>
    </row>
    <row r="3033" spans="1:49" x14ac:dyDescent="0.25">
      <c r="A3033">
        <v>55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">
        <v>1892</v>
      </c>
      <c r="AD3033" s="8">
        <v>43577</v>
      </c>
      <c r="AE3033">
        <f>AD3033-X3033</f>
        <v>42</v>
      </c>
      <c r="AF3033" t="s">
        <v>176</v>
      </c>
      <c r="AG3033" t="s">
        <v>956</v>
      </c>
      <c r="AH3033" s="8">
        <v>43577</v>
      </c>
      <c r="AI3033">
        <v>8</v>
      </c>
      <c r="AJ3033">
        <v>1</v>
      </c>
      <c r="AK3033" s="53">
        <v>0.90972222222222221</v>
      </c>
      <c r="AL3033" s="8">
        <v>43581</v>
      </c>
      <c r="AM3033" s="53">
        <v>0.4548611111111111</v>
      </c>
      <c r="AN3033" t="s">
        <v>1893</v>
      </c>
      <c r="AV3033" s="8">
        <v>43581</v>
      </c>
      <c r="AW3033">
        <v>0</v>
      </c>
    </row>
    <row r="3034" spans="1:49" x14ac:dyDescent="0.25">
      <c r="A3034">
        <v>56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1584</v>
      </c>
    </row>
    <row r="3035" spans="1:49" x14ac:dyDescent="0.25">
      <c r="A3035">
        <v>57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1585</v>
      </c>
    </row>
    <row r="3036" spans="1:49" x14ac:dyDescent="0.25">
      <c r="A3036">
        <v>58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1586</v>
      </c>
    </row>
    <row r="3037" spans="1:49" x14ac:dyDescent="0.25">
      <c r="A3037">
        <v>59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1587</v>
      </c>
    </row>
    <row r="3038" spans="1:49" x14ac:dyDescent="0.25">
      <c r="A3038">
        <v>60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1588</v>
      </c>
    </row>
    <row r="3039" spans="1:49" x14ac:dyDescent="0.25">
      <c r="A3039">
        <v>61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1589</v>
      </c>
    </row>
    <row r="3040" spans="1:49" x14ac:dyDescent="0.25">
      <c r="A3040">
        <v>1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ref="AC3040:AC3050" si="64">"A3-6"&amp;AB3040&amp;"-"&amp;AF3040</f>
        <v>A3-6RT-D3</v>
      </c>
      <c r="AF3040" t="s">
        <v>155</v>
      </c>
    </row>
    <row r="3041" spans="1:49" x14ac:dyDescent="0.25">
      <c r="A3041">
        <v>2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A3-6RT-A2</v>
      </c>
      <c r="AF3041" t="s">
        <v>120</v>
      </c>
    </row>
    <row r="3042" spans="1:49" x14ac:dyDescent="0.25">
      <c r="A3042">
        <v>3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4"/>
        <v>A3-6RT-B4</v>
      </c>
      <c r="AF3042" t="s">
        <v>124</v>
      </c>
    </row>
    <row r="3043" spans="1:49" x14ac:dyDescent="0.25">
      <c r="A3043">
        <v>4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X3043" s="8">
        <v>43535</v>
      </c>
      <c r="AB3043" t="s">
        <v>86</v>
      </c>
      <c r="AC3043" t="str">
        <f t="shared" si="64"/>
        <v>A3-6SO-H12</v>
      </c>
      <c r="AD3043" s="8">
        <v>43594</v>
      </c>
      <c r="AE3043">
        <f>AD3043-X3043</f>
        <v>59</v>
      </c>
      <c r="AF3043" t="s">
        <v>153</v>
      </c>
      <c r="AG3043" t="s">
        <v>956</v>
      </c>
      <c r="AN3043" t="s">
        <v>1765</v>
      </c>
      <c r="AV3043" s="8">
        <v>43594</v>
      </c>
      <c r="AW3043">
        <v>1</v>
      </c>
    </row>
    <row r="3044" spans="1:49" x14ac:dyDescent="0.25">
      <c r="A3044">
        <v>5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A3-6RT-E5</v>
      </c>
      <c r="AF3044" t="s">
        <v>305</v>
      </c>
    </row>
    <row r="3045" spans="1:49" x14ac:dyDescent="0.25">
      <c r="A3045">
        <v>6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85</v>
      </c>
      <c r="AC3045" t="str">
        <f t="shared" si="64"/>
        <v>A3-6RT-C9</v>
      </c>
      <c r="AF3045" t="s">
        <v>176</v>
      </c>
    </row>
    <row r="3046" spans="1:49" x14ac:dyDescent="0.25">
      <c r="A3046">
        <v>7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A3-6SO-E1</v>
      </c>
      <c r="AF3046" t="s">
        <v>137</v>
      </c>
    </row>
    <row r="3047" spans="1:49" x14ac:dyDescent="0.25">
      <c r="A3047">
        <v>8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4"/>
        <v>A3-6SO-E3</v>
      </c>
      <c r="AF3047" t="s">
        <v>179</v>
      </c>
    </row>
    <row r="3048" spans="1:49" x14ac:dyDescent="0.25">
      <c r="A3048">
        <v>9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X3048" s="8">
        <v>43535</v>
      </c>
      <c r="AB3048" t="s">
        <v>86</v>
      </c>
      <c r="AC3048" t="str">
        <f t="shared" si="64"/>
        <v>A3-6SO-D3</v>
      </c>
      <c r="AD3048" s="8">
        <v>43598</v>
      </c>
      <c r="AE3048">
        <f>AD3048-X3048</f>
        <v>63</v>
      </c>
      <c r="AF3048" t="s">
        <v>155</v>
      </c>
      <c r="AG3048" t="s">
        <v>956</v>
      </c>
      <c r="AN3048" t="s">
        <v>1765</v>
      </c>
      <c r="AV3048" s="8">
        <v>43598</v>
      </c>
      <c r="AW3048">
        <v>1</v>
      </c>
    </row>
    <row r="3049" spans="1:49" x14ac:dyDescent="0.25">
      <c r="A3049">
        <v>10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A3-6SO-C10</v>
      </c>
      <c r="AF3049" t="s">
        <v>126</v>
      </c>
    </row>
    <row r="3050" spans="1:49" x14ac:dyDescent="0.25">
      <c r="A3050">
        <v>11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AB3050" t="s">
        <v>86</v>
      </c>
      <c r="AC3050" t="str">
        <f t="shared" si="64"/>
        <v>A3-6SO-G1</v>
      </c>
      <c r="AF3050" t="s">
        <v>290</v>
      </c>
    </row>
    <row r="3051" spans="1:49" x14ac:dyDescent="0.25">
      <c r="A3051">
        <v>51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8.6470000000000002</v>
      </c>
      <c r="T3051" s="53">
        <v>0.91875000000000007</v>
      </c>
      <c r="U3051" s="18">
        <v>0.39163194444444444</v>
      </c>
      <c r="V3051" s="19">
        <v>5.456449E-2</v>
      </c>
      <c r="AB3051" t="s">
        <v>86</v>
      </c>
      <c r="AC3051" t="str">
        <f t="shared" ref="AC3051:AC3075" si="65">"h-2"&amp;AB3051&amp;"-"&amp;AF3051</f>
        <v>h-2SO-G8</v>
      </c>
      <c r="AF3051" t="s">
        <v>148</v>
      </c>
    </row>
    <row r="3052" spans="1:49" x14ac:dyDescent="0.25">
      <c r="A3052">
        <v>52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4.7649999999999997</v>
      </c>
      <c r="U3052" s="18">
        <v>0.3929050925925926</v>
      </c>
      <c r="V3052">
        <v>0.4889366</v>
      </c>
      <c r="AB3052" t="s">
        <v>85</v>
      </c>
      <c r="AC3052" t="str">
        <f t="shared" si="65"/>
        <v>h-2RT-F3</v>
      </c>
      <c r="AF3052" t="s">
        <v>241</v>
      </c>
    </row>
    <row r="3053" spans="1:49" x14ac:dyDescent="0.25">
      <c r="A3053">
        <v>53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10.15</v>
      </c>
      <c r="U3053" s="18">
        <v>0.39378472222222222</v>
      </c>
      <c r="V3053" s="19">
        <v>4.0258660000000002E-2</v>
      </c>
      <c r="AB3053" t="s">
        <v>86</v>
      </c>
      <c r="AC3053" t="str">
        <f t="shared" si="65"/>
        <v>h-2SO-D11</v>
      </c>
      <c r="AF3053" t="s">
        <v>128</v>
      </c>
    </row>
    <row r="3054" spans="1:49" x14ac:dyDescent="0.25">
      <c r="A3054">
        <v>54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8.3420000000000005</v>
      </c>
      <c r="U3054" s="18">
        <v>0.3946412037037037</v>
      </c>
      <c r="V3054" s="19">
        <v>7.3224129999999998E-2</v>
      </c>
      <c r="AB3054" t="s">
        <v>86</v>
      </c>
      <c r="AC3054" t="str">
        <f t="shared" si="65"/>
        <v>h-2SO-H7</v>
      </c>
      <c r="AF3054" t="s">
        <v>286</v>
      </c>
    </row>
    <row r="3055" spans="1:49" x14ac:dyDescent="0.25">
      <c r="A3055">
        <v>55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7.5460000000000003</v>
      </c>
      <c r="U3055" s="18">
        <v>0.39570601851851855</v>
      </c>
      <c r="V3055" s="19">
        <v>3.7015409999999999E-2</v>
      </c>
      <c r="AB3055" t="s">
        <v>85</v>
      </c>
      <c r="AC3055" t="str">
        <f t="shared" si="65"/>
        <v>h-2RT-B6</v>
      </c>
      <c r="AF3055" t="s">
        <v>130</v>
      </c>
    </row>
    <row r="3056" spans="1:49" x14ac:dyDescent="0.25">
      <c r="A3056">
        <v>56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6.726</v>
      </c>
      <c r="U3056" s="18">
        <v>0.39644675925925926</v>
      </c>
      <c r="V3056" s="19">
        <v>2.3569030000000001E-2</v>
      </c>
      <c r="AB3056" t="s">
        <v>85</v>
      </c>
      <c r="AC3056" t="str">
        <f t="shared" si="65"/>
        <v>h-2RT-D4</v>
      </c>
      <c r="AF3056" t="s">
        <v>236</v>
      </c>
    </row>
    <row r="3057" spans="1:49" x14ac:dyDescent="0.25">
      <c r="A3057">
        <v>57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6.6760000000000002</v>
      </c>
      <c r="U3057" s="18">
        <v>0.39724537037037039</v>
      </c>
      <c r="V3057" s="19">
        <v>3.3018480000000003E-2</v>
      </c>
      <c r="AB3057" t="s">
        <v>86</v>
      </c>
      <c r="AC3057" t="str">
        <f t="shared" si="65"/>
        <v>h-2SO-E3</v>
      </c>
      <c r="AF3057" t="s">
        <v>179</v>
      </c>
    </row>
    <row r="3058" spans="1:49" x14ac:dyDescent="0.25">
      <c r="A3058">
        <v>58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2.637</v>
      </c>
      <c r="U3058" s="18">
        <v>0.39839120370370368</v>
      </c>
      <c r="V3058" s="19">
        <v>2.663834E-2</v>
      </c>
      <c r="AB3058" t="s">
        <v>86</v>
      </c>
      <c r="AC3058" t="str">
        <f t="shared" si="65"/>
        <v>h-2SO-F7</v>
      </c>
      <c r="AF3058" t="s">
        <v>171</v>
      </c>
    </row>
    <row r="3059" spans="1:49" x14ac:dyDescent="0.25">
      <c r="A3059">
        <v>59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7.4669999999999996</v>
      </c>
      <c r="U3059" s="18">
        <v>0.39924768518518516</v>
      </c>
      <c r="V3059" s="19">
        <v>3.0948360000000001E-2</v>
      </c>
      <c r="AB3059" t="s">
        <v>85</v>
      </c>
      <c r="AC3059" t="str">
        <f t="shared" si="65"/>
        <v>h-2RT-G1</v>
      </c>
      <c r="AF3059" t="s">
        <v>290</v>
      </c>
    </row>
    <row r="3060" spans="1:49" x14ac:dyDescent="0.25">
      <c r="A3060">
        <v>60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7.5880000000000001</v>
      </c>
      <c r="U3060" s="18">
        <v>0.39994212962962966</v>
      </c>
      <c r="V3060" s="19">
        <v>3.7632890000000002E-2</v>
      </c>
      <c r="AB3060" t="s">
        <v>86</v>
      </c>
      <c r="AC3060" t="str">
        <f t="shared" si="65"/>
        <v>h-2SO-A6</v>
      </c>
      <c r="AF3060" t="s">
        <v>244</v>
      </c>
    </row>
    <row r="3061" spans="1:49" x14ac:dyDescent="0.25">
      <c r="A3061">
        <v>61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7.3010000000000002</v>
      </c>
      <c r="U3061" s="18">
        <v>0.40067129629629633</v>
      </c>
      <c r="V3061" s="19">
        <v>2.607924E-2</v>
      </c>
      <c r="AB3061" t="s">
        <v>85</v>
      </c>
      <c r="AC3061" t="str">
        <f t="shared" si="65"/>
        <v>h-2RT-D7</v>
      </c>
      <c r="AF3061" t="s">
        <v>285</v>
      </c>
    </row>
    <row r="3062" spans="1:49" x14ac:dyDescent="0.25">
      <c r="A3062">
        <v>62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2.82</v>
      </c>
      <c r="U3062" s="18">
        <v>0.40150462962962963</v>
      </c>
      <c r="V3062">
        <v>0.82164280000000001</v>
      </c>
      <c r="AB3062" t="s">
        <v>85</v>
      </c>
      <c r="AC3062" t="str">
        <f t="shared" si="65"/>
        <v>h-2RT-B11</v>
      </c>
      <c r="AD3062" s="8">
        <v>43387</v>
      </c>
      <c r="AE3062">
        <v>22</v>
      </c>
      <c r="AF3062" t="s">
        <v>129</v>
      </c>
      <c r="AG3062" t="s">
        <v>593</v>
      </c>
      <c r="AI3062">
        <v>14</v>
      </c>
      <c r="AJ3062">
        <v>6</v>
      </c>
      <c r="AK3062" s="53">
        <v>0.61111111111111105</v>
      </c>
      <c r="AL3062" s="8">
        <v>43394</v>
      </c>
      <c r="AM3062" s="53">
        <v>0.82638888888888884</v>
      </c>
      <c r="AO3062">
        <v>4</v>
      </c>
      <c r="AP3062">
        <v>4</v>
      </c>
      <c r="AQ3062" s="8">
        <v>43394</v>
      </c>
      <c r="AR3062" s="53">
        <v>0.82638888888888884</v>
      </c>
    </row>
    <row r="3063" spans="1:49" x14ac:dyDescent="0.25">
      <c r="A3063">
        <v>63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6.8010000000000002</v>
      </c>
      <c r="U3063" s="18">
        <v>0.40256944444444448</v>
      </c>
      <c r="V3063" s="19">
        <v>4.8921190000000003E-2</v>
      </c>
      <c r="X3063" s="8">
        <v>43531</v>
      </c>
      <c r="AB3063" t="s">
        <v>86</v>
      </c>
      <c r="AC3063" t="str">
        <f t="shared" si="65"/>
        <v>h-2SO-B8</v>
      </c>
      <c r="AD3063" s="8">
        <v>43602</v>
      </c>
      <c r="AE3063">
        <v>71</v>
      </c>
      <c r="AF3063" t="s">
        <v>173</v>
      </c>
      <c r="AG3063" t="s">
        <v>956</v>
      </c>
      <c r="AH3063" s="8">
        <v>43602</v>
      </c>
      <c r="AI3063">
        <v>19</v>
      </c>
      <c r="AJ3063">
        <v>2</v>
      </c>
      <c r="AK3063" s="53">
        <v>0.80555555555555547</v>
      </c>
    </row>
    <row r="3064" spans="1:49" x14ac:dyDescent="0.25">
      <c r="A3064">
        <v>64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6.8579999999999997</v>
      </c>
      <c r="U3064" s="18">
        <v>0.40348379629629627</v>
      </c>
      <c r="V3064" s="19">
        <v>4.6561350000000001E-2</v>
      </c>
      <c r="AB3064" t="s">
        <v>86</v>
      </c>
      <c r="AC3064" t="str">
        <f t="shared" si="65"/>
        <v>h-2SO-G12</v>
      </c>
      <c r="AF3064" t="s">
        <v>147</v>
      </c>
    </row>
    <row r="3065" spans="1:49" x14ac:dyDescent="0.25">
      <c r="A3065">
        <v>65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4.7850000000000001</v>
      </c>
      <c r="U3065" s="18">
        <v>0.4045023148148148</v>
      </c>
      <c r="V3065" s="19">
        <v>3.7390270000000003E-2</v>
      </c>
      <c r="AB3065" t="s">
        <v>85</v>
      </c>
      <c r="AC3065" t="str">
        <f t="shared" si="65"/>
        <v>h-2RT-A7</v>
      </c>
      <c r="AF3065" t="s">
        <v>164</v>
      </c>
    </row>
    <row r="3066" spans="1:49" x14ac:dyDescent="0.25">
      <c r="A3066">
        <v>66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4.3220000000000001</v>
      </c>
      <c r="U3066" s="18">
        <v>0.40550925925925929</v>
      </c>
      <c r="V3066" s="19">
        <v>2.4632310000000001E-2</v>
      </c>
      <c r="AB3066" t="s">
        <v>86</v>
      </c>
      <c r="AC3066" t="str">
        <f t="shared" si="65"/>
        <v>h-2SO-A3</v>
      </c>
      <c r="AF3066" t="s">
        <v>245</v>
      </c>
    </row>
    <row r="3067" spans="1:49" x14ac:dyDescent="0.25">
      <c r="A3067">
        <v>67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8.1443999999999992</v>
      </c>
      <c r="U3067" s="18">
        <v>0.40634259259259259</v>
      </c>
      <c r="V3067" s="19">
        <v>4.8401470000000002E-2</v>
      </c>
      <c r="X3067" s="8">
        <v>43531</v>
      </c>
      <c r="AB3067" t="s">
        <v>86</v>
      </c>
      <c r="AC3067" t="str">
        <f t="shared" si="65"/>
        <v>h-2SO-G5</v>
      </c>
      <c r="AD3067" s="8">
        <v>43597</v>
      </c>
      <c r="AE3067">
        <f>AD3067-X3067</f>
        <v>66</v>
      </c>
      <c r="AF3067" t="s">
        <v>337</v>
      </c>
      <c r="AG3067" t="s">
        <v>956</v>
      </c>
      <c r="AH3067" s="8">
        <v>43597</v>
      </c>
      <c r="AI3067">
        <v>20</v>
      </c>
      <c r="AJ3067">
        <v>1</v>
      </c>
      <c r="AK3067" s="53">
        <v>0.92361111111111116</v>
      </c>
      <c r="AL3067" s="8">
        <v>43605</v>
      </c>
      <c r="AM3067" s="53">
        <v>0.88541666666666663</v>
      </c>
      <c r="AV3067" s="8">
        <v>43605</v>
      </c>
      <c r="AW3067">
        <v>0</v>
      </c>
    </row>
    <row r="3068" spans="1:49" x14ac:dyDescent="0.25">
      <c r="A3068">
        <v>68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3.6190000000000002</v>
      </c>
      <c r="U3068" s="18">
        <v>0.40711805555555558</v>
      </c>
      <c r="V3068" s="19">
        <v>2.9889860000000001E-2</v>
      </c>
      <c r="AB3068" t="s">
        <v>85</v>
      </c>
      <c r="AC3068" t="str">
        <f t="shared" si="65"/>
        <v>h-2RT-C2</v>
      </c>
      <c r="AF3068" t="s">
        <v>149</v>
      </c>
    </row>
    <row r="3069" spans="1:49" x14ac:dyDescent="0.25">
      <c r="A3069">
        <v>69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7.952</v>
      </c>
      <c r="U3069" s="18">
        <v>0.40795138888888888</v>
      </c>
      <c r="V3069">
        <v>0.3707877</v>
      </c>
      <c r="AB3069" t="s">
        <v>86</v>
      </c>
      <c r="AC3069" t="str">
        <f t="shared" si="65"/>
        <v>h-2SO-A12</v>
      </c>
      <c r="AF3069" t="s">
        <v>284</v>
      </c>
    </row>
    <row r="3070" spans="1:49" x14ac:dyDescent="0.25">
      <c r="A3070">
        <v>70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5.7869999999999999</v>
      </c>
      <c r="U3070" s="18">
        <v>0.4088310185185185</v>
      </c>
      <c r="V3070">
        <v>6.9159399999999996E-2</v>
      </c>
      <c r="AB3070" t="s">
        <v>85</v>
      </c>
      <c r="AC3070" t="str">
        <f t="shared" si="65"/>
        <v>h-2RT-H11</v>
      </c>
      <c r="AF3070" t="s">
        <v>141</v>
      </c>
    </row>
    <row r="3071" spans="1:49" x14ac:dyDescent="0.25">
      <c r="A3071">
        <v>71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5.1719999999999997</v>
      </c>
      <c r="U3071" s="18">
        <v>0.40991898148148148</v>
      </c>
      <c r="V3071" s="19">
        <v>4.7655009999999998E-2</v>
      </c>
      <c r="AB3071" t="s">
        <v>85</v>
      </c>
      <c r="AC3071" t="str">
        <f t="shared" si="65"/>
        <v>h-2RT-E5</v>
      </c>
      <c r="AF3071" t="s">
        <v>305</v>
      </c>
    </row>
    <row r="3072" spans="1:49" x14ac:dyDescent="0.25">
      <c r="A3072">
        <v>72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4.8739999999999997</v>
      </c>
      <c r="U3072" s="18">
        <v>0.41067129629629634</v>
      </c>
      <c r="V3072" s="19">
        <v>4.7017650000000001E-2</v>
      </c>
      <c r="AB3072" t="s">
        <v>86</v>
      </c>
      <c r="AC3072" t="str">
        <f t="shared" si="65"/>
        <v>h-2SO-A4</v>
      </c>
      <c r="AF3072" t="s">
        <v>252</v>
      </c>
    </row>
    <row r="3073" spans="1:49" x14ac:dyDescent="0.25">
      <c r="A3073">
        <v>73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4.2519999999999998</v>
      </c>
      <c r="U3073" s="18">
        <v>0.41165509259259259</v>
      </c>
      <c r="V3073" s="19">
        <v>8.7561879999999995E-2</v>
      </c>
      <c r="AB3073" t="s">
        <v>85</v>
      </c>
      <c r="AC3073" t="str">
        <f t="shared" si="65"/>
        <v>h-2RT-B2</v>
      </c>
      <c r="AF3073" t="s">
        <v>142</v>
      </c>
    </row>
    <row r="3074" spans="1:49" x14ac:dyDescent="0.25">
      <c r="A3074">
        <v>74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4.3470000000000004</v>
      </c>
      <c r="U3074" s="18">
        <v>0.41282407407407407</v>
      </c>
      <c r="V3074" s="19">
        <v>2.9674269999999999E-2</v>
      </c>
      <c r="AB3074" t="s">
        <v>85</v>
      </c>
      <c r="AC3074" t="str">
        <f t="shared" si="65"/>
        <v>h-2RT-A5</v>
      </c>
      <c r="AF3074" t="s">
        <v>246</v>
      </c>
    </row>
    <row r="3075" spans="1:49" x14ac:dyDescent="0.25">
      <c r="A3075">
        <v>75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7.952</v>
      </c>
      <c r="U3075" s="18">
        <v>0.41363425925925923</v>
      </c>
      <c r="V3075" s="19">
        <v>6.4537349999999993E-2</v>
      </c>
      <c r="AB3075" t="s">
        <v>85</v>
      </c>
      <c r="AC3075" t="str">
        <f t="shared" si="65"/>
        <v>h-2RT-C1</v>
      </c>
      <c r="AD3075" s="8">
        <v>43437</v>
      </c>
      <c r="AE3075" s="83">
        <f>AD3075-I3075</f>
        <v>72</v>
      </c>
      <c r="AF3075" t="s">
        <v>146</v>
      </c>
      <c r="AG3075" t="s">
        <v>956</v>
      </c>
      <c r="AH3075" s="8">
        <v>43437</v>
      </c>
      <c r="AI3075">
        <v>31</v>
      </c>
      <c r="AJ3075">
        <v>1</v>
      </c>
      <c r="AK3075" s="53">
        <v>0.61111111111111105</v>
      </c>
      <c r="AL3075" s="8">
        <v>43445</v>
      </c>
      <c r="AM3075" s="53">
        <v>0.84027777777777779</v>
      </c>
      <c r="AO3075">
        <v>3</v>
      </c>
      <c r="AP3075">
        <v>27</v>
      </c>
      <c r="AQ3075" s="8">
        <v>43445</v>
      </c>
      <c r="AR3075" s="53">
        <v>0.84027777777777779</v>
      </c>
      <c r="AS3075" s="8">
        <v>43551</v>
      </c>
      <c r="AT3075" s="53">
        <v>0.83333333333333337</v>
      </c>
      <c r="AU3075" t="s">
        <v>1840</v>
      </c>
      <c r="AV3075" s="8">
        <v>43551</v>
      </c>
      <c r="AW3075">
        <v>0</v>
      </c>
    </row>
    <row r="3076" spans="1:49" x14ac:dyDescent="0.25">
      <c r="A3076">
        <v>76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U3076" s="18">
        <v>0.4145138888888889</v>
      </c>
      <c r="V3076" s="19">
        <v>7.7890600000000004E-3</v>
      </c>
    </row>
    <row r="3077" spans="1:49" x14ac:dyDescent="0.25">
      <c r="A3077">
        <v>77</v>
      </c>
      <c r="B3077" t="s">
        <v>89</v>
      </c>
      <c r="C3077" t="s">
        <v>608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T3077" s="53">
        <v>0.92222222222222217</v>
      </c>
      <c r="U3077" s="18">
        <v>0.41594907407407411</v>
      </c>
      <c r="V3077" s="19">
        <v>5.6044909999999996E-3</v>
      </c>
    </row>
    <row r="3078" spans="1:49" x14ac:dyDescent="0.25">
      <c r="A3078">
        <v>51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5.157</v>
      </c>
      <c r="T3078" s="53">
        <v>0.91527777777777775</v>
      </c>
      <c r="U3078" s="18">
        <v>0.39163194444444444</v>
      </c>
      <c r="V3078">
        <v>1.155432</v>
      </c>
      <c r="AB3078" t="s">
        <v>86</v>
      </c>
      <c r="AC3078" t="str">
        <f t="shared" ref="AC3078:AC3102" si="66">"h-2"&amp;AB3078&amp;"-"&amp;AF3078</f>
        <v>h-2SO-H6</v>
      </c>
      <c r="AF3078" t="s">
        <v>143</v>
      </c>
    </row>
    <row r="3079" spans="1:49" x14ac:dyDescent="0.25">
      <c r="A3079">
        <v>52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7.4969999999999999</v>
      </c>
      <c r="U3079" s="18">
        <v>0.3929050925925926</v>
      </c>
      <c r="V3079" s="19">
        <v>5.676585E-2</v>
      </c>
      <c r="X3079" s="8">
        <v>43531</v>
      </c>
      <c r="AB3079" t="s">
        <v>86</v>
      </c>
      <c r="AC3079" t="str">
        <f t="shared" si="66"/>
        <v>h-2SO-E5</v>
      </c>
      <c r="AD3079" s="8">
        <v>43605</v>
      </c>
      <c r="AE3079">
        <v>74</v>
      </c>
      <c r="AF3079" t="s">
        <v>305</v>
      </c>
      <c r="AG3079" t="s">
        <v>956</v>
      </c>
      <c r="AH3079" s="8">
        <v>43605</v>
      </c>
      <c r="AI3079">
        <v>16</v>
      </c>
      <c r="AJ3079">
        <v>1</v>
      </c>
      <c r="AK3079" s="53">
        <v>0.97222222222222221</v>
      </c>
    </row>
    <row r="3080" spans="1:49" x14ac:dyDescent="0.25">
      <c r="A3080">
        <v>53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6.8860000000000001</v>
      </c>
      <c r="U3080" s="18">
        <v>0.39378472222222222</v>
      </c>
      <c r="V3080" s="19">
        <v>4.295641E-2</v>
      </c>
      <c r="X3080" s="8">
        <v>43531</v>
      </c>
      <c r="AB3080" t="s">
        <v>86</v>
      </c>
      <c r="AC3080" t="str">
        <f t="shared" si="66"/>
        <v>h-2SO-B1</v>
      </c>
      <c r="AD3080" s="8">
        <v>43606</v>
      </c>
      <c r="AE3080">
        <v>75</v>
      </c>
      <c r="AF3080" t="s">
        <v>169</v>
      </c>
      <c r="AG3080" t="s">
        <v>956</v>
      </c>
    </row>
    <row r="3081" spans="1:49" x14ac:dyDescent="0.25">
      <c r="A3081">
        <v>54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7.9669999999999996</v>
      </c>
      <c r="U3081" s="18">
        <v>0.3946412037037037</v>
      </c>
      <c r="V3081">
        <v>0.62788889999999997</v>
      </c>
      <c r="AB3081" t="s">
        <v>85</v>
      </c>
      <c r="AC3081" t="str">
        <f t="shared" si="66"/>
        <v>h-2RT-G6</v>
      </c>
      <c r="AD3081" s="8">
        <v>43397</v>
      </c>
      <c r="AE3081">
        <v>32</v>
      </c>
      <c r="AF3081" t="s">
        <v>235</v>
      </c>
      <c r="AG3081" t="s">
        <v>956</v>
      </c>
      <c r="AH3081" s="8">
        <v>43397</v>
      </c>
      <c r="AI3081">
        <v>1</v>
      </c>
      <c r="AJ3081">
        <v>2</v>
      </c>
      <c r="AK3081" s="53">
        <v>0.59097222222222223</v>
      </c>
      <c r="AL3081" s="8">
        <v>43406</v>
      </c>
      <c r="AM3081" s="53">
        <v>0.83333333333333337</v>
      </c>
      <c r="AO3081">
        <v>6</v>
      </c>
      <c r="AP3081">
        <v>3</v>
      </c>
      <c r="AQ3081" s="8">
        <v>43405</v>
      </c>
      <c r="AR3081" s="53">
        <v>0.83333333333333337</v>
      </c>
      <c r="AS3081" s="8">
        <v>43483</v>
      </c>
      <c r="AT3081" s="53">
        <v>0.85416666666666663</v>
      </c>
      <c r="AV3081" s="8">
        <v>43483</v>
      </c>
      <c r="AW3081">
        <v>0</v>
      </c>
    </row>
    <row r="3082" spans="1:49" x14ac:dyDescent="0.25">
      <c r="A3082">
        <v>55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7.0789999999999997</v>
      </c>
      <c r="U3082" s="18">
        <v>0.39570601851851855</v>
      </c>
      <c r="V3082" s="19">
        <v>4.7922630000000001E-2</v>
      </c>
      <c r="AB3082" t="s">
        <v>85</v>
      </c>
      <c r="AC3082" t="str">
        <f t="shared" si="66"/>
        <v>h-2RT-C10</v>
      </c>
      <c r="AD3082" s="8">
        <v>43431</v>
      </c>
      <c r="AE3082" s="83">
        <f>AD3082-I3082</f>
        <v>66</v>
      </c>
      <c r="AF3082" t="s">
        <v>126</v>
      </c>
      <c r="AG3082" t="s">
        <v>956</v>
      </c>
      <c r="AH3082" s="8">
        <v>43431</v>
      </c>
      <c r="AI3082">
        <v>8</v>
      </c>
      <c r="AJ3082">
        <v>1</v>
      </c>
      <c r="AK3082" s="53">
        <v>0.58333333333333337</v>
      </c>
      <c r="AL3082" s="8">
        <v>43439</v>
      </c>
      <c r="AM3082" s="53">
        <v>0.83333333333333337</v>
      </c>
      <c r="AO3082">
        <v>3</v>
      </c>
      <c r="AP3082">
        <v>7</v>
      </c>
      <c r="AQ3082" s="8">
        <v>43439</v>
      </c>
      <c r="AR3082" s="53">
        <v>0.83333333333333337</v>
      </c>
      <c r="AS3082" s="8">
        <v>43516</v>
      </c>
      <c r="AT3082" s="53">
        <v>0.83333333333333337</v>
      </c>
      <c r="AV3082" s="8">
        <v>43516</v>
      </c>
      <c r="AW3082">
        <v>0</v>
      </c>
    </row>
    <row r="3083" spans="1:49" x14ac:dyDescent="0.25">
      <c r="A3083">
        <v>56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10.635999999999999</v>
      </c>
      <c r="U3083" s="18">
        <v>0.39644675925925926</v>
      </c>
      <c r="V3083">
        <v>7.6250399999999996E-2</v>
      </c>
      <c r="AB3083" t="s">
        <v>86</v>
      </c>
      <c r="AC3083" t="str">
        <f t="shared" si="66"/>
        <v>h-2SO-F5</v>
      </c>
      <c r="AF3083" t="s">
        <v>250</v>
      </c>
    </row>
    <row r="3084" spans="1:49" x14ac:dyDescent="0.25">
      <c r="A3084">
        <v>57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5.4119999999999999</v>
      </c>
      <c r="U3084" s="18">
        <v>0.39724537037037039</v>
      </c>
      <c r="V3084">
        <v>0.86123620000000001</v>
      </c>
      <c r="AB3084" t="s">
        <v>85</v>
      </c>
      <c r="AC3084" t="str">
        <f t="shared" si="66"/>
        <v>h-2RT-G5</v>
      </c>
      <c r="AD3084" s="8">
        <v>43393</v>
      </c>
      <c r="AE3084">
        <v>28</v>
      </c>
      <c r="AF3084" t="s">
        <v>337</v>
      </c>
      <c r="AG3084" t="s">
        <v>593</v>
      </c>
      <c r="AH3084" s="8">
        <v>43393</v>
      </c>
      <c r="AI3084">
        <v>10</v>
      </c>
      <c r="AJ3084">
        <v>6</v>
      </c>
      <c r="AK3084" s="53">
        <v>0.82638888888888884</v>
      </c>
      <c r="AL3084" s="8">
        <v>43400</v>
      </c>
      <c r="AM3084" s="53">
        <v>0</v>
      </c>
      <c r="AN3084" t="s">
        <v>1754</v>
      </c>
      <c r="AO3084">
        <v>6</v>
      </c>
      <c r="AP3084">
        <v>10</v>
      </c>
      <c r="AQ3084" s="8">
        <v>43400</v>
      </c>
      <c r="AR3084" s="53">
        <v>0</v>
      </c>
      <c r="AS3084" s="8">
        <v>43404</v>
      </c>
      <c r="AT3084" s="53">
        <v>0.83333333333333337</v>
      </c>
      <c r="AU3084" t="s">
        <v>1757</v>
      </c>
      <c r="AV3084" s="8">
        <v>43404</v>
      </c>
      <c r="AW3084">
        <v>1</v>
      </c>
    </row>
    <row r="3085" spans="1:49" x14ac:dyDescent="0.25">
      <c r="A3085">
        <v>58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7.335</v>
      </c>
      <c r="U3085" s="18">
        <v>0.39839120370370368</v>
      </c>
      <c r="V3085" s="19">
        <v>5.9028669999999998E-2</v>
      </c>
      <c r="AB3085" t="s">
        <v>85</v>
      </c>
      <c r="AC3085" t="str">
        <f t="shared" si="66"/>
        <v>h-2RT-H9</v>
      </c>
      <c r="AF3085" t="s">
        <v>287</v>
      </c>
    </row>
    <row r="3086" spans="1:49" x14ac:dyDescent="0.25">
      <c r="A3086">
        <v>59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5.01</v>
      </c>
      <c r="U3086" s="18">
        <v>0.39924768518518516</v>
      </c>
      <c r="V3086" s="19">
        <v>6.4661830000000003E-2</v>
      </c>
      <c r="AB3086" t="s">
        <v>86</v>
      </c>
      <c r="AC3086" t="str">
        <f t="shared" si="66"/>
        <v>h-2SO-E9</v>
      </c>
      <c r="AF3086" t="s">
        <v>167</v>
      </c>
    </row>
    <row r="3087" spans="1:49" x14ac:dyDescent="0.25">
      <c r="A3087">
        <v>60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8.6750000000000007</v>
      </c>
      <c r="U3087" s="18">
        <v>0.39994212962962966</v>
      </c>
      <c r="V3087" s="19">
        <v>4.2749469999999998E-2</v>
      </c>
      <c r="X3087" s="8">
        <v>43531</v>
      </c>
      <c r="AB3087" t="s">
        <v>86</v>
      </c>
      <c r="AC3087" t="str">
        <f t="shared" si="66"/>
        <v>h-2SO-C6</v>
      </c>
      <c r="AD3087" s="8">
        <v>43602</v>
      </c>
      <c r="AE3087">
        <f>AD3087-X3087</f>
        <v>71</v>
      </c>
      <c r="AF3087" t="s">
        <v>168</v>
      </c>
      <c r="AG3087" t="s">
        <v>956</v>
      </c>
      <c r="AH3087" s="8">
        <v>43602</v>
      </c>
      <c r="AI3087">
        <v>20</v>
      </c>
      <c r="AJ3087">
        <v>2</v>
      </c>
      <c r="AK3087" s="53">
        <v>0.80555555555555547</v>
      </c>
    </row>
    <row r="3088" spans="1:49" x14ac:dyDescent="0.25">
      <c r="A3088">
        <v>61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3.7080000000000002</v>
      </c>
      <c r="U3088" s="18">
        <v>0.40067129629629633</v>
      </c>
      <c r="V3088">
        <v>5.7509699999999997E-2</v>
      </c>
      <c r="AB3088" t="s">
        <v>86</v>
      </c>
      <c r="AC3088" t="str">
        <f t="shared" si="66"/>
        <v>h-2SO-A1</v>
      </c>
      <c r="AF3088" t="s">
        <v>247</v>
      </c>
    </row>
    <row r="3089" spans="1:49" x14ac:dyDescent="0.25">
      <c r="A3089">
        <v>62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10.93</v>
      </c>
      <c r="U3089" s="18">
        <v>0.40150462962962963</v>
      </c>
      <c r="V3089" s="19">
        <v>9.0676140000000002E-2</v>
      </c>
      <c r="AB3089" t="s">
        <v>85</v>
      </c>
      <c r="AC3089" t="str">
        <f t="shared" si="66"/>
        <v>h-2RT-A2</v>
      </c>
      <c r="AF3089" t="s">
        <v>120</v>
      </c>
    </row>
    <row r="3090" spans="1:49" x14ac:dyDescent="0.25">
      <c r="A3090">
        <v>63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6.2290000000000001</v>
      </c>
      <c r="U3090" s="18">
        <v>0.40256944444444448</v>
      </c>
      <c r="V3090" s="19">
        <v>4.8241119999999998E-2</v>
      </c>
      <c r="AB3090" t="s">
        <v>85</v>
      </c>
      <c r="AC3090" t="str">
        <f t="shared" si="66"/>
        <v>h-2RT-B9</v>
      </c>
      <c r="AF3090" t="s">
        <v>125</v>
      </c>
    </row>
    <row r="3091" spans="1:49" x14ac:dyDescent="0.25">
      <c r="A3091">
        <v>64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8.4220000000000006</v>
      </c>
      <c r="U3091" s="18">
        <v>0.40348379629629627</v>
      </c>
      <c r="V3091">
        <v>0.69258140000000001</v>
      </c>
      <c r="AB3091" t="s">
        <v>86</v>
      </c>
      <c r="AC3091" t="str">
        <f t="shared" si="66"/>
        <v>h-2SO-H10</v>
      </c>
      <c r="AF3091" s="76" t="s">
        <v>174</v>
      </c>
    </row>
    <row r="3092" spans="1:49" x14ac:dyDescent="0.25">
      <c r="A3092">
        <v>65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6.5759999999999996</v>
      </c>
      <c r="U3092" s="18">
        <v>0.4045023148148148</v>
      </c>
      <c r="V3092" s="19">
        <v>4.813655E-2</v>
      </c>
      <c r="AB3092" t="s">
        <v>85</v>
      </c>
      <c r="AC3092" t="str">
        <f t="shared" si="66"/>
        <v>h-2RT-B12</v>
      </c>
      <c r="AF3092" t="s">
        <v>132</v>
      </c>
    </row>
    <row r="3093" spans="1:49" x14ac:dyDescent="0.25">
      <c r="A3093">
        <v>66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9.3810000000000002</v>
      </c>
      <c r="U3093" s="18">
        <v>0.40550925925925929</v>
      </c>
      <c r="V3093" s="19">
        <v>4.6152949999999998E-2</v>
      </c>
      <c r="AB3093" t="s">
        <v>85</v>
      </c>
      <c r="AC3093" t="str">
        <f t="shared" si="66"/>
        <v>h-2RT-F7</v>
      </c>
      <c r="AF3093" t="s">
        <v>171</v>
      </c>
    </row>
    <row r="3094" spans="1:49" x14ac:dyDescent="0.25">
      <c r="A3094">
        <v>67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7.0149999999999997</v>
      </c>
      <c r="U3094" s="18">
        <v>0.40634259259259259</v>
      </c>
      <c r="V3094" s="19">
        <v>4.684079E-2</v>
      </c>
      <c r="AB3094" t="s">
        <v>85</v>
      </c>
      <c r="AC3094" t="str">
        <f t="shared" si="66"/>
        <v>h-2RT-G8</v>
      </c>
      <c r="AF3094" t="s">
        <v>148</v>
      </c>
    </row>
    <row r="3095" spans="1:49" x14ac:dyDescent="0.25">
      <c r="A3095">
        <v>68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7.3440000000000003</v>
      </c>
      <c r="U3095" s="18">
        <v>0.40711805555555558</v>
      </c>
      <c r="V3095" s="19">
        <v>4.7676940000000001E-2</v>
      </c>
      <c r="AB3095" t="s">
        <v>86</v>
      </c>
      <c r="AC3095" t="str">
        <f t="shared" si="66"/>
        <v>h-2SO-D9</v>
      </c>
      <c r="AF3095" t="s">
        <v>151</v>
      </c>
    </row>
    <row r="3096" spans="1:49" x14ac:dyDescent="0.25">
      <c r="A3096">
        <v>69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5.76</v>
      </c>
      <c r="U3096" s="18">
        <v>0.40795138888888888</v>
      </c>
      <c r="V3096">
        <v>0.1819114</v>
      </c>
      <c r="AB3096" t="s">
        <v>85</v>
      </c>
      <c r="AC3096" t="str">
        <f t="shared" si="66"/>
        <v>h-2RT-G2</v>
      </c>
      <c r="AF3096" t="s">
        <v>127</v>
      </c>
    </row>
    <row r="3097" spans="1:49" x14ac:dyDescent="0.25">
      <c r="A3097">
        <v>70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7.194</v>
      </c>
      <c r="U3097" s="18">
        <v>0.4088310185185185</v>
      </c>
      <c r="V3097">
        <v>1.1385620000000001</v>
      </c>
      <c r="AB3097" t="s">
        <v>85</v>
      </c>
      <c r="AC3097" t="str">
        <f t="shared" si="66"/>
        <v>h-2RT-E1</v>
      </c>
      <c r="AD3097" s="8">
        <v>43393</v>
      </c>
      <c r="AE3097">
        <v>28</v>
      </c>
      <c r="AF3097" t="s">
        <v>137</v>
      </c>
      <c r="AG3097" t="s">
        <v>593</v>
      </c>
      <c r="AL3097" s="8">
        <v>43400</v>
      </c>
      <c r="AM3097" s="53">
        <v>0</v>
      </c>
      <c r="AN3097" t="s">
        <v>1754</v>
      </c>
      <c r="AO3097">
        <v>6</v>
      </c>
      <c r="AP3097">
        <v>13</v>
      </c>
      <c r="AQ3097" s="8">
        <v>43400</v>
      </c>
      <c r="AR3097" s="53">
        <v>0</v>
      </c>
      <c r="AS3097" s="8">
        <v>43418</v>
      </c>
      <c r="AT3097" s="53">
        <v>0.84722222222222221</v>
      </c>
      <c r="AU3097" t="s">
        <v>1792</v>
      </c>
      <c r="AV3097" s="8">
        <v>43418</v>
      </c>
      <c r="AW3097">
        <v>1</v>
      </c>
    </row>
    <row r="3098" spans="1:49" x14ac:dyDescent="0.25">
      <c r="A3098">
        <v>71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7.0910000000000002</v>
      </c>
      <c r="U3098" s="18">
        <v>0.40991898148148148</v>
      </c>
      <c r="V3098">
        <v>6.21728E-2</v>
      </c>
      <c r="AB3098" t="s">
        <v>85</v>
      </c>
      <c r="AC3098" t="str">
        <f t="shared" si="66"/>
        <v>h-2RT-A4</v>
      </c>
      <c r="AF3098" t="s">
        <v>252</v>
      </c>
    </row>
    <row r="3099" spans="1:49" x14ac:dyDescent="0.25">
      <c r="A3099">
        <v>72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7.3369999999999997</v>
      </c>
      <c r="U3099" s="18">
        <v>0.41067129629629634</v>
      </c>
      <c r="V3099">
        <v>1.0035719999999999</v>
      </c>
      <c r="AB3099" t="s">
        <v>85</v>
      </c>
      <c r="AC3099" t="str">
        <f t="shared" si="66"/>
        <v>h-2RT-E6</v>
      </c>
      <c r="AD3099" s="8">
        <v>43393</v>
      </c>
      <c r="AE3099">
        <v>28</v>
      </c>
      <c r="AF3099" t="s">
        <v>156</v>
      </c>
      <c r="AG3099" t="s">
        <v>593</v>
      </c>
      <c r="AN3099" t="s">
        <v>969</v>
      </c>
      <c r="AV3099" s="8">
        <v>43393</v>
      </c>
      <c r="AW3099">
        <v>1</v>
      </c>
    </row>
    <row r="3100" spans="1:49" x14ac:dyDescent="0.25">
      <c r="A3100">
        <v>73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2.3450000000000002</v>
      </c>
      <c r="U3100" s="18">
        <v>0.41165509259259259</v>
      </c>
      <c r="V3100">
        <v>1.621116</v>
      </c>
      <c r="AB3100" t="s">
        <v>86</v>
      </c>
      <c r="AC3100" t="str">
        <f t="shared" si="66"/>
        <v>h-2SO-G7</v>
      </c>
      <c r="AF3100" t="s">
        <v>136</v>
      </c>
    </row>
    <row r="3101" spans="1:49" x14ac:dyDescent="0.25">
      <c r="A3101">
        <v>74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6.2990000000000004</v>
      </c>
      <c r="U3101" s="18">
        <v>0.41282407407407407</v>
      </c>
      <c r="V3101">
        <v>0.1087267</v>
      </c>
      <c r="AB3101" t="s">
        <v>85</v>
      </c>
      <c r="AC3101" t="str">
        <f t="shared" si="66"/>
        <v>h-2RT-C4</v>
      </c>
      <c r="AF3101" t="s">
        <v>161</v>
      </c>
    </row>
    <row r="3102" spans="1:49" x14ac:dyDescent="0.25">
      <c r="A3102">
        <v>75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7.242</v>
      </c>
      <c r="U3102" s="18">
        <v>0.41363425925925923</v>
      </c>
      <c r="V3102" s="19">
        <v>3.4897280000000003E-2</v>
      </c>
      <c r="AB3102" t="s">
        <v>85</v>
      </c>
      <c r="AC3102" t="str">
        <f t="shared" si="66"/>
        <v>h-2RT-H1</v>
      </c>
      <c r="AF3102" t="s">
        <v>239</v>
      </c>
    </row>
    <row r="3103" spans="1:49" x14ac:dyDescent="0.25">
      <c r="A3103">
        <v>76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U3103" s="18">
        <v>0.4145138888888889</v>
      </c>
      <c r="V3103" s="19">
        <v>1.2496459999999999E-2</v>
      </c>
    </row>
    <row r="3104" spans="1:49" x14ac:dyDescent="0.25">
      <c r="A3104">
        <v>77</v>
      </c>
      <c r="B3104" t="s">
        <v>230</v>
      </c>
      <c r="C3104" t="s">
        <v>608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T3104" s="53">
        <v>0.91875000000000007</v>
      </c>
      <c r="U3104" s="18">
        <v>0.41594907407407411</v>
      </c>
      <c r="V3104">
        <v>1.16057E-2</v>
      </c>
    </row>
    <row r="3105" spans="1:49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Z3105" t="s">
        <v>1615</v>
      </c>
    </row>
    <row r="3106" spans="1:49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3.47</v>
      </c>
      <c r="T3106" s="53">
        <v>0.46388888888888885</v>
      </c>
      <c r="U3106" s="18">
        <v>0.34377314814814813</v>
      </c>
      <c r="V3106" s="19">
        <v>6.8555210000000005E-2</v>
      </c>
      <c r="AB3106" t="s">
        <v>85</v>
      </c>
      <c r="AC3106" t="str">
        <f t="shared" ref="AC3106:AC3129" si="67">"h-3"&amp;AB3106&amp;"-"&amp;AF3106</f>
        <v>h-3RT-H2</v>
      </c>
      <c r="AF3106" t="s">
        <v>122</v>
      </c>
    </row>
    <row r="3107" spans="1:49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3.6869999999999998</v>
      </c>
      <c r="U3107" s="18">
        <v>0.34461805555555558</v>
      </c>
      <c r="V3107">
        <v>1.648911</v>
      </c>
      <c r="AB3107" t="s">
        <v>85</v>
      </c>
      <c r="AC3107" t="str">
        <f t="shared" si="67"/>
        <v>h-3RT-D5</v>
      </c>
      <c r="AD3107" s="8">
        <v>43389</v>
      </c>
      <c r="AE3107">
        <v>23</v>
      </c>
      <c r="AF3107" t="s">
        <v>251</v>
      </c>
      <c r="AG3107" t="s">
        <v>593</v>
      </c>
      <c r="AI3107">
        <v>5</v>
      </c>
      <c r="AJ3107">
        <v>2</v>
      </c>
      <c r="AK3107" s="53">
        <v>0.53472222222222221</v>
      </c>
      <c r="AL3107" s="8">
        <v>43397</v>
      </c>
      <c r="AM3107" s="53">
        <v>0.42708333333333331</v>
      </c>
      <c r="AV3107" s="8">
        <v>43397</v>
      </c>
      <c r="AW3107">
        <v>0</v>
      </c>
    </row>
    <row r="3108" spans="1:49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3.3839999999999999</v>
      </c>
      <c r="U3108" s="18">
        <v>0.34561342592592598</v>
      </c>
      <c r="V3108" s="19">
        <v>8.9593249999999999E-2</v>
      </c>
      <c r="AB3108" t="s">
        <v>86</v>
      </c>
      <c r="AC3108" t="str">
        <f t="shared" si="67"/>
        <v>h-3SO-D12</v>
      </c>
      <c r="AF3108" t="s">
        <v>162</v>
      </c>
    </row>
    <row r="3109" spans="1:49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3.4060000000000001</v>
      </c>
      <c r="U3109" s="18">
        <v>0.34640046296296295</v>
      </c>
      <c r="V3109">
        <v>1.4107419999999999</v>
      </c>
      <c r="AB3109" t="s">
        <v>86</v>
      </c>
      <c r="AC3109" t="str">
        <f t="shared" si="67"/>
        <v>h-3SO-F1</v>
      </c>
      <c r="AF3109" t="s">
        <v>157</v>
      </c>
    </row>
    <row r="3110" spans="1:49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2.3450000000000002</v>
      </c>
      <c r="U3110" s="18">
        <v>0.34741898148148148</v>
      </c>
      <c r="V3110" s="19">
        <v>8.2403859999999995E-2</v>
      </c>
      <c r="W3110" s="1" t="s">
        <v>1918</v>
      </c>
      <c r="AB3110" t="s">
        <v>86</v>
      </c>
      <c r="AC3110" t="str">
        <f t="shared" si="67"/>
        <v>h-3SO-B3</v>
      </c>
      <c r="AD3110" s="8">
        <v>43586</v>
      </c>
      <c r="AE3110" s="1">
        <f>AD3110-W3110</f>
        <v>54</v>
      </c>
      <c r="AF3110" t="s">
        <v>242</v>
      </c>
      <c r="AG3110" t="s">
        <v>956</v>
      </c>
      <c r="AH3110" s="8">
        <v>43586</v>
      </c>
      <c r="AI3110">
        <v>13</v>
      </c>
      <c r="AJ3110">
        <v>1</v>
      </c>
      <c r="AK3110" s="53">
        <v>0.54513888888888895</v>
      </c>
      <c r="AL3110" s="8">
        <v>43594</v>
      </c>
      <c r="AM3110" s="53">
        <v>0.8125</v>
      </c>
      <c r="AN3110" t="s">
        <v>1914</v>
      </c>
      <c r="AO3110">
        <v>5</v>
      </c>
      <c r="AP3110">
        <v>14</v>
      </c>
      <c r="AQ3110" s="8">
        <v>43594</v>
      </c>
      <c r="AR3110" s="53">
        <v>0.83333333333333337</v>
      </c>
    </row>
    <row r="3111" spans="1:49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6.2169999999999996</v>
      </c>
      <c r="U3111" s="18">
        <v>0.34825231481481483</v>
      </c>
      <c r="V3111" s="19">
        <v>8.0746730000000003E-2</v>
      </c>
      <c r="AB3111" t="s">
        <v>86</v>
      </c>
      <c r="AC3111" t="str">
        <f t="shared" si="67"/>
        <v>h-3SO-G3</v>
      </c>
      <c r="AF3111" t="s">
        <v>139</v>
      </c>
    </row>
    <row r="3112" spans="1:49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3.758</v>
      </c>
      <c r="U3112" s="18">
        <v>0.34901620370370368</v>
      </c>
      <c r="V3112" s="19">
        <v>7.3825749999999996E-2</v>
      </c>
      <c r="AB3112" t="s">
        <v>86</v>
      </c>
      <c r="AC3112" t="str">
        <f t="shared" si="67"/>
        <v>h-3SO-G8</v>
      </c>
      <c r="AF3112" t="s">
        <v>148</v>
      </c>
    </row>
    <row r="3113" spans="1:49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4.681</v>
      </c>
      <c r="U3113" s="18">
        <v>0.34995370370370371</v>
      </c>
      <c r="V3113">
        <v>5.7314200000000003E-2</v>
      </c>
      <c r="W3113" s="1" t="s">
        <v>1918</v>
      </c>
      <c r="AB3113" t="s">
        <v>86</v>
      </c>
      <c r="AC3113" t="str">
        <f t="shared" si="67"/>
        <v>h-3SO-A6</v>
      </c>
      <c r="AD3113" s="8">
        <v>43597</v>
      </c>
      <c r="AE3113" s="1">
        <f>AD3113-W3113</f>
        <v>65</v>
      </c>
      <c r="AF3113" t="s">
        <v>244</v>
      </c>
      <c r="AG3113" t="s">
        <v>956</v>
      </c>
      <c r="AH3113" s="8">
        <v>43597</v>
      </c>
      <c r="AI3113">
        <v>27</v>
      </c>
      <c r="AJ3113">
        <v>1</v>
      </c>
      <c r="AK3113" s="53">
        <v>0.92361111111111116</v>
      </c>
      <c r="AL3113" s="8">
        <v>43605</v>
      </c>
      <c r="AM3113" s="53">
        <v>0.88541666666666663</v>
      </c>
      <c r="AO3113">
        <v>3</v>
      </c>
      <c r="AP3113">
        <v>12</v>
      </c>
      <c r="AQ3113" s="8">
        <v>43605</v>
      </c>
      <c r="AR3113" s="53">
        <v>0.88541666666666663</v>
      </c>
    </row>
    <row r="3114" spans="1:49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5.6269999999999998</v>
      </c>
      <c r="U3114" s="18">
        <v>0.35084490740740737</v>
      </c>
      <c r="V3114">
        <v>0.1105524</v>
      </c>
      <c r="AB3114" t="s">
        <v>85</v>
      </c>
      <c r="AC3114" t="str">
        <f t="shared" si="67"/>
        <v>h-3RT-C12</v>
      </c>
      <c r="AF3114" t="s">
        <v>303</v>
      </c>
    </row>
    <row r="3115" spans="1:49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3.2330000000000001</v>
      </c>
      <c r="U3115" s="18">
        <v>0.35163194444444446</v>
      </c>
      <c r="V3115" s="19">
        <v>4.6500809999999997E-2</v>
      </c>
      <c r="AB3115" t="s">
        <v>86</v>
      </c>
      <c r="AC3115" t="str">
        <f t="shared" si="67"/>
        <v>h-3SO-C10</v>
      </c>
      <c r="AF3115" t="s">
        <v>126</v>
      </c>
    </row>
    <row r="3116" spans="1:49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5.8150000000000004</v>
      </c>
      <c r="U3116" s="18">
        <v>0.35238425925925926</v>
      </c>
      <c r="V3116" s="19">
        <v>7.232015E-2</v>
      </c>
      <c r="AB3116" t="s">
        <v>85</v>
      </c>
      <c r="AC3116" t="str">
        <f t="shared" si="67"/>
        <v>h-3RT-E1</v>
      </c>
      <c r="AF3116" t="s">
        <v>137</v>
      </c>
    </row>
    <row r="3117" spans="1:49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7.8920000000000003</v>
      </c>
      <c r="U3117" s="18">
        <v>0.35315972222222225</v>
      </c>
      <c r="V3117">
        <v>0.104925</v>
      </c>
      <c r="AB3117" t="s">
        <v>85</v>
      </c>
      <c r="AC3117" t="str">
        <f t="shared" si="67"/>
        <v>h-3RT-C11</v>
      </c>
      <c r="AF3117" t="s">
        <v>144</v>
      </c>
    </row>
    <row r="3118" spans="1:49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4.468</v>
      </c>
      <c r="U3118" s="18">
        <v>0.35396990740740741</v>
      </c>
      <c r="V3118" s="19">
        <v>8.3513870000000004E-2</v>
      </c>
      <c r="AB3118" t="s">
        <v>85</v>
      </c>
      <c r="AC3118" t="str">
        <f t="shared" si="67"/>
        <v>h-3RT-B7</v>
      </c>
      <c r="AF3118" t="s">
        <v>177</v>
      </c>
    </row>
    <row r="3119" spans="1:49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9.6120000000000001</v>
      </c>
      <c r="U3119" s="18">
        <v>0.35478009259259258</v>
      </c>
      <c r="V3119">
        <v>1.254421</v>
      </c>
      <c r="AB3119" t="s">
        <v>86</v>
      </c>
      <c r="AC3119" t="str">
        <f t="shared" si="67"/>
        <v>h-3SO-D11</v>
      </c>
      <c r="AF3119" t="s">
        <v>128</v>
      </c>
    </row>
    <row r="3120" spans="1:49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4.9969999999999999</v>
      </c>
      <c r="U3120" s="18">
        <v>0.35571759259259261</v>
      </c>
      <c r="V3120">
        <v>1.731427</v>
      </c>
      <c r="AB3120" t="s">
        <v>85</v>
      </c>
      <c r="AC3120" t="str">
        <f t="shared" si="67"/>
        <v>h-3RT-G5</v>
      </c>
      <c r="AF3120" t="s">
        <v>337</v>
      </c>
    </row>
    <row r="3121" spans="1:49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5.8689999999999998</v>
      </c>
      <c r="U3121" s="18">
        <v>0.35674768518518518</v>
      </c>
      <c r="V3121">
        <v>6.3040700000000005E-2</v>
      </c>
      <c r="AB3121" t="s">
        <v>86</v>
      </c>
      <c r="AC3121" t="str">
        <f t="shared" si="67"/>
        <v>h-3SO-G9</v>
      </c>
      <c r="AF3121" t="s">
        <v>159</v>
      </c>
    </row>
    <row r="3122" spans="1:49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5.133</v>
      </c>
      <c r="U3122" s="18">
        <v>0.35753472222222221</v>
      </c>
      <c r="V3122" s="19">
        <v>7.2921860000000005E-2</v>
      </c>
      <c r="W3122" s="1" t="s">
        <v>1918</v>
      </c>
      <c r="AB3122" t="s">
        <v>86</v>
      </c>
      <c r="AC3122" t="str">
        <f t="shared" si="67"/>
        <v>h-3SO-F2</v>
      </c>
      <c r="AD3122" s="8">
        <v>43599</v>
      </c>
      <c r="AE3122" s="1">
        <f>AD3122-W3122</f>
        <v>67</v>
      </c>
      <c r="AF3122" t="s">
        <v>370</v>
      </c>
      <c r="AG3122" t="s">
        <v>956</v>
      </c>
      <c r="AH3122" s="8">
        <v>43599</v>
      </c>
      <c r="AI3122">
        <v>16</v>
      </c>
      <c r="AJ3122">
        <v>1</v>
      </c>
      <c r="AK3122" s="53">
        <v>0.74305555555555547</v>
      </c>
      <c r="AL3122" s="8">
        <v>43605</v>
      </c>
      <c r="AM3122" s="53">
        <v>0.82291666666666663</v>
      </c>
      <c r="AV3122" s="8">
        <v>43605</v>
      </c>
      <c r="AW3122">
        <v>0</v>
      </c>
    </row>
    <row r="3123" spans="1:49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8.843</v>
      </c>
      <c r="U3123" s="18">
        <v>0.35839120370370375</v>
      </c>
      <c r="V3123">
        <v>1.279639</v>
      </c>
      <c r="AB3123" t="s">
        <v>86</v>
      </c>
      <c r="AC3123" t="str">
        <f t="shared" si="67"/>
        <v>h-3SO-H1</v>
      </c>
      <c r="AF3123" t="s">
        <v>239</v>
      </c>
    </row>
    <row r="3124" spans="1:49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7.6660000000000004</v>
      </c>
      <c r="U3124" s="18">
        <v>0.35942129629629632</v>
      </c>
      <c r="V3124">
        <v>0.13922039999999999</v>
      </c>
      <c r="AB3124" t="s">
        <v>85</v>
      </c>
      <c r="AC3124" t="str">
        <f t="shared" si="67"/>
        <v>h-3RT-A2</v>
      </c>
      <c r="AF3124" t="s">
        <v>120</v>
      </c>
    </row>
    <row r="3125" spans="1:49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7.4539999999999997</v>
      </c>
      <c r="U3125" s="18">
        <v>0.36025462962962962</v>
      </c>
      <c r="V3125">
        <v>0.1030832</v>
      </c>
      <c r="AB3125" t="s">
        <v>85</v>
      </c>
      <c r="AC3125" t="str">
        <f t="shared" si="67"/>
        <v>h-3RT-H6</v>
      </c>
      <c r="AD3125" s="8">
        <v>43442</v>
      </c>
      <c r="AE3125" s="83">
        <f>AD3125-I3125</f>
        <v>76</v>
      </c>
      <c r="AF3125" t="s">
        <v>143</v>
      </c>
      <c r="AG3125" t="s">
        <v>956</v>
      </c>
      <c r="AH3125" s="8">
        <v>43442</v>
      </c>
      <c r="AI3125">
        <v>30</v>
      </c>
      <c r="AJ3125">
        <v>1</v>
      </c>
      <c r="AK3125" s="53">
        <v>0.64930555555555558</v>
      </c>
      <c r="AL3125" s="8">
        <v>43454</v>
      </c>
      <c r="AM3125" s="53">
        <v>0.83333333333333337</v>
      </c>
      <c r="AO3125">
        <v>5</v>
      </c>
      <c r="AP3125">
        <v>24</v>
      </c>
      <c r="AQ3125" s="8">
        <v>43454</v>
      </c>
      <c r="AR3125" s="53">
        <v>0.83333333333333337</v>
      </c>
      <c r="AU3125" t="s">
        <v>1842</v>
      </c>
    </row>
    <row r="3126" spans="1:49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7.2720000000000002</v>
      </c>
      <c r="U3126" s="18">
        <v>0.36109953703703707</v>
      </c>
      <c r="V3126" s="19">
        <v>8.4767869999999995E-2</v>
      </c>
      <c r="AB3126" t="s">
        <v>86</v>
      </c>
      <c r="AC3126" t="str">
        <f t="shared" si="67"/>
        <v>h-3SO-F4</v>
      </c>
      <c r="AF3126" t="s">
        <v>150</v>
      </c>
    </row>
    <row r="3127" spans="1:49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7.6289999999999996</v>
      </c>
      <c r="U3127" s="18">
        <v>0.36188657407407404</v>
      </c>
      <c r="V3127" s="19">
        <v>7.3380719999999997E-2</v>
      </c>
      <c r="AB3127" t="s">
        <v>85</v>
      </c>
      <c r="AC3127" t="str">
        <f t="shared" si="67"/>
        <v>h-3RT-B12</v>
      </c>
      <c r="AF3127" t="s">
        <v>132</v>
      </c>
    </row>
    <row r="3128" spans="1:49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7.9009999999999998</v>
      </c>
      <c r="U3128" s="18">
        <v>0.36280092592592594</v>
      </c>
      <c r="V3128">
        <v>0.1135941</v>
      </c>
      <c r="AB3128" t="s">
        <v>85</v>
      </c>
      <c r="AC3128" t="str">
        <f t="shared" si="67"/>
        <v>h-3RT-A10</v>
      </c>
      <c r="AF3128" t="s">
        <v>138</v>
      </c>
    </row>
    <row r="3129" spans="1:49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3.7709999999999999</v>
      </c>
      <c r="U3129" s="18">
        <v>0.36368055555555556</v>
      </c>
      <c r="V3129" s="19">
        <v>9.7004229999999997E-2</v>
      </c>
      <c r="AB3129" t="s">
        <v>86</v>
      </c>
      <c r="AC3129" t="str">
        <f t="shared" si="67"/>
        <v>h-3SO-C1</v>
      </c>
      <c r="AF3129" t="s">
        <v>146</v>
      </c>
    </row>
    <row r="3130" spans="1:49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U3130" s="18">
        <v>0.36445601851851855</v>
      </c>
      <c r="V3130" s="19">
        <v>1.243373E-2</v>
      </c>
    </row>
    <row r="3131" spans="1:49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T3131" s="53">
        <v>0.46875</v>
      </c>
      <c r="U3131" s="18">
        <v>0.36506944444444445</v>
      </c>
      <c r="V3131" s="19">
        <v>1.5276090000000001E-2</v>
      </c>
    </row>
    <row r="3132" spans="1:49" x14ac:dyDescent="0.25">
      <c r="A3132">
        <v>51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6.0049999999999999</v>
      </c>
      <c r="T3132" s="53">
        <v>0.4597222222222222</v>
      </c>
      <c r="U3132" s="18">
        <v>0.34307870370370369</v>
      </c>
      <c r="V3132" s="19">
        <v>5.2949450000000002E-2</v>
      </c>
      <c r="AB3132" t="s">
        <v>86</v>
      </c>
      <c r="AC3132" t="str">
        <f t="shared" ref="AC3132:AC3156" si="68">"h-3"&amp;AB3132&amp;"-"&amp;AF3132</f>
        <v>h-3SO-E3</v>
      </c>
      <c r="AF3132" t="s">
        <v>179</v>
      </c>
      <c r="AG3132">
        <v>51</v>
      </c>
    </row>
    <row r="3133" spans="1:49" x14ac:dyDescent="0.25">
      <c r="A3133">
        <v>52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9.2720000000000002</v>
      </c>
      <c r="U3133" s="18">
        <v>0.34377314814814813</v>
      </c>
      <c r="V3133" s="19">
        <v>8.3729529999999996E-2</v>
      </c>
      <c r="AB3133" t="s">
        <v>86</v>
      </c>
      <c r="AC3133" t="str">
        <f t="shared" si="68"/>
        <v>h-3SO-D7</v>
      </c>
      <c r="AF3133" t="s">
        <v>285</v>
      </c>
      <c r="AG3133">
        <v>52</v>
      </c>
    </row>
    <row r="3134" spans="1:49" x14ac:dyDescent="0.25">
      <c r="A3134">
        <v>53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9.5909999999999993</v>
      </c>
      <c r="U3134" s="18">
        <v>0.34461805555555558</v>
      </c>
      <c r="V3134" s="19">
        <v>8.3035849999999994E-2</v>
      </c>
      <c r="AB3134" t="s">
        <v>85</v>
      </c>
      <c r="AC3134" t="str">
        <f t="shared" si="68"/>
        <v>h-3RT-H9</v>
      </c>
      <c r="AF3134" t="s">
        <v>287</v>
      </c>
      <c r="AG3134">
        <v>53</v>
      </c>
    </row>
    <row r="3135" spans="1:49" x14ac:dyDescent="0.25">
      <c r="A3135">
        <v>54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6.68</v>
      </c>
      <c r="U3135" s="18">
        <v>0.34561342592592598</v>
      </c>
      <c r="V3135" s="19">
        <v>2.944565E-2</v>
      </c>
      <c r="W3135" s="1" t="s">
        <v>1918</v>
      </c>
      <c r="AB3135" t="s">
        <v>86</v>
      </c>
      <c r="AC3135" t="str">
        <f t="shared" si="68"/>
        <v>h-3SO-B2</v>
      </c>
      <c r="AD3135" s="8">
        <v>43606</v>
      </c>
      <c r="AE3135">
        <v>74</v>
      </c>
      <c r="AF3135" t="s">
        <v>142</v>
      </c>
      <c r="AG3135" t="s">
        <v>956</v>
      </c>
    </row>
    <row r="3136" spans="1:49" x14ac:dyDescent="0.25">
      <c r="A3136">
        <v>55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5.39</v>
      </c>
      <c r="U3136" s="18">
        <v>0.34640046296296295</v>
      </c>
      <c r="V3136" s="19">
        <v>4.3042579999999997E-2</v>
      </c>
      <c r="AB3136" t="s">
        <v>86</v>
      </c>
      <c r="AC3136" t="str">
        <f t="shared" si="68"/>
        <v>h-3SO-F10</v>
      </c>
      <c r="AF3136" t="s">
        <v>289</v>
      </c>
      <c r="AG3136">
        <v>55</v>
      </c>
    </row>
    <row r="3137" spans="1:44" x14ac:dyDescent="0.25">
      <c r="A3137">
        <v>56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10.346</v>
      </c>
      <c r="U3137" s="18">
        <v>0.34741898148148148</v>
      </c>
      <c r="V3137" s="19">
        <v>4.3474680000000002E-2</v>
      </c>
      <c r="AB3137" t="s">
        <v>85</v>
      </c>
      <c r="AC3137" t="str">
        <f t="shared" si="68"/>
        <v>h-3RT-G6</v>
      </c>
      <c r="AF3137" t="s">
        <v>235</v>
      </c>
      <c r="AG3137">
        <v>56</v>
      </c>
    </row>
    <row r="3138" spans="1:44" x14ac:dyDescent="0.25">
      <c r="A3138">
        <v>57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6.7389999999999999</v>
      </c>
      <c r="U3138" s="18">
        <v>0.34825231481481483</v>
      </c>
      <c r="V3138" s="19">
        <v>6.921911E-2</v>
      </c>
      <c r="AB3138" t="s">
        <v>86</v>
      </c>
      <c r="AC3138" t="str">
        <f t="shared" si="68"/>
        <v>h-3SO-E6</v>
      </c>
      <c r="AF3138" t="s">
        <v>156</v>
      </c>
      <c r="AG3138">
        <v>57</v>
      </c>
    </row>
    <row r="3139" spans="1:44" x14ac:dyDescent="0.25">
      <c r="A3139">
        <v>58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1.3129999999999999</v>
      </c>
      <c r="U3139" s="18">
        <v>0.34901620370370368</v>
      </c>
      <c r="V3139" s="19">
        <v>7.507517E-3</v>
      </c>
      <c r="AB3139" t="s">
        <v>85</v>
      </c>
      <c r="AC3139" t="str">
        <f t="shared" si="68"/>
        <v>h-3RT-H5</v>
      </c>
      <c r="AF3139" t="s">
        <v>145</v>
      </c>
      <c r="AG3139">
        <v>58</v>
      </c>
    </row>
    <row r="3140" spans="1:44" x14ac:dyDescent="0.25">
      <c r="A3140">
        <v>59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7.3179999999999996</v>
      </c>
      <c r="U3140" s="18">
        <v>0.34995370370370371</v>
      </c>
      <c r="V3140" s="19">
        <v>7.0188039999999993E-2</v>
      </c>
      <c r="AB3140" t="s">
        <v>85</v>
      </c>
      <c r="AC3140" t="str">
        <f t="shared" si="68"/>
        <v>h-3RT-H8</v>
      </c>
      <c r="AF3140" t="s">
        <v>152</v>
      </c>
      <c r="AG3140">
        <v>59</v>
      </c>
    </row>
    <row r="3141" spans="1:44" x14ac:dyDescent="0.25">
      <c r="A3141">
        <v>60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6.96</v>
      </c>
      <c r="U3141" s="18">
        <v>0.35084490740740737</v>
      </c>
      <c r="V3141" s="19">
        <v>8.2682909999999998E-2</v>
      </c>
      <c r="AB3141" t="s">
        <v>86</v>
      </c>
      <c r="AC3141" t="str">
        <f t="shared" si="68"/>
        <v>h-3SO-F3</v>
      </c>
      <c r="AF3141" t="s">
        <v>241</v>
      </c>
      <c r="AG3141">
        <v>60</v>
      </c>
    </row>
    <row r="3142" spans="1:44" x14ac:dyDescent="0.25">
      <c r="A3142">
        <v>61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6.423</v>
      </c>
      <c r="U3142" s="18">
        <v>0.35163194444444446</v>
      </c>
      <c r="V3142" s="19">
        <v>4.5624669999999999E-2</v>
      </c>
      <c r="AB3142" t="s">
        <v>85</v>
      </c>
      <c r="AC3142" t="str">
        <f t="shared" si="68"/>
        <v>h-3RT-E4</v>
      </c>
      <c r="AF3142" t="s">
        <v>304</v>
      </c>
      <c r="AG3142">
        <v>61</v>
      </c>
    </row>
    <row r="3143" spans="1:44" x14ac:dyDescent="0.25">
      <c r="A3143">
        <v>62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6.0670000000000002</v>
      </c>
      <c r="U3143" s="18">
        <v>0.35238425925925926</v>
      </c>
      <c r="V3143" s="19">
        <v>4.6667350000000003E-2</v>
      </c>
      <c r="AB3143" t="s">
        <v>85</v>
      </c>
      <c r="AC3143" t="str">
        <f t="shared" si="68"/>
        <v>h-3RT-D12</v>
      </c>
      <c r="AF3143" t="s">
        <v>162</v>
      </c>
      <c r="AG3143">
        <v>62</v>
      </c>
    </row>
    <row r="3144" spans="1:44" x14ac:dyDescent="0.25">
      <c r="A3144">
        <v>63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8.4469999999999992</v>
      </c>
      <c r="U3144" s="18">
        <v>0.35315972222222225</v>
      </c>
      <c r="V3144" s="19">
        <v>3.5143420000000002E-2</v>
      </c>
      <c r="AB3144" t="s">
        <v>85</v>
      </c>
      <c r="AC3144" t="str">
        <f t="shared" si="68"/>
        <v>h-3RT-B6</v>
      </c>
      <c r="AF3144" t="s">
        <v>130</v>
      </c>
      <c r="AG3144">
        <v>63</v>
      </c>
    </row>
    <row r="3145" spans="1:44" x14ac:dyDescent="0.25">
      <c r="A3145">
        <v>64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6.6840000000000002</v>
      </c>
      <c r="U3145" s="18">
        <v>0.35396990740740741</v>
      </c>
      <c r="V3145" s="19">
        <v>5.3590430000000001E-2</v>
      </c>
      <c r="AB3145" t="s">
        <v>86</v>
      </c>
      <c r="AC3145" t="str">
        <f t="shared" si="68"/>
        <v>h-3SO-B7</v>
      </c>
      <c r="AF3145" t="s">
        <v>177</v>
      </c>
      <c r="AG3145">
        <v>64</v>
      </c>
    </row>
    <row r="3146" spans="1:44" x14ac:dyDescent="0.25">
      <c r="A3146">
        <v>65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7.069</v>
      </c>
      <c r="U3146" s="18">
        <v>0.35478009259259258</v>
      </c>
      <c r="V3146" s="19">
        <v>2.9594760000000001E-2</v>
      </c>
      <c r="AB3146" t="s">
        <v>85</v>
      </c>
      <c r="AC3146" t="str">
        <f t="shared" si="68"/>
        <v>h-3RT-B2</v>
      </c>
      <c r="AF3146" t="s">
        <v>142</v>
      </c>
      <c r="AG3146">
        <v>65</v>
      </c>
    </row>
    <row r="3147" spans="1:44" x14ac:dyDescent="0.25">
      <c r="A3147">
        <v>66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7.0309999999999997</v>
      </c>
      <c r="U3147" s="18">
        <v>0.35571759259259261</v>
      </c>
      <c r="V3147" s="19">
        <v>3.9527390000000003E-2</v>
      </c>
      <c r="W3147" s="1" t="s">
        <v>1918</v>
      </c>
      <c r="AB3147" t="s">
        <v>86</v>
      </c>
      <c r="AC3147" t="str">
        <f t="shared" si="68"/>
        <v>h-3SO-A10</v>
      </c>
      <c r="AD3147" s="8">
        <v>43601</v>
      </c>
      <c r="AE3147" s="1">
        <f>AD3147-W3147</f>
        <v>69</v>
      </c>
      <c r="AF3147" t="s">
        <v>138</v>
      </c>
      <c r="AG3147" t="s">
        <v>956</v>
      </c>
      <c r="AH3147" s="8">
        <v>43601</v>
      </c>
      <c r="AI3147">
        <v>24</v>
      </c>
      <c r="AJ3147">
        <v>2</v>
      </c>
      <c r="AK3147" s="53">
        <v>0.87847222222222221</v>
      </c>
    </row>
    <row r="3148" spans="1:44" x14ac:dyDescent="0.25">
      <c r="A3148">
        <v>67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10.477</v>
      </c>
      <c r="U3148" s="18">
        <v>0.35674768518518518</v>
      </c>
      <c r="V3148" s="19">
        <v>6.5911429999999993E-2</v>
      </c>
      <c r="AB3148" t="s">
        <v>85</v>
      </c>
      <c r="AC3148" t="str">
        <f t="shared" si="68"/>
        <v>h-3RT-A5</v>
      </c>
      <c r="AF3148" t="s">
        <v>246</v>
      </c>
      <c r="AG3148">
        <v>67</v>
      </c>
    </row>
    <row r="3149" spans="1:44" x14ac:dyDescent="0.25">
      <c r="A3149">
        <v>68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3.0859999999999999</v>
      </c>
      <c r="U3149" s="18">
        <v>0.35753472222222221</v>
      </c>
      <c r="V3149" s="19">
        <v>6.2134670000000003E-2</v>
      </c>
      <c r="W3149" s="1" t="s">
        <v>1918</v>
      </c>
      <c r="AB3149" t="s">
        <v>86</v>
      </c>
      <c r="AC3149" t="str">
        <f t="shared" si="68"/>
        <v>h-3SO-D5</v>
      </c>
      <c r="AD3149" s="8">
        <v>43586</v>
      </c>
      <c r="AE3149">
        <v>54</v>
      </c>
      <c r="AF3149" t="s">
        <v>251</v>
      </c>
      <c r="AG3149" t="s">
        <v>956</v>
      </c>
      <c r="AH3149" s="8">
        <v>43586</v>
      </c>
      <c r="AI3149">
        <v>2</v>
      </c>
      <c r="AJ3149">
        <v>2</v>
      </c>
      <c r="AK3149" s="53">
        <v>0.54513888888888895</v>
      </c>
      <c r="AL3149" s="8">
        <v>43594</v>
      </c>
      <c r="AM3149" s="53">
        <v>0.8125</v>
      </c>
      <c r="AO3149">
        <v>3</v>
      </c>
      <c r="AP3149">
        <v>9</v>
      </c>
      <c r="AQ3149" s="8">
        <v>43594</v>
      </c>
      <c r="AR3149" s="53">
        <v>0.83333333333333337</v>
      </c>
    </row>
    <row r="3150" spans="1:44" x14ac:dyDescent="0.25">
      <c r="A3150">
        <v>69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9.2690000000000001</v>
      </c>
      <c r="U3150" s="18">
        <v>0.35839120370370375</v>
      </c>
      <c r="V3150" s="19">
        <v>3.1632739999999999E-2</v>
      </c>
      <c r="AB3150" t="s">
        <v>85</v>
      </c>
      <c r="AC3150" t="str">
        <f t="shared" si="68"/>
        <v>h-3RT-H1</v>
      </c>
      <c r="AF3150" t="s">
        <v>239</v>
      </c>
      <c r="AG3150">
        <v>69</v>
      </c>
    </row>
    <row r="3151" spans="1:44" x14ac:dyDescent="0.25">
      <c r="A3151">
        <v>70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4.0579999999999998</v>
      </c>
      <c r="U3151" s="18">
        <v>0.35942129629629632</v>
      </c>
      <c r="V3151">
        <v>3.8870099999999998E-2</v>
      </c>
      <c r="AB3151" t="s">
        <v>85</v>
      </c>
      <c r="AC3151" t="str">
        <f t="shared" si="68"/>
        <v>h-3RT-C2</v>
      </c>
      <c r="AF3151" t="s">
        <v>149</v>
      </c>
      <c r="AG3151">
        <v>70</v>
      </c>
    </row>
    <row r="3152" spans="1:44" x14ac:dyDescent="0.25">
      <c r="A3152">
        <v>71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9.9540000000000006</v>
      </c>
      <c r="U3152" s="18">
        <v>0.36025462962962962</v>
      </c>
      <c r="V3152" s="19">
        <v>8.2487290000000005E-2</v>
      </c>
      <c r="AB3152" t="s">
        <v>85</v>
      </c>
      <c r="AC3152" t="str">
        <f t="shared" si="68"/>
        <v>h-3RT-D2</v>
      </c>
      <c r="AF3152" t="s">
        <v>172</v>
      </c>
      <c r="AG3152">
        <v>71</v>
      </c>
    </row>
    <row r="3153" spans="1:49" x14ac:dyDescent="0.25">
      <c r="A3153">
        <v>72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5.093</v>
      </c>
      <c r="U3153" s="18">
        <v>0.36109953703703707</v>
      </c>
      <c r="V3153" s="19">
        <v>6.5745639999999994E-2</v>
      </c>
      <c r="W3153" s="1" t="s">
        <v>1918</v>
      </c>
      <c r="AB3153" t="s">
        <v>86</v>
      </c>
      <c r="AC3153" t="str">
        <f t="shared" si="68"/>
        <v>h-3SO-G7</v>
      </c>
      <c r="AD3153" s="8">
        <v>43605</v>
      </c>
      <c r="AE3153" s="1">
        <f>AD3153-W3153</f>
        <v>73</v>
      </c>
      <c r="AF3153" t="s">
        <v>136</v>
      </c>
      <c r="AG3153" t="s">
        <v>956</v>
      </c>
      <c r="AH3153" s="8">
        <v>43605</v>
      </c>
      <c r="AI3153">
        <v>31</v>
      </c>
      <c r="AJ3153">
        <v>1</v>
      </c>
      <c r="AK3153" s="53">
        <v>0.97222222222222221</v>
      </c>
    </row>
    <row r="3154" spans="1:49" x14ac:dyDescent="0.25">
      <c r="A3154">
        <v>73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6.4640000000000004</v>
      </c>
      <c r="U3154" s="18">
        <v>0.36188657407407404</v>
      </c>
      <c r="V3154">
        <v>0.69501270000000004</v>
      </c>
      <c r="AB3154" t="s">
        <v>86</v>
      </c>
      <c r="AC3154" t="str">
        <f t="shared" si="68"/>
        <v>h-3SO-D4</v>
      </c>
      <c r="AF3154" t="s">
        <v>236</v>
      </c>
      <c r="AG3154">
        <v>73</v>
      </c>
    </row>
    <row r="3155" spans="1:49" x14ac:dyDescent="0.25">
      <c r="A3155">
        <v>74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6.6310000000000002</v>
      </c>
      <c r="U3155" s="18">
        <v>0.36280092592592594</v>
      </c>
      <c r="V3155" s="19">
        <v>3.4918959999999999E-2</v>
      </c>
      <c r="AB3155" t="s">
        <v>86</v>
      </c>
      <c r="AC3155" t="str">
        <f t="shared" si="68"/>
        <v>h-3SO-D3</v>
      </c>
      <c r="AF3155" t="s">
        <v>155</v>
      </c>
      <c r="AG3155">
        <v>74</v>
      </c>
    </row>
    <row r="3156" spans="1:49" x14ac:dyDescent="0.25">
      <c r="A3156">
        <v>75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3.714</v>
      </c>
      <c r="U3156" s="18">
        <v>0.36368055555555556</v>
      </c>
      <c r="V3156" s="19">
        <v>6.9537940000000006E-2</v>
      </c>
      <c r="AB3156" t="s">
        <v>86</v>
      </c>
      <c r="AC3156" t="str">
        <f t="shared" si="68"/>
        <v>h-3SO-C3</v>
      </c>
      <c r="AF3156" t="s">
        <v>301</v>
      </c>
      <c r="AG3156">
        <v>75</v>
      </c>
    </row>
    <row r="3157" spans="1:49" x14ac:dyDescent="0.25">
      <c r="A3157">
        <v>76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U3157" s="18">
        <v>0.36445601851851855</v>
      </c>
      <c r="V3157" s="19">
        <v>5.9900919999999998E-3</v>
      </c>
      <c r="AG3157">
        <v>76</v>
      </c>
    </row>
    <row r="3158" spans="1:49" x14ac:dyDescent="0.25">
      <c r="A3158">
        <v>77</v>
      </c>
      <c r="B3158" t="s">
        <v>229</v>
      </c>
      <c r="C3158" t="s">
        <v>608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T3158" s="53">
        <v>0.46388888888888885</v>
      </c>
      <c r="U3158" s="18">
        <v>0.36506944444444445</v>
      </c>
      <c r="V3158" s="19">
        <v>3.829748E-3</v>
      </c>
      <c r="AG3158">
        <v>77</v>
      </c>
    </row>
    <row r="3159" spans="1:49" x14ac:dyDescent="0.25">
      <c r="A3159">
        <v>51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4.1420000000000003</v>
      </c>
      <c r="T3159" s="53">
        <v>0.41250000000000003</v>
      </c>
      <c r="U3159" s="18">
        <v>0.68256944444444445</v>
      </c>
      <c r="V3159" s="19">
        <v>9.2579330000000001E-2</v>
      </c>
      <c r="W3159" s="1" t="s">
        <v>1918</v>
      </c>
      <c r="AB3159" t="s">
        <v>86</v>
      </c>
      <c r="AC3159" t="str">
        <f t="shared" ref="AC3159:AC3183" si="69">"h-4"&amp;AB3159&amp;"-"&amp;AF3159</f>
        <v>h-4SO-H3</v>
      </c>
      <c r="AD3159" s="8">
        <v>43587</v>
      </c>
      <c r="AE3159" s="1">
        <f>AD3159-W3159</f>
        <v>55</v>
      </c>
      <c r="AF3159" t="s">
        <v>165</v>
      </c>
      <c r="AG3159" t="s">
        <v>956</v>
      </c>
      <c r="AH3159" s="8">
        <v>43587</v>
      </c>
      <c r="AI3159">
        <v>30</v>
      </c>
      <c r="AJ3159">
        <v>2</v>
      </c>
      <c r="AK3159" s="53">
        <v>0.54027777777777775</v>
      </c>
      <c r="AL3159" s="8">
        <v>43598</v>
      </c>
      <c r="AM3159" s="53">
        <v>0.82291666666666663</v>
      </c>
      <c r="AN3159" t="s">
        <v>1961</v>
      </c>
      <c r="AO3159">
        <v>7</v>
      </c>
      <c r="AP3159">
        <v>6</v>
      </c>
      <c r="AQ3159" s="8">
        <v>43598</v>
      </c>
      <c r="AR3159" s="53">
        <v>0.84027777777777779</v>
      </c>
    </row>
    <row r="3160" spans="1:49" x14ac:dyDescent="0.25">
      <c r="A3160">
        <v>52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9.6120000000000001</v>
      </c>
      <c r="U3160" s="18">
        <v>0.68351851851851853</v>
      </c>
      <c r="V3160" s="19">
        <v>9.5332639999999996E-2</v>
      </c>
      <c r="AB3160" t="s">
        <v>86</v>
      </c>
      <c r="AC3160" t="str">
        <f t="shared" si="69"/>
        <v>h-4SO-B9</v>
      </c>
      <c r="AF3160" t="s">
        <v>125</v>
      </c>
    </row>
    <row r="3161" spans="1:49" x14ac:dyDescent="0.25">
      <c r="A3161">
        <v>53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9.798</v>
      </c>
      <c r="U3161" s="18">
        <v>0.68429398148148157</v>
      </c>
      <c r="V3161" s="19">
        <v>7.0964940000000004E-2</v>
      </c>
      <c r="AB3161" t="s">
        <v>85</v>
      </c>
      <c r="AC3161" t="str">
        <f t="shared" si="69"/>
        <v>h-4RT-A6</v>
      </c>
      <c r="AD3161" s="8">
        <v>43436</v>
      </c>
      <c r="AE3161" s="83">
        <f>AD3161-I3161</f>
        <v>69</v>
      </c>
      <c r="AF3161" t="s">
        <v>244</v>
      </c>
      <c r="AG3161" t="s">
        <v>956</v>
      </c>
      <c r="AH3161" s="8">
        <v>43436</v>
      </c>
      <c r="AI3161">
        <v>7</v>
      </c>
      <c r="AJ3161">
        <v>1</v>
      </c>
      <c r="AK3161" s="53">
        <v>0.65625</v>
      </c>
      <c r="AL3161" s="8">
        <v>43460</v>
      </c>
      <c r="AM3161" s="53">
        <v>0.83333333333333337</v>
      </c>
      <c r="AO3161">
        <v>4</v>
      </c>
      <c r="AP3161">
        <v>10</v>
      </c>
      <c r="AQ3161" s="8">
        <v>43460</v>
      </c>
      <c r="AR3161" s="53">
        <v>0.83333333333333337</v>
      </c>
      <c r="AS3161" s="8">
        <v>43516</v>
      </c>
      <c r="AT3161" s="53">
        <v>0.83333333333333337</v>
      </c>
      <c r="AV3161" s="8">
        <v>43516</v>
      </c>
      <c r="AW3161">
        <v>0</v>
      </c>
    </row>
    <row r="3162" spans="1:49" x14ac:dyDescent="0.25">
      <c r="A3162">
        <v>54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6.5819999999999999</v>
      </c>
      <c r="U3162" s="18">
        <v>0.68512731481481481</v>
      </c>
      <c r="V3162">
        <v>0.43110189999999998</v>
      </c>
      <c r="AB3162" t="s">
        <v>85</v>
      </c>
      <c r="AC3162" t="str">
        <f t="shared" si="69"/>
        <v>h-4RT-E3</v>
      </c>
      <c r="AD3162" s="8">
        <v>43400</v>
      </c>
      <c r="AE3162">
        <v>33</v>
      </c>
      <c r="AF3162" t="s">
        <v>179</v>
      </c>
      <c r="AG3162" t="s">
        <v>956</v>
      </c>
      <c r="AH3162" s="8">
        <v>43400</v>
      </c>
      <c r="AI3162">
        <v>26</v>
      </c>
      <c r="AJ3162">
        <v>1</v>
      </c>
      <c r="AK3162" s="53">
        <v>0.74652777777777779</v>
      </c>
      <c r="AL3162" s="8">
        <v>43408</v>
      </c>
      <c r="AM3162" s="53">
        <v>0.85416666666666663</v>
      </c>
      <c r="AO3162">
        <v>6</v>
      </c>
      <c r="AP3162">
        <v>7</v>
      </c>
      <c r="AQ3162" s="8">
        <v>43408</v>
      </c>
      <c r="AR3162" s="53">
        <v>0.85416666666666663</v>
      </c>
      <c r="AS3162" s="8">
        <v>43483</v>
      </c>
      <c r="AT3162" s="53">
        <v>0.85416666666666663</v>
      </c>
      <c r="AV3162" s="8">
        <v>43483</v>
      </c>
      <c r="AW3162">
        <v>0</v>
      </c>
    </row>
    <row r="3163" spans="1:49" x14ac:dyDescent="0.25">
      <c r="A3163">
        <v>55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10.1</v>
      </c>
      <c r="U3163" s="18">
        <v>0.68603009259259251</v>
      </c>
      <c r="V3163">
        <v>3.7826100000000001E-2</v>
      </c>
      <c r="W3163" s="1" t="s">
        <v>1918</v>
      </c>
      <c r="AB3163" t="s">
        <v>86</v>
      </c>
      <c r="AC3163" t="str">
        <f t="shared" si="69"/>
        <v>h-4SO-F7</v>
      </c>
      <c r="AD3163" s="8">
        <v>43590</v>
      </c>
      <c r="AE3163">
        <v>58</v>
      </c>
      <c r="AF3163" t="s">
        <v>171</v>
      </c>
      <c r="AG3163" t="s">
        <v>956</v>
      </c>
      <c r="AH3163" s="8">
        <v>43590</v>
      </c>
      <c r="AI3163">
        <v>32</v>
      </c>
      <c r="AJ3163">
        <v>2</v>
      </c>
      <c r="AK3163" s="53">
        <v>0.63750000000000007</v>
      </c>
      <c r="AL3163" s="8">
        <v>43598</v>
      </c>
      <c r="AM3163" s="53">
        <v>0.82291666666666663</v>
      </c>
      <c r="AN3163" t="s">
        <v>1961</v>
      </c>
      <c r="AO3163">
        <v>7</v>
      </c>
      <c r="AP3163">
        <v>25</v>
      </c>
      <c r="AQ3163" s="8">
        <v>43598</v>
      </c>
      <c r="AR3163" s="53">
        <v>0.84027777777777779</v>
      </c>
    </row>
    <row r="3164" spans="1:49" x14ac:dyDescent="0.25">
      <c r="A3164">
        <v>56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6.2679999999999998</v>
      </c>
      <c r="U3164" s="18">
        <v>0.68679398148148152</v>
      </c>
      <c r="V3164" s="19">
        <v>8.6649290000000004E-2</v>
      </c>
      <c r="AB3164" t="s">
        <v>85</v>
      </c>
      <c r="AC3164" t="str">
        <f t="shared" si="69"/>
        <v>h-4RT-D11</v>
      </c>
      <c r="AF3164" t="s">
        <v>128</v>
      </c>
    </row>
    <row r="3165" spans="1:49" x14ac:dyDescent="0.25">
      <c r="A3165">
        <v>57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6.4669999999999996</v>
      </c>
      <c r="U3165" s="18">
        <v>0.68761574074074072</v>
      </c>
      <c r="V3165">
        <v>0.10122109999999999</v>
      </c>
      <c r="AB3165" t="s">
        <v>86</v>
      </c>
      <c r="AC3165" t="str">
        <f t="shared" si="69"/>
        <v>h-4SO-G12</v>
      </c>
      <c r="AF3165" t="s">
        <v>147</v>
      </c>
    </row>
    <row r="3166" spans="1:49" x14ac:dyDescent="0.25">
      <c r="A3166">
        <v>58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5.7089999999999996</v>
      </c>
      <c r="U3166" s="18">
        <v>0.68839120370370377</v>
      </c>
      <c r="V3166" s="19">
        <v>1.8009379999999998E-2</v>
      </c>
      <c r="AB3166" t="s">
        <v>86</v>
      </c>
      <c r="AC3166" t="str">
        <f t="shared" si="69"/>
        <v>h-4SO-E10</v>
      </c>
      <c r="AF3166" t="s">
        <v>248</v>
      </c>
    </row>
    <row r="3167" spans="1:49" x14ac:dyDescent="0.25">
      <c r="A3167">
        <v>59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7.4530000000000003</v>
      </c>
      <c r="U3167" s="18">
        <v>0.6891087962962964</v>
      </c>
      <c r="V3167" s="19">
        <v>9.1428410000000002E-2</v>
      </c>
      <c r="AB3167" t="s">
        <v>86</v>
      </c>
      <c r="AC3167" t="str">
        <f t="shared" si="69"/>
        <v>h-4SO-F6</v>
      </c>
      <c r="AF3167" t="s">
        <v>291</v>
      </c>
    </row>
    <row r="3168" spans="1:49" x14ac:dyDescent="0.25">
      <c r="A3168">
        <v>60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8.1579999999999995</v>
      </c>
      <c r="U3168" s="18">
        <v>0.68995370370370368</v>
      </c>
      <c r="V3168" s="19">
        <v>7.4856729999999996E-2</v>
      </c>
      <c r="AB3168" t="s">
        <v>85</v>
      </c>
      <c r="AC3168" t="str">
        <f t="shared" si="69"/>
        <v>h-4RT-A4</v>
      </c>
      <c r="AD3168" s="8">
        <v>43551</v>
      </c>
      <c r="AE3168" s="83">
        <f>AD3168-I3168</f>
        <v>184</v>
      </c>
      <c r="AF3168" t="s">
        <v>252</v>
      </c>
      <c r="AG3168" t="s">
        <v>593</v>
      </c>
      <c r="AH3168" s="8">
        <v>43551</v>
      </c>
      <c r="AI3168">
        <v>6</v>
      </c>
      <c r="AJ3168">
        <v>1</v>
      </c>
      <c r="AK3168" s="53">
        <v>0.69444444444444453</v>
      </c>
      <c r="AL3168" s="8">
        <v>43559</v>
      </c>
      <c r="AM3168" s="53">
        <v>0.86111111111111116</v>
      </c>
      <c r="AO3168">
        <v>4</v>
      </c>
      <c r="AP3168">
        <v>24</v>
      </c>
      <c r="AQ3168" s="8">
        <v>43559</v>
      </c>
      <c r="AR3168" s="53">
        <v>0.86111111111111116</v>
      </c>
      <c r="AS3168" s="8">
        <v>43563</v>
      </c>
      <c r="AT3168" s="53">
        <v>0.83333333333333337</v>
      </c>
      <c r="AU3168" t="s">
        <v>1852</v>
      </c>
      <c r="AV3168" s="8">
        <v>43563</v>
      </c>
      <c r="AW3168">
        <v>0</v>
      </c>
    </row>
    <row r="3169" spans="1:49" x14ac:dyDescent="0.25">
      <c r="A3169">
        <v>61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9.3179999999999996</v>
      </c>
      <c r="U3169" s="18">
        <v>0.69093749999999998</v>
      </c>
      <c r="V3169" s="19">
        <v>7.2795040000000005E-2</v>
      </c>
      <c r="AB3169" t="s">
        <v>85</v>
      </c>
      <c r="AC3169" t="str">
        <f t="shared" si="69"/>
        <v>h-4RT-D7</v>
      </c>
      <c r="AF3169" t="s">
        <v>285</v>
      </c>
    </row>
    <row r="3170" spans="1:49" x14ac:dyDescent="0.25">
      <c r="A3170">
        <v>62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11.409000000000001</v>
      </c>
      <c r="U3170" s="18">
        <v>0.6918981481481481</v>
      </c>
      <c r="V3170" s="19">
        <v>7.6353770000000001E-2</v>
      </c>
      <c r="AB3170" t="s">
        <v>85</v>
      </c>
      <c r="AC3170" t="str">
        <f t="shared" si="69"/>
        <v>h-4RT-H6</v>
      </c>
      <c r="AF3170" t="s">
        <v>143</v>
      </c>
    </row>
    <row r="3171" spans="1:49" x14ac:dyDescent="0.25">
      <c r="A3171">
        <v>63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4.6180000000000003</v>
      </c>
      <c r="U3171" s="18">
        <v>0.69271990740740741</v>
      </c>
      <c r="V3171" s="19">
        <v>6.6200759999999997E-2</v>
      </c>
      <c r="AB3171" t="s">
        <v>85</v>
      </c>
      <c r="AC3171" t="str">
        <f t="shared" si="69"/>
        <v>h-4RT-D9</v>
      </c>
      <c r="AF3171" t="s">
        <v>151</v>
      </c>
    </row>
    <row r="3172" spans="1:49" x14ac:dyDescent="0.25">
      <c r="A3172">
        <v>64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10.611000000000001</v>
      </c>
      <c r="U3172" s="18">
        <v>0.69349537037037035</v>
      </c>
      <c r="V3172">
        <v>0.16497319999999999</v>
      </c>
      <c r="AB3172" t="s">
        <v>86</v>
      </c>
      <c r="AC3172" t="str">
        <f t="shared" si="69"/>
        <v>h-4SO-E11</v>
      </c>
      <c r="AF3172" t="s">
        <v>338</v>
      </c>
    </row>
    <row r="3173" spans="1:49" x14ac:dyDescent="0.25">
      <c r="A3173">
        <v>65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9.6229999999999993</v>
      </c>
      <c r="U3173" s="18">
        <v>0.69443287037037038</v>
      </c>
      <c r="V3173" s="19">
        <v>9.9541379999999999E-2</v>
      </c>
      <c r="AB3173" t="s">
        <v>86</v>
      </c>
      <c r="AC3173" t="str">
        <f t="shared" si="69"/>
        <v>h-4SO-G1</v>
      </c>
      <c r="AF3173" t="s">
        <v>290</v>
      </c>
    </row>
    <row r="3174" spans="1:49" x14ac:dyDescent="0.25">
      <c r="A3174">
        <v>66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10.002000000000001</v>
      </c>
      <c r="U3174" s="18">
        <v>0.69523148148148151</v>
      </c>
      <c r="V3174">
        <v>0.11082649999999999</v>
      </c>
      <c r="W3174" s="1" t="s">
        <v>1913</v>
      </c>
      <c r="AB3174" t="s">
        <v>86</v>
      </c>
      <c r="AC3174" t="str">
        <f t="shared" si="69"/>
        <v>h-4SO-F8</v>
      </c>
      <c r="AD3174" s="8">
        <v>43598</v>
      </c>
      <c r="AE3174" s="1">
        <f>AD3174-W3174</f>
        <v>63</v>
      </c>
      <c r="AF3174" t="s">
        <v>134</v>
      </c>
      <c r="AG3174" t="s">
        <v>956</v>
      </c>
      <c r="AN3174" t="s">
        <v>1701</v>
      </c>
      <c r="AV3174" s="8">
        <v>43598</v>
      </c>
      <c r="AW3174">
        <v>0</v>
      </c>
    </row>
    <row r="3175" spans="1:49" x14ac:dyDescent="0.25">
      <c r="A3175">
        <v>67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7.3860000000000001</v>
      </c>
      <c r="U3175" s="18">
        <v>0.69600694444444444</v>
      </c>
      <c r="V3175" s="19">
        <v>7.0878650000000001E-2</v>
      </c>
      <c r="W3175" s="1" t="s">
        <v>1913</v>
      </c>
      <c r="AB3175" t="s">
        <v>86</v>
      </c>
      <c r="AC3175" t="str">
        <f t="shared" si="69"/>
        <v>h-4SO-B2</v>
      </c>
      <c r="AD3175" s="8">
        <v>43605</v>
      </c>
      <c r="AE3175">
        <v>70</v>
      </c>
      <c r="AF3175" t="s">
        <v>142</v>
      </c>
      <c r="AG3175" t="s">
        <v>956</v>
      </c>
      <c r="AH3175" s="8">
        <v>43605</v>
      </c>
      <c r="AI3175">
        <v>13</v>
      </c>
      <c r="AJ3175">
        <v>1</v>
      </c>
      <c r="AK3175" s="53">
        <v>0.97222222222222221</v>
      </c>
    </row>
    <row r="3176" spans="1:49" x14ac:dyDescent="0.25">
      <c r="A3176">
        <v>68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10.135</v>
      </c>
      <c r="U3176" s="18">
        <v>0.69682870370370376</v>
      </c>
      <c r="V3176" s="19">
        <v>4.2969350000000003E-2</v>
      </c>
      <c r="W3176" s="1" t="s">
        <v>1913</v>
      </c>
      <c r="AB3176" t="s">
        <v>86</v>
      </c>
      <c r="AC3176" t="str">
        <f t="shared" si="69"/>
        <v>h-4SO-C10</v>
      </c>
      <c r="AD3176" s="8">
        <v>43590</v>
      </c>
      <c r="AE3176" s="1">
        <f>AD3176-W3176</f>
        <v>55</v>
      </c>
      <c r="AF3176" t="s">
        <v>126</v>
      </c>
      <c r="AG3176" t="s">
        <v>956</v>
      </c>
      <c r="AH3176" s="8">
        <v>43590</v>
      </c>
      <c r="AI3176">
        <v>19</v>
      </c>
      <c r="AJ3176">
        <v>1</v>
      </c>
      <c r="AK3176" s="53">
        <v>0.63750000000000007</v>
      </c>
      <c r="AL3176" s="8">
        <v>43598</v>
      </c>
      <c r="AM3176" s="53">
        <v>0.82291666666666663</v>
      </c>
      <c r="AN3176" t="s">
        <v>1961</v>
      </c>
      <c r="AO3176">
        <v>7</v>
      </c>
      <c r="AP3176">
        <v>17</v>
      </c>
      <c r="AQ3176" s="8">
        <v>43598</v>
      </c>
      <c r="AR3176" s="53">
        <v>0.84027777777777779</v>
      </c>
    </row>
    <row r="3177" spans="1:49" x14ac:dyDescent="0.25">
      <c r="A3177">
        <v>69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7.8120000000000003</v>
      </c>
      <c r="U3177" s="18">
        <v>0.69767361111111104</v>
      </c>
      <c r="V3177" s="19">
        <v>4.1900920000000001E-2</v>
      </c>
      <c r="AB3177" t="s">
        <v>86</v>
      </c>
      <c r="AC3177" t="str">
        <f t="shared" si="69"/>
        <v>h-4SO-G9</v>
      </c>
      <c r="AF3177" t="s">
        <v>159</v>
      </c>
    </row>
    <row r="3178" spans="1:49" x14ac:dyDescent="0.25">
      <c r="A3178">
        <v>70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4.7050000000000001</v>
      </c>
      <c r="U3178" s="18">
        <v>0.69871527777777775</v>
      </c>
      <c r="V3178" s="19">
        <v>6.7045729999999998E-2</v>
      </c>
      <c r="AB3178" t="s">
        <v>85</v>
      </c>
      <c r="AC3178" t="str">
        <f t="shared" si="69"/>
        <v>h-4RT-F2</v>
      </c>
      <c r="AF3178" t="s">
        <v>370</v>
      </c>
    </row>
    <row r="3179" spans="1:49" x14ac:dyDescent="0.25">
      <c r="A3179">
        <v>71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9.1319999999999997</v>
      </c>
      <c r="U3179" s="18">
        <v>0.69969907407407417</v>
      </c>
      <c r="V3179">
        <v>7.7621300000000004E-2</v>
      </c>
      <c r="AB3179" t="s">
        <v>85</v>
      </c>
      <c r="AC3179" t="str">
        <f t="shared" si="69"/>
        <v>h-4RT-B1</v>
      </c>
      <c r="AF3179" t="s">
        <v>169</v>
      </c>
    </row>
    <row r="3180" spans="1:49" x14ac:dyDescent="0.25">
      <c r="A3180">
        <v>72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7.8049999999999997</v>
      </c>
      <c r="U3180" s="18">
        <v>0.70046296296296295</v>
      </c>
      <c r="V3180" s="19">
        <v>8.9134749999999999E-2</v>
      </c>
      <c r="AB3180" t="s">
        <v>86</v>
      </c>
      <c r="AC3180" t="str">
        <f t="shared" si="69"/>
        <v>h-4SO-H7</v>
      </c>
      <c r="AF3180" t="s">
        <v>286</v>
      </c>
    </row>
    <row r="3181" spans="1:49" x14ac:dyDescent="0.25">
      <c r="A3181">
        <v>73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7.1449999999999996</v>
      </c>
      <c r="U3181" s="18">
        <v>0.7012152777777777</v>
      </c>
      <c r="V3181" s="19">
        <v>7.9726480000000002E-2</v>
      </c>
      <c r="AB3181" t="s">
        <v>85</v>
      </c>
      <c r="AC3181" t="str">
        <f t="shared" si="69"/>
        <v>h-4RT-F11</v>
      </c>
      <c r="AF3181" t="s">
        <v>158</v>
      </c>
    </row>
    <row r="3182" spans="1:49" x14ac:dyDescent="0.25">
      <c r="A3182">
        <v>74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6.6459999999999999</v>
      </c>
      <c r="U3182" s="18">
        <v>0.70192129629629629</v>
      </c>
      <c r="V3182" s="19">
        <v>7.5738150000000004E-2</v>
      </c>
      <c r="AB3182" t="s">
        <v>86</v>
      </c>
      <c r="AC3182" t="str">
        <f t="shared" si="69"/>
        <v>h-4SO-E7</v>
      </c>
      <c r="AF3182" t="s">
        <v>131</v>
      </c>
    </row>
    <row r="3183" spans="1:49" x14ac:dyDescent="0.25">
      <c r="A3183">
        <v>75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10.664</v>
      </c>
      <c r="U3183" s="18">
        <v>0.70262731481481477</v>
      </c>
      <c r="V3183" s="19">
        <v>7.179307E-2</v>
      </c>
      <c r="AB3183" t="s">
        <v>85</v>
      </c>
      <c r="AC3183" t="str">
        <f t="shared" si="69"/>
        <v>h-4RT-E4</v>
      </c>
      <c r="AF3183" t="s">
        <v>304</v>
      </c>
    </row>
    <row r="3184" spans="1:49" x14ac:dyDescent="0.25">
      <c r="A3184">
        <v>76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</row>
    <row r="3185" spans="1:49" x14ac:dyDescent="0.25">
      <c r="A3185">
        <v>77</v>
      </c>
      <c r="B3185" t="s">
        <v>229</v>
      </c>
      <c r="C3185" t="s">
        <v>608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T3185" s="53">
        <v>0.41597222222222219</v>
      </c>
      <c r="U3185" s="18">
        <v>0.70335648148148155</v>
      </c>
      <c r="V3185" s="19">
        <v>8.5669160000000008E-3</v>
      </c>
    </row>
    <row r="3186" spans="1:49" x14ac:dyDescent="0.25">
      <c r="A3186">
        <v>51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12.147</v>
      </c>
      <c r="T3186" s="53">
        <v>0.41597222222222219</v>
      </c>
      <c r="U3186" s="18">
        <v>0.68256944444444445</v>
      </c>
      <c r="V3186" s="19">
        <v>7.0642490000000002E-2</v>
      </c>
      <c r="AB3186" t="s">
        <v>85</v>
      </c>
      <c r="AC3186" t="str">
        <f t="shared" ref="AC3186:AC3210" si="70">"h-4"&amp;AB3186&amp;"-"&amp;AF3186</f>
        <v>h-4RT-B10</v>
      </c>
      <c r="AF3186" t="s">
        <v>154</v>
      </c>
    </row>
    <row r="3187" spans="1:49" x14ac:dyDescent="0.25">
      <c r="A3187">
        <v>52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9.109</v>
      </c>
      <c r="U3187" s="18">
        <v>0.68351851851851853</v>
      </c>
      <c r="V3187">
        <v>0.14016529999999999</v>
      </c>
      <c r="AB3187" t="s">
        <v>85</v>
      </c>
      <c r="AC3187" t="str">
        <f t="shared" si="70"/>
        <v>h-4RT-A12</v>
      </c>
      <c r="AF3187" t="s">
        <v>284</v>
      </c>
    </row>
    <row r="3188" spans="1:49" x14ac:dyDescent="0.25">
      <c r="A3188">
        <v>53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6.3780000000000001</v>
      </c>
      <c r="U3188" s="18">
        <v>0.68429398148148157</v>
      </c>
      <c r="V3188">
        <v>0.1541952</v>
      </c>
      <c r="W3188" s="1" t="s">
        <v>1913</v>
      </c>
      <c r="AB3188" t="s">
        <v>86</v>
      </c>
      <c r="AC3188" t="str">
        <f t="shared" si="70"/>
        <v>h-4SO-H10</v>
      </c>
      <c r="AD3188" s="8">
        <v>43597</v>
      </c>
      <c r="AE3188" s="1">
        <f>AD3188-W3188</f>
        <v>62</v>
      </c>
      <c r="AF3188" t="s">
        <v>174</v>
      </c>
      <c r="AG3188" t="s">
        <v>956</v>
      </c>
      <c r="AN3188" t="s">
        <v>1701</v>
      </c>
      <c r="AV3188" s="8">
        <v>43597</v>
      </c>
      <c r="AW3188">
        <v>0</v>
      </c>
    </row>
    <row r="3189" spans="1:49" x14ac:dyDescent="0.25">
      <c r="A3189">
        <v>54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6.9509999999999996</v>
      </c>
      <c r="U3189" s="18">
        <v>0.68512731481481481</v>
      </c>
      <c r="V3189" s="19">
        <v>8.3925009999999994E-2</v>
      </c>
      <c r="AB3189" t="s">
        <v>85</v>
      </c>
      <c r="AC3189" t="str">
        <f t="shared" si="70"/>
        <v>h-4RT-D2</v>
      </c>
      <c r="AF3189" t="s">
        <v>172</v>
      </c>
    </row>
    <row r="3190" spans="1:49" x14ac:dyDescent="0.25">
      <c r="A3190">
        <v>55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5.5419999999999998</v>
      </c>
      <c r="U3190" s="18">
        <v>0.68603009259259251</v>
      </c>
      <c r="V3190">
        <v>0.136436</v>
      </c>
      <c r="AB3190" t="s">
        <v>86</v>
      </c>
      <c r="AC3190" t="str">
        <f t="shared" si="70"/>
        <v>h-4SO-F2</v>
      </c>
      <c r="AF3190" t="s">
        <v>370</v>
      </c>
    </row>
    <row r="3191" spans="1:49" x14ac:dyDescent="0.25">
      <c r="A3191">
        <v>56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3.8839999999999999</v>
      </c>
      <c r="U3191" s="18">
        <v>0.68679398148148152</v>
      </c>
      <c r="V3191">
        <v>0.1225405</v>
      </c>
      <c r="AB3191" t="s">
        <v>85</v>
      </c>
      <c r="AC3191" t="str">
        <f t="shared" si="70"/>
        <v>h-4RT-D5</v>
      </c>
      <c r="AF3191" t="s">
        <v>251</v>
      </c>
    </row>
    <row r="3192" spans="1:49" x14ac:dyDescent="0.25">
      <c r="A3192">
        <v>57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9.81</v>
      </c>
      <c r="U3192" s="18">
        <v>0.68761574074074072</v>
      </c>
      <c r="V3192">
        <v>0.11658259999999999</v>
      </c>
      <c r="AB3192" t="s">
        <v>85</v>
      </c>
      <c r="AC3192" t="str">
        <f t="shared" si="70"/>
        <v>h-4RT-A10</v>
      </c>
      <c r="AF3192" t="s">
        <v>138</v>
      </c>
    </row>
    <row r="3193" spans="1:49" x14ac:dyDescent="0.25">
      <c r="A3193">
        <v>58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4.9939999999999998</v>
      </c>
      <c r="U3193" s="18">
        <v>0.68839120370370377</v>
      </c>
      <c r="V3193">
        <v>0.109236</v>
      </c>
      <c r="AB3193" t="s">
        <v>85</v>
      </c>
      <c r="AC3193" t="str">
        <f t="shared" si="70"/>
        <v>h-4RT-E10</v>
      </c>
      <c r="AF3193" t="s">
        <v>248</v>
      </c>
    </row>
    <row r="3194" spans="1:49" x14ac:dyDescent="0.25">
      <c r="A3194">
        <v>59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7.9130000000000003</v>
      </c>
      <c r="U3194" s="18">
        <v>0.6891087962962964</v>
      </c>
      <c r="V3194">
        <v>0.1444648</v>
      </c>
      <c r="W3194" s="1" t="s">
        <v>1913</v>
      </c>
      <c r="AB3194" t="s">
        <v>86</v>
      </c>
      <c r="AC3194" t="str">
        <f t="shared" si="70"/>
        <v>h-4SO-E4</v>
      </c>
      <c r="AD3194" s="8">
        <v>43603</v>
      </c>
      <c r="AE3194">
        <v>70</v>
      </c>
      <c r="AF3194" t="s">
        <v>304</v>
      </c>
      <c r="AG3194" t="s">
        <v>956</v>
      </c>
    </row>
    <row r="3195" spans="1:49" x14ac:dyDescent="0.25">
      <c r="A3195">
        <v>60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4.9189999999999996</v>
      </c>
      <c r="U3195" s="18">
        <v>0.68995370370370368</v>
      </c>
      <c r="V3195">
        <v>1.704375</v>
      </c>
      <c r="AB3195" t="s">
        <v>85</v>
      </c>
      <c r="AC3195" t="str">
        <f t="shared" si="70"/>
        <v>h-4RT-F1</v>
      </c>
      <c r="AD3195" s="8">
        <v>43400</v>
      </c>
      <c r="AE3195">
        <v>33</v>
      </c>
      <c r="AF3195" t="s">
        <v>157</v>
      </c>
      <c r="AG3195" t="s">
        <v>956</v>
      </c>
      <c r="AH3195" s="8">
        <v>43400</v>
      </c>
      <c r="AI3195">
        <v>18</v>
      </c>
      <c r="AJ3195">
        <v>1</v>
      </c>
      <c r="AK3195" s="53">
        <v>0.74652777777777779</v>
      </c>
      <c r="AL3195" s="8">
        <v>43408</v>
      </c>
      <c r="AM3195" s="53">
        <v>0.85416666666666663</v>
      </c>
      <c r="AO3195">
        <v>6</v>
      </c>
      <c r="AP3195">
        <v>8</v>
      </c>
      <c r="AQ3195" s="8">
        <v>43408</v>
      </c>
      <c r="AR3195" s="53">
        <v>0.85416666666666663</v>
      </c>
      <c r="AS3195" s="8">
        <v>43483</v>
      </c>
      <c r="AT3195" s="53">
        <v>0.85416666666666663</v>
      </c>
      <c r="AV3195" s="8">
        <v>43483</v>
      </c>
      <c r="AW3195">
        <v>0</v>
      </c>
    </row>
    <row r="3196" spans="1:49" x14ac:dyDescent="0.25">
      <c r="A3196">
        <v>61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6.6020000000000003</v>
      </c>
      <c r="U3196" s="18">
        <v>0.69093749999999998</v>
      </c>
      <c r="V3196">
        <v>1.736426</v>
      </c>
      <c r="AB3196" t="s">
        <v>86</v>
      </c>
      <c r="AC3196" t="str">
        <f t="shared" si="70"/>
        <v>h-4SO-G7</v>
      </c>
      <c r="AF3196" t="s">
        <v>136</v>
      </c>
    </row>
    <row r="3197" spans="1:49" x14ac:dyDescent="0.25">
      <c r="A3197">
        <v>62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6.9589999999999996</v>
      </c>
      <c r="U3197" s="18">
        <v>0.6918981481481481</v>
      </c>
      <c r="V3197">
        <v>0.27777429999999997</v>
      </c>
      <c r="AB3197" t="s">
        <v>86</v>
      </c>
      <c r="AC3197" t="str">
        <f t="shared" si="70"/>
        <v>h-4SO-C8</v>
      </c>
      <c r="AF3197" t="s">
        <v>238</v>
      </c>
    </row>
    <row r="3198" spans="1:49" x14ac:dyDescent="0.25">
      <c r="A3198">
        <v>63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9.8000000000000007</v>
      </c>
      <c r="U3198" s="18">
        <v>0.69271990740740741</v>
      </c>
      <c r="V3198">
        <v>9.0781000000000001E-2</v>
      </c>
      <c r="W3198" s="1" t="s">
        <v>1913</v>
      </c>
      <c r="AB3198" t="s">
        <v>86</v>
      </c>
      <c r="AC3198" t="str">
        <f t="shared" si="70"/>
        <v>h-4SO-F1</v>
      </c>
      <c r="AD3198" s="8">
        <v>43586</v>
      </c>
      <c r="AE3198" s="83">
        <f>AD3198-W3198</f>
        <v>51</v>
      </c>
      <c r="AF3198" t="s">
        <v>157</v>
      </c>
      <c r="AG3198" t="s">
        <v>956</v>
      </c>
      <c r="AH3198" s="8">
        <v>43586</v>
      </c>
      <c r="AI3198">
        <v>5</v>
      </c>
      <c r="AJ3198">
        <v>1</v>
      </c>
      <c r="AK3198" s="53">
        <v>0.54513888888888895</v>
      </c>
      <c r="AL3198" s="8">
        <v>43593</v>
      </c>
      <c r="AM3198" s="53">
        <v>0.52083333333333337</v>
      </c>
      <c r="AV3198" s="8">
        <v>43593</v>
      </c>
      <c r="AW3198">
        <v>0</v>
      </c>
    </row>
    <row r="3199" spans="1:49" x14ac:dyDescent="0.25">
      <c r="A3199">
        <v>64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7.9489999999999998</v>
      </c>
      <c r="U3199" s="18">
        <v>0.69349537037037035</v>
      </c>
      <c r="V3199">
        <v>0.1649042</v>
      </c>
      <c r="AB3199" t="s">
        <v>85</v>
      </c>
      <c r="AC3199" t="str">
        <f t="shared" si="70"/>
        <v>h-4RT-E8</v>
      </c>
      <c r="AF3199" t="s">
        <v>292</v>
      </c>
    </row>
    <row r="3200" spans="1:49" x14ac:dyDescent="0.25">
      <c r="A3200">
        <v>65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8.6929999999999996</v>
      </c>
      <c r="U3200" s="18">
        <v>0.69443287037037038</v>
      </c>
      <c r="V3200">
        <v>0.1359802</v>
      </c>
      <c r="AB3200" t="s">
        <v>86</v>
      </c>
      <c r="AC3200" t="str">
        <f t="shared" si="70"/>
        <v>h-4SO-E3</v>
      </c>
      <c r="AF3200" t="s">
        <v>179</v>
      </c>
    </row>
    <row r="3201" spans="1:49" x14ac:dyDescent="0.25">
      <c r="A3201">
        <v>66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11.021000000000001</v>
      </c>
      <c r="U3201" s="18">
        <v>0.69523148148148151</v>
      </c>
      <c r="V3201">
        <v>0.15898509999999999</v>
      </c>
      <c r="AB3201" t="s">
        <v>86</v>
      </c>
      <c r="AC3201" t="str">
        <f t="shared" si="70"/>
        <v>h-4SO-E5</v>
      </c>
      <c r="AF3201" t="s">
        <v>305</v>
      </c>
    </row>
    <row r="3202" spans="1:49" x14ac:dyDescent="0.25">
      <c r="A3202">
        <v>67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10.587</v>
      </c>
      <c r="U3202" s="18">
        <v>0.69600694444444444</v>
      </c>
      <c r="V3202" s="19">
        <v>8.9962159999999999E-2</v>
      </c>
      <c r="AB3202" t="s">
        <v>86</v>
      </c>
      <c r="AC3202" t="str">
        <f t="shared" si="70"/>
        <v>h-4SO-H1</v>
      </c>
      <c r="AF3202" t="s">
        <v>239</v>
      </c>
    </row>
    <row r="3203" spans="1:49" x14ac:dyDescent="0.25">
      <c r="A3203">
        <v>68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6.0350000000000001</v>
      </c>
      <c r="U3203" s="18">
        <v>0.69682870370370376</v>
      </c>
      <c r="V3203">
        <v>0.1873853</v>
      </c>
      <c r="AB3203" t="s">
        <v>85</v>
      </c>
      <c r="AC3203" t="str">
        <f t="shared" si="70"/>
        <v>h-4RT-G12</v>
      </c>
      <c r="AF3203" t="s">
        <v>147</v>
      </c>
    </row>
    <row r="3204" spans="1:49" x14ac:dyDescent="0.25">
      <c r="A3204">
        <v>69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5.3540000000000001</v>
      </c>
      <c r="U3204" s="18">
        <v>0.69767361111111104</v>
      </c>
      <c r="V3204" s="19">
        <v>8.8370130000000005E-2</v>
      </c>
      <c r="AB3204" t="s">
        <v>86</v>
      </c>
      <c r="AC3204" t="str">
        <f t="shared" si="70"/>
        <v>h-4SO-G3</v>
      </c>
      <c r="AF3204" t="s">
        <v>139</v>
      </c>
    </row>
    <row r="3205" spans="1:49" x14ac:dyDescent="0.25">
      <c r="A3205">
        <v>70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10.218</v>
      </c>
      <c r="U3205" s="18">
        <v>0.69871527777777775</v>
      </c>
      <c r="V3205">
        <v>0.115618</v>
      </c>
      <c r="AB3205" t="s">
        <v>86</v>
      </c>
      <c r="AC3205" t="str">
        <f t="shared" si="70"/>
        <v>h-4SO-F12</v>
      </c>
      <c r="AF3205" t="s">
        <v>121</v>
      </c>
    </row>
    <row r="3206" spans="1:49" x14ac:dyDescent="0.25">
      <c r="A3206">
        <v>71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9.0440000000000005</v>
      </c>
      <c r="U3206" s="18">
        <v>0.69969907407407417</v>
      </c>
      <c r="V3206">
        <v>0.15749350000000001</v>
      </c>
      <c r="AB3206" t="s">
        <v>85</v>
      </c>
      <c r="AC3206" t="str">
        <f t="shared" si="70"/>
        <v>h-4RT-C9</v>
      </c>
      <c r="AF3206" t="s">
        <v>176</v>
      </c>
    </row>
    <row r="3207" spans="1:49" x14ac:dyDescent="0.25">
      <c r="A3207">
        <v>72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11.08</v>
      </c>
      <c r="U3207" s="18">
        <v>0.70046296296296295</v>
      </c>
      <c r="V3207">
        <v>0.1474403</v>
      </c>
      <c r="AB3207" t="s">
        <v>85</v>
      </c>
      <c r="AC3207" t="str">
        <f t="shared" si="70"/>
        <v>h-4RT-G5</v>
      </c>
      <c r="AF3207" t="s">
        <v>337</v>
      </c>
    </row>
    <row r="3208" spans="1:49" x14ac:dyDescent="0.25">
      <c r="A3208">
        <v>73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6.9630000000000001</v>
      </c>
      <c r="U3208" s="18">
        <v>0.7012152777777777</v>
      </c>
      <c r="V3208" s="19">
        <v>7.5755950000000002E-2</v>
      </c>
      <c r="AB3208" t="s">
        <v>85</v>
      </c>
      <c r="AC3208" t="str">
        <f t="shared" si="70"/>
        <v>h-4RT-D10</v>
      </c>
      <c r="AD3208" s="8">
        <v>43448</v>
      </c>
      <c r="AE3208" s="83">
        <f>AD3208-I3208</f>
        <v>81</v>
      </c>
      <c r="AF3208" t="s">
        <v>371</v>
      </c>
      <c r="AG3208" t="s">
        <v>956</v>
      </c>
      <c r="AH3208" s="8">
        <v>43448</v>
      </c>
      <c r="AI3208">
        <v>15</v>
      </c>
      <c r="AJ3208">
        <v>1</v>
      </c>
      <c r="AK3208" s="53">
        <v>0.59027777777777779</v>
      </c>
      <c r="AL3208" s="8">
        <v>43460</v>
      </c>
      <c r="AM3208" s="53">
        <v>0.83333333333333337</v>
      </c>
      <c r="AO3208">
        <v>3</v>
      </c>
      <c r="AP3208">
        <v>22</v>
      </c>
      <c r="AQ3208" s="8">
        <v>43460</v>
      </c>
      <c r="AR3208" s="53">
        <v>0.83333333333333337</v>
      </c>
      <c r="AS3208" s="8">
        <v>43483</v>
      </c>
      <c r="AT3208" s="53">
        <v>0.85416666666666663</v>
      </c>
      <c r="AV3208" s="8">
        <v>43483</v>
      </c>
      <c r="AW3208">
        <v>0</v>
      </c>
    </row>
    <row r="3209" spans="1:49" x14ac:dyDescent="0.25">
      <c r="A3209">
        <v>74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3.3849999999999998</v>
      </c>
      <c r="U3209" s="18">
        <v>0.70192129629629629</v>
      </c>
      <c r="V3209">
        <v>0.11421099999999999</v>
      </c>
      <c r="AB3209" t="s">
        <v>86</v>
      </c>
      <c r="AC3209" t="str">
        <f t="shared" si="70"/>
        <v>h-4SO-A6</v>
      </c>
      <c r="AF3209" t="s">
        <v>244</v>
      </c>
    </row>
    <row r="3210" spans="1:49" x14ac:dyDescent="0.25">
      <c r="A3210">
        <v>75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12.66</v>
      </c>
      <c r="U3210" s="18">
        <v>0.70262731481481477</v>
      </c>
      <c r="V3210">
        <v>0.1292692</v>
      </c>
      <c r="AB3210" t="s">
        <v>85</v>
      </c>
      <c r="AC3210" t="str">
        <f t="shared" si="70"/>
        <v>h-4RT-A8</v>
      </c>
      <c r="AF3210" t="s">
        <v>166</v>
      </c>
    </row>
    <row r="3211" spans="1:49" x14ac:dyDescent="0.25">
      <c r="A3211">
        <v>76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U3211" s="18">
        <v>0.70335648148148155</v>
      </c>
      <c r="V3211" s="19">
        <v>1.261136E-2</v>
      </c>
    </row>
    <row r="3212" spans="1:49" x14ac:dyDescent="0.25">
      <c r="A3212">
        <v>77</v>
      </c>
      <c r="B3212" t="s">
        <v>293</v>
      </c>
      <c r="C3212" t="s">
        <v>608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T3212" s="53">
        <v>0.4201388888888889</v>
      </c>
      <c r="U3212" s="18">
        <v>0.70403935185185185</v>
      </c>
      <c r="V3212" s="19">
        <v>1.5942520000000002E-2</v>
      </c>
    </row>
    <row r="3213" spans="1:49" x14ac:dyDescent="0.25">
      <c r="A3213">
        <v>51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5.4820000000000002</v>
      </c>
      <c r="T3213" s="53">
        <v>0.80833333333333324</v>
      </c>
      <c r="U3213" s="18">
        <v>0.46681712962962968</v>
      </c>
      <c r="V3213" s="19">
        <v>4.9700000000000001E-2</v>
      </c>
      <c r="X3213" s="8">
        <v>43535</v>
      </c>
      <c r="AB3213" t="s">
        <v>86</v>
      </c>
      <c r="AC3213" t="str">
        <f t="shared" ref="AC3213:AC3237" si="71">"h-5"&amp;AB3213&amp;"-"&amp;AF3213</f>
        <v>h-5SO-B9</v>
      </c>
      <c r="AD3213" s="8">
        <v>43597</v>
      </c>
      <c r="AE3213">
        <f>AD3213-X3213</f>
        <v>62</v>
      </c>
      <c r="AF3213" t="s">
        <v>125</v>
      </c>
      <c r="AG3213" t="s">
        <v>956</v>
      </c>
      <c r="AH3213" s="8">
        <v>43597</v>
      </c>
      <c r="AI3213">
        <v>14</v>
      </c>
      <c r="AJ3213">
        <v>1</v>
      </c>
      <c r="AK3213" s="53">
        <v>0.92361111111111116</v>
      </c>
      <c r="AL3213" s="8">
        <v>43598</v>
      </c>
      <c r="AM3213" s="53">
        <v>0.68055555555555547</v>
      </c>
      <c r="AV3213" s="8">
        <v>43598</v>
      </c>
      <c r="AW3213">
        <v>0</v>
      </c>
    </row>
    <row r="3214" spans="1:49" x14ac:dyDescent="0.25">
      <c r="A3214">
        <v>52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2.9260000000000002</v>
      </c>
      <c r="U3214" s="18">
        <v>0.46780092592592593</v>
      </c>
      <c r="V3214" s="19">
        <v>4.9099999999999998E-2</v>
      </c>
      <c r="AB3214" t="s">
        <v>85</v>
      </c>
      <c r="AC3214" t="str">
        <f t="shared" si="71"/>
        <v>h-5RT-H8</v>
      </c>
      <c r="AF3214" t="s">
        <v>152</v>
      </c>
    </row>
    <row r="3215" spans="1:49" x14ac:dyDescent="0.25">
      <c r="A3215">
        <v>53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6.3330000000000002</v>
      </c>
      <c r="U3215" s="18">
        <v>0.46875</v>
      </c>
      <c r="V3215">
        <v>0.1204422</v>
      </c>
      <c r="AB3215" t="s">
        <v>86</v>
      </c>
      <c r="AC3215" t="str">
        <f t="shared" si="71"/>
        <v>h-5SO-C11</v>
      </c>
      <c r="AF3215" t="s">
        <v>144</v>
      </c>
    </row>
    <row r="3216" spans="1:49" x14ac:dyDescent="0.25">
      <c r="A3216">
        <v>54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2.8159999999999998</v>
      </c>
      <c r="U3216" s="18">
        <v>0.4697453703703704</v>
      </c>
      <c r="V3216">
        <v>1.7182329999999999</v>
      </c>
      <c r="AB3216" t="s">
        <v>85</v>
      </c>
      <c r="AC3216" t="str">
        <f t="shared" si="71"/>
        <v>h-5RT-D10</v>
      </c>
      <c r="AD3216" s="8">
        <v>43450</v>
      </c>
      <c r="AE3216" s="83">
        <f>AD3216-I3216</f>
        <v>82</v>
      </c>
      <c r="AF3216" t="s">
        <v>371</v>
      </c>
      <c r="AG3216" t="s">
        <v>956</v>
      </c>
      <c r="AH3216" s="8">
        <v>43450</v>
      </c>
      <c r="AI3216">
        <v>12</v>
      </c>
      <c r="AJ3216">
        <v>1</v>
      </c>
      <c r="AK3216" s="53">
        <v>0.55694444444444446</v>
      </c>
      <c r="AL3216" s="8">
        <v>43460</v>
      </c>
      <c r="AM3216" s="53">
        <v>0.83333333333333337</v>
      </c>
      <c r="AO3216">
        <v>4</v>
      </c>
      <c r="AP3216">
        <v>1</v>
      </c>
      <c r="AQ3216" s="8">
        <v>43460</v>
      </c>
      <c r="AR3216" s="53">
        <v>0.83333333333333337</v>
      </c>
      <c r="AS3216" s="8">
        <v>43460</v>
      </c>
      <c r="AT3216" s="53">
        <v>0.83333333333333337</v>
      </c>
      <c r="AV3216" s="8">
        <v>43460</v>
      </c>
      <c r="AW3216">
        <v>0</v>
      </c>
    </row>
    <row r="3217" spans="1:37" x14ac:dyDescent="0.25">
      <c r="A3217">
        <v>55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7.7149999999999999</v>
      </c>
      <c r="U3217" s="18">
        <v>0.47085648148148151</v>
      </c>
      <c r="V3217">
        <v>0.17388529999999999</v>
      </c>
      <c r="X3217" s="8">
        <v>43535</v>
      </c>
      <c r="AB3217" t="s">
        <v>86</v>
      </c>
      <c r="AC3217" t="str">
        <f t="shared" si="71"/>
        <v>h-5SO-A2</v>
      </c>
      <c r="AD3217" s="8">
        <v>43605</v>
      </c>
      <c r="AE3217">
        <f>AD3217-X3217</f>
        <v>70</v>
      </c>
      <c r="AF3217" t="s">
        <v>120</v>
      </c>
      <c r="AG3217" t="s">
        <v>956</v>
      </c>
      <c r="AH3217" s="8">
        <v>43605</v>
      </c>
      <c r="AI3217">
        <v>8</v>
      </c>
      <c r="AJ3217">
        <v>1</v>
      </c>
      <c r="AK3217" s="53">
        <v>0.97222222222222221</v>
      </c>
    </row>
    <row r="3218" spans="1:37" x14ac:dyDescent="0.25">
      <c r="A3218">
        <v>56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5.0019999999999998</v>
      </c>
      <c r="U3218" s="18">
        <v>0.47184027777777776</v>
      </c>
      <c r="V3218">
        <v>1.1361479999999999</v>
      </c>
      <c r="AB3218" t="s">
        <v>86</v>
      </c>
      <c r="AC3218" t="str">
        <f t="shared" si="71"/>
        <v>h-5SO-E4</v>
      </c>
      <c r="AF3218" t="s">
        <v>304</v>
      </c>
    </row>
    <row r="3219" spans="1:37" x14ac:dyDescent="0.25">
      <c r="A3219">
        <v>57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3.0390000000000001</v>
      </c>
      <c r="U3219" s="18">
        <v>0.47290509259259261</v>
      </c>
      <c r="V3219">
        <v>5.6284000000000001E-2</v>
      </c>
      <c r="AB3219" t="s">
        <v>86</v>
      </c>
      <c r="AC3219" t="str">
        <f t="shared" si="71"/>
        <v>h-5SO-E12</v>
      </c>
      <c r="AF3219" t="s">
        <v>175</v>
      </c>
    </row>
    <row r="3220" spans="1:37" x14ac:dyDescent="0.25">
      <c r="A3220">
        <v>58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3.2610000000000001</v>
      </c>
      <c r="U3220" s="18">
        <v>0.47400462962962964</v>
      </c>
      <c r="V3220" s="19">
        <v>4.41E-2</v>
      </c>
      <c r="AB3220" t="s">
        <v>85</v>
      </c>
      <c r="AC3220" t="str">
        <f t="shared" si="71"/>
        <v>h-5RT-F4</v>
      </c>
      <c r="AF3220" t="s">
        <v>150</v>
      </c>
    </row>
    <row r="3221" spans="1:37" x14ac:dyDescent="0.25">
      <c r="A3221">
        <v>59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3.5270000000000001</v>
      </c>
      <c r="U3221" s="18">
        <v>0.47513888888888883</v>
      </c>
      <c r="V3221">
        <v>1.5221709999999999</v>
      </c>
      <c r="AB3221" t="s">
        <v>86</v>
      </c>
      <c r="AC3221" t="str">
        <f t="shared" si="71"/>
        <v>h-5SO-G12</v>
      </c>
      <c r="AF3221" t="s">
        <v>147</v>
      </c>
    </row>
    <row r="3222" spans="1:37" x14ac:dyDescent="0.25">
      <c r="A3222">
        <v>60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7.0960000000000001</v>
      </c>
      <c r="U3222" s="18">
        <v>0.47619212962962965</v>
      </c>
      <c r="V3222">
        <v>7.9280100000000006E-2</v>
      </c>
      <c r="AB3222" t="s">
        <v>85</v>
      </c>
      <c r="AC3222" t="str">
        <f t="shared" si="71"/>
        <v>h-5RT-C5</v>
      </c>
      <c r="AF3222" t="s">
        <v>123</v>
      </c>
    </row>
    <row r="3223" spans="1:37" x14ac:dyDescent="0.25">
      <c r="A3223">
        <v>61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3.4990000000000001</v>
      </c>
      <c r="U3223" s="18">
        <v>0.47754629629629625</v>
      </c>
      <c r="V3223" s="19">
        <v>5.5599999999999997E-2</v>
      </c>
      <c r="AB3223" t="s">
        <v>85</v>
      </c>
      <c r="AC3223" t="str">
        <f t="shared" si="71"/>
        <v>h-5RT-G4</v>
      </c>
      <c r="AF3223" t="s">
        <v>243</v>
      </c>
    </row>
    <row r="3224" spans="1:37" x14ac:dyDescent="0.25">
      <c r="A3224">
        <v>62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5.7080000000000002</v>
      </c>
      <c r="U3224" s="18">
        <v>0.47846064814814815</v>
      </c>
      <c r="V3224" s="19">
        <v>8.8999999999999996E-2</v>
      </c>
      <c r="X3224" s="8">
        <v>43535</v>
      </c>
      <c r="AB3224" t="s">
        <v>86</v>
      </c>
      <c r="AC3224" t="str">
        <f t="shared" si="71"/>
        <v>h-5SO-D12</v>
      </c>
      <c r="AD3224" s="8">
        <v>43605</v>
      </c>
      <c r="AE3224">
        <v>70</v>
      </c>
      <c r="AF3224" t="s">
        <v>162</v>
      </c>
      <c r="AG3224" t="s">
        <v>956</v>
      </c>
      <c r="AH3224" s="8">
        <v>43605</v>
      </c>
      <c r="AI3224">
        <v>27</v>
      </c>
      <c r="AJ3224">
        <v>1</v>
      </c>
      <c r="AK3224" s="53">
        <v>0.97222222222222221</v>
      </c>
    </row>
    <row r="3225" spans="1:37" x14ac:dyDescent="0.25">
      <c r="A3225">
        <v>63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4.1779999999999999</v>
      </c>
      <c r="U3225" s="18">
        <v>0.47943287037037036</v>
      </c>
      <c r="V3225" s="19">
        <v>7.8799999999999995E-2</v>
      </c>
      <c r="AB3225" t="s">
        <v>85</v>
      </c>
      <c r="AC3225" t="str">
        <f t="shared" si="71"/>
        <v>h-5RT-C7</v>
      </c>
      <c r="AF3225" t="s">
        <v>135</v>
      </c>
    </row>
    <row r="3226" spans="1:37" x14ac:dyDescent="0.25">
      <c r="A3226">
        <v>64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3.4769999999999999</v>
      </c>
      <c r="U3226" s="18">
        <v>0.48050925925925925</v>
      </c>
      <c r="V3226" s="19">
        <v>4.2000000000000003E-2</v>
      </c>
      <c r="AB3226" t="s">
        <v>86</v>
      </c>
      <c r="AC3226" t="str">
        <f t="shared" si="71"/>
        <v>h-5SO-D1</v>
      </c>
      <c r="AF3226" t="s">
        <v>288</v>
      </c>
    </row>
    <row r="3227" spans="1:37" x14ac:dyDescent="0.25">
      <c r="A3227">
        <v>65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9.5540000000000003</v>
      </c>
      <c r="U3227" s="18">
        <v>0.48146990740740742</v>
      </c>
      <c r="V3227">
        <v>0.1193486</v>
      </c>
      <c r="AB3227" t="s">
        <v>85</v>
      </c>
      <c r="AC3227" t="str">
        <f t="shared" si="71"/>
        <v>h-5RT-A3</v>
      </c>
      <c r="AF3227" t="s">
        <v>245</v>
      </c>
    </row>
    <row r="3228" spans="1:37" x14ac:dyDescent="0.25">
      <c r="A3228">
        <v>66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11.185</v>
      </c>
      <c r="U3228" s="18">
        <v>0.48248842592592589</v>
      </c>
      <c r="V3228" s="19">
        <v>8.9200000000000002E-2</v>
      </c>
      <c r="AB3228" t="s">
        <v>86</v>
      </c>
      <c r="AC3228" t="str">
        <f t="shared" si="71"/>
        <v>h-5SO-B2</v>
      </c>
      <c r="AF3228" t="s">
        <v>142</v>
      </c>
    </row>
    <row r="3229" spans="1:37" x14ac:dyDescent="0.25">
      <c r="A3229">
        <v>67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8.9879999999999995</v>
      </c>
      <c r="U3229" s="18">
        <v>0.48340277777777779</v>
      </c>
      <c r="V3229">
        <v>1.078149</v>
      </c>
      <c r="AB3229" t="s">
        <v>86</v>
      </c>
      <c r="AC3229" t="str">
        <f t="shared" si="71"/>
        <v>h-5SO-B4</v>
      </c>
      <c r="AF3229" t="s">
        <v>124</v>
      </c>
    </row>
    <row r="3230" spans="1:37" x14ac:dyDescent="0.25">
      <c r="A3230">
        <v>68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3.665</v>
      </c>
      <c r="U3230" s="18">
        <v>0.48436342592592596</v>
      </c>
      <c r="V3230" s="19">
        <v>5.5599999999999997E-2</v>
      </c>
      <c r="AB3230" t="s">
        <v>85</v>
      </c>
      <c r="AC3230" t="str">
        <f t="shared" si="71"/>
        <v>h-5RT-B11</v>
      </c>
      <c r="AF3230" t="s">
        <v>129</v>
      </c>
    </row>
    <row r="3231" spans="1:37" x14ac:dyDescent="0.25">
      <c r="A3231">
        <v>69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4.3090000000000002</v>
      </c>
      <c r="U3231" s="18">
        <v>0.48511574074074071</v>
      </c>
      <c r="V3231" s="19">
        <v>2.23E-2</v>
      </c>
      <c r="AB3231" t="s">
        <v>85</v>
      </c>
      <c r="AC3231" t="str">
        <f t="shared" si="71"/>
        <v>h-5RT-E1</v>
      </c>
      <c r="AF3231" t="s">
        <v>137</v>
      </c>
    </row>
    <row r="3232" spans="1:37" x14ac:dyDescent="0.25">
      <c r="A3232">
        <v>70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10.467000000000001</v>
      </c>
      <c r="U3232" s="18">
        <v>0.48594907407407412</v>
      </c>
      <c r="V3232" s="19">
        <v>5.4699999999999999E-2</v>
      </c>
      <c r="AB3232" t="s">
        <v>86</v>
      </c>
      <c r="AC3232" t="str">
        <f t="shared" si="71"/>
        <v>h-5SO-B5</v>
      </c>
      <c r="AF3232" t="s">
        <v>163</v>
      </c>
    </row>
    <row r="3233" spans="1:49" x14ac:dyDescent="0.25">
      <c r="A3233">
        <v>71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5.1189999999999998</v>
      </c>
      <c r="U3233" s="18">
        <v>0.48677083333333332</v>
      </c>
      <c r="V3233">
        <v>1.3576980000000001</v>
      </c>
      <c r="AB3233" t="s">
        <v>85</v>
      </c>
      <c r="AC3233" t="str">
        <f t="shared" si="71"/>
        <v>h-5RT-F12</v>
      </c>
      <c r="AF3233" t="s">
        <v>121</v>
      </c>
    </row>
    <row r="3234" spans="1:49" x14ac:dyDescent="0.25">
      <c r="A3234">
        <v>72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8.4179999999999993</v>
      </c>
      <c r="U3234" s="18">
        <v>0.48771990740740739</v>
      </c>
      <c r="V3234" s="19">
        <v>4.7300000000000002E-2</v>
      </c>
      <c r="AB3234" t="s">
        <v>86</v>
      </c>
      <c r="AC3234" t="str">
        <f t="shared" si="71"/>
        <v>h-5SO-G5</v>
      </c>
      <c r="AF3234" t="s">
        <v>337</v>
      </c>
    </row>
    <row r="3235" spans="1:49" x14ac:dyDescent="0.25">
      <c r="A3235">
        <v>73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7.7880000000000003</v>
      </c>
      <c r="U3235" s="18">
        <v>0.48849537037037033</v>
      </c>
      <c r="V3235" s="19">
        <v>6.3899999999999998E-2</v>
      </c>
      <c r="AB3235" t="s">
        <v>85</v>
      </c>
      <c r="AC3235" t="str">
        <f t="shared" si="71"/>
        <v>h-5RT-C9</v>
      </c>
      <c r="AF3235" t="s">
        <v>176</v>
      </c>
    </row>
    <row r="3236" spans="1:49" x14ac:dyDescent="0.25">
      <c r="A3236">
        <v>74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7.68</v>
      </c>
      <c r="U3236" s="18">
        <v>0.48942129629629627</v>
      </c>
      <c r="V3236" s="19">
        <v>5.8000000000000003E-2</v>
      </c>
      <c r="W3236" s="1" t="s">
        <v>1913</v>
      </c>
      <c r="AB3236" t="s">
        <v>86</v>
      </c>
      <c r="AC3236" t="str">
        <f t="shared" si="71"/>
        <v>h-5SO-G2</v>
      </c>
      <c r="AD3236" s="8">
        <v>43601</v>
      </c>
      <c r="AE3236" s="1">
        <f>AD3236-W3236</f>
        <v>66</v>
      </c>
      <c r="AF3236" t="s">
        <v>127</v>
      </c>
      <c r="AG3236" t="s">
        <v>956</v>
      </c>
      <c r="AH3236" s="8">
        <v>43601</v>
      </c>
      <c r="AI3236">
        <v>23</v>
      </c>
      <c r="AJ3236">
        <v>2</v>
      </c>
      <c r="AK3236" s="53">
        <v>0.87847222222222221</v>
      </c>
    </row>
    <row r="3237" spans="1:49" x14ac:dyDescent="0.25">
      <c r="A3237">
        <v>75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4.8630000000000004</v>
      </c>
      <c r="U3237" s="18">
        <v>0.49020833333333336</v>
      </c>
      <c r="V3237" s="19">
        <v>3.6400000000000002E-2</v>
      </c>
      <c r="AB3237" t="s">
        <v>86</v>
      </c>
      <c r="AC3237" t="str">
        <f t="shared" si="71"/>
        <v>h-5SO-H11</v>
      </c>
      <c r="AF3237" t="s">
        <v>141</v>
      </c>
    </row>
    <row r="3238" spans="1:49" x14ac:dyDescent="0.25">
      <c r="A3238">
        <v>76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U3238" s="18">
        <v>0.49091435185185189</v>
      </c>
      <c r="V3238" s="19">
        <v>1.26E-2</v>
      </c>
    </row>
    <row r="3239" spans="1:49" x14ac:dyDescent="0.25">
      <c r="A3239">
        <v>77</v>
      </c>
      <c r="B3239" t="s">
        <v>293</v>
      </c>
      <c r="C3239" t="s">
        <v>608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T3239" s="53">
        <v>0.81319444444444444</v>
      </c>
      <c r="U3239" s="18">
        <v>0.49164351851851856</v>
      </c>
      <c r="V3239" s="19">
        <v>1.0200000000000001E-2</v>
      </c>
    </row>
    <row r="3240" spans="1:49" x14ac:dyDescent="0.25">
      <c r="A3240">
        <v>51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6.1340000000000003</v>
      </c>
      <c r="T3240" s="53">
        <v>0.8027777777777777</v>
      </c>
      <c r="U3240" s="18">
        <v>0.46681712962962968</v>
      </c>
      <c r="V3240">
        <v>0.76052730000000002</v>
      </c>
      <c r="AB3240" t="s">
        <v>85</v>
      </c>
      <c r="AC3240" t="str">
        <f t="shared" ref="AC3240:AC3264" si="72">"h-5"&amp;AB3240&amp;"-"&amp;AF3240</f>
        <v>h-5RT-A5</v>
      </c>
      <c r="AF3240" t="s">
        <v>246</v>
      </c>
    </row>
    <row r="3241" spans="1:49" x14ac:dyDescent="0.25">
      <c r="A3241">
        <v>52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9.9659999999999993</v>
      </c>
      <c r="U3241" s="18">
        <v>0.46780092592592593</v>
      </c>
      <c r="V3241">
        <v>0.61786750000000001</v>
      </c>
      <c r="AB3241" t="s">
        <v>85</v>
      </c>
      <c r="AC3241" t="str">
        <f t="shared" si="72"/>
        <v>h-5RT-G2</v>
      </c>
      <c r="AD3241" s="8">
        <v>43400</v>
      </c>
      <c r="AE3241">
        <v>32</v>
      </c>
      <c r="AF3241" t="s">
        <v>127</v>
      </c>
      <c r="AG3241" t="s">
        <v>956</v>
      </c>
      <c r="AH3241" s="8">
        <v>43400</v>
      </c>
      <c r="AI3241">
        <v>22</v>
      </c>
      <c r="AJ3241">
        <v>1</v>
      </c>
      <c r="AK3241" s="53">
        <v>0.74652777777777779</v>
      </c>
      <c r="AL3241" s="8">
        <v>43408</v>
      </c>
      <c r="AM3241" s="53">
        <v>0.85416666666666663</v>
      </c>
      <c r="AO3241">
        <v>6</v>
      </c>
      <c r="AP3241">
        <v>26</v>
      </c>
      <c r="AQ3241" s="8">
        <v>43408</v>
      </c>
      <c r="AR3241" s="53">
        <v>0.85416666666666663</v>
      </c>
      <c r="AS3241" s="8">
        <v>43468</v>
      </c>
      <c r="AT3241" s="53">
        <v>0.83333333333333337</v>
      </c>
      <c r="AV3241" s="8">
        <v>43468</v>
      </c>
      <c r="AW3241">
        <v>0</v>
      </c>
    </row>
    <row r="3242" spans="1:49" x14ac:dyDescent="0.25">
      <c r="A3242">
        <v>53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4.4660000000000002</v>
      </c>
      <c r="U3242" s="18">
        <v>0.46875</v>
      </c>
      <c r="V3242" s="19">
        <v>6.3200000000000006E-2</v>
      </c>
      <c r="AB3242" t="s">
        <v>86</v>
      </c>
      <c r="AC3242" t="str">
        <f t="shared" si="72"/>
        <v>h-5SO-B8</v>
      </c>
      <c r="AF3242" t="s">
        <v>173</v>
      </c>
    </row>
    <row r="3243" spans="1:49" x14ac:dyDescent="0.25">
      <c r="A3243">
        <v>54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9.1959999999999997</v>
      </c>
      <c r="U3243" s="18">
        <v>0.4697453703703704</v>
      </c>
      <c r="V3243" s="19">
        <v>3.4500000000000003E-2</v>
      </c>
      <c r="AB3243" t="s">
        <v>85</v>
      </c>
      <c r="AC3243" t="str">
        <f t="shared" si="72"/>
        <v>h-5RT-G12</v>
      </c>
      <c r="AF3243" t="s">
        <v>147</v>
      </c>
    </row>
    <row r="3244" spans="1:49" x14ac:dyDescent="0.25">
      <c r="A3244">
        <v>55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8.7850000000000001</v>
      </c>
      <c r="U3244" s="18">
        <v>0.47085648148148151</v>
      </c>
      <c r="V3244" s="19">
        <v>5.1400000000000001E-2</v>
      </c>
      <c r="AB3244" t="s">
        <v>86</v>
      </c>
      <c r="AC3244" t="str">
        <f t="shared" si="72"/>
        <v>h-5SO-G11</v>
      </c>
      <c r="AF3244" t="s">
        <v>249</v>
      </c>
    </row>
    <row r="3245" spans="1:49" x14ac:dyDescent="0.25">
      <c r="A3245">
        <v>56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9.7200000000000006</v>
      </c>
      <c r="U3245" s="18">
        <v>0.47184027777777776</v>
      </c>
      <c r="V3245" s="19">
        <v>5.45E-2</v>
      </c>
      <c r="X3245" s="8">
        <v>43535</v>
      </c>
      <c r="AB3245" t="s">
        <v>86</v>
      </c>
      <c r="AC3245" t="str">
        <f t="shared" si="72"/>
        <v>h-5SO-C6</v>
      </c>
      <c r="AD3245" s="8">
        <v>43605</v>
      </c>
      <c r="AE3245">
        <v>70</v>
      </c>
      <c r="AF3245" t="s">
        <v>168</v>
      </c>
      <c r="AG3245" t="s">
        <v>956</v>
      </c>
      <c r="AH3245" s="8">
        <v>43605</v>
      </c>
      <c r="AI3245">
        <v>10</v>
      </c>
      <c r="AJ3245">
        <v>1</v>
      </c>
      <c r="AK3245" s="53">
        <v>0.97222222222222221</v>
      </c>
    </row>
    <row r="3246" spans="1:49" x14ac:dyDescent="0.25">
      <c r="A3246">
        <v>57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10.208</v>
      </c>
      <c r="U3246" s="18">
        <v>0.47290509259259261</v>
      </c>
      <c r="V3246">
        <v>0.66443319999999995</v>
      </c>
      <c r="AB3246" t="s">
        <v>85</v>
      </c>
      <c r="AC3246" t="str">
        <f t="shared" si="72"/>
        <v>h-5RT-H1</v>
      </c>
      <c r="AF3246" t="s">
        <v>239</v>
      </c>
    </row>
    <row r="3247" spans="1:49" x14ac:dyDescent="0.25">
      <c r="A3247">
        <v>58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5.9829999999999997</v>
      </c>
      <c r="U3247" s="18">
        <v>0.47400462962962964</v>
      </c>
      <c r="V3247">
        <v>0.77263740000000003</v>
      </c>
      <c r="AB3247" t="s">
        <v>85</v>
      </c>
      <c r="AC3247" t="str">
        <f t="shared" si="72"/>
        <v>h-5RT-D12</v>
      </c>
      <c r="AF3247" t="s">
        <v>162</v>
      </c>
    </row>
    <row r="3248" spans="1:49" x14ac:dyDescent="0.25">
      <c r="A3248">
        <v>59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7.2060000000000004</v>
      </c>
      <c r="U3248" s="18">
        <v>0.47513888888888883</v>
      </c>
      <c r="V3248" s="19">
        <v>5.0500000000000003E-2</v>
      </c>
      <c r="AB3248" t="s">
        <v>85</v>
      </c>
      <c r="AC3248" t="str">
        <f t="shared" si="72"/>
        <v>h-5RT-B4</v>
      </c>
      <c r="AF3248" t="s">
        <v>124</v>
      </c>
    </row>
    <row r="3249" spans="1:49" x14ac:dyDescent="0.25">
      <c r="A3249">
        <v>60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9.7360000000000007</v>
      </c>
      <c r="U3249" s="18">
        <v>0.47619212962962965</v>
      </c>
      <c r="V3249" s="19">
        <v>3.7199999999999997E-2</v>
      </c>
      <c r="AB3249" t="s">
        <v>85</v>
      </c>
      <c r="AC3249" t="str">
        <f t="shared" si="72"/>
        <v>h-5RT-E9</v>
      </c>
      <c r="AF3249" t="s">
        <v>167</v>
      </c>
    </row>
    <row r="3250" spans="1:49" x14ac:dyDescent="0.25">
      <c r="A3250">
        <v>61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6.6580000000000004</v>
      </c>
      <c r="U3250" s="18">
        <v>0.47754629629629625</v>
      </c>
      <c r="V3250" s="19">
        <v>9.4200000000000006E-2</v>
      </c>
      <c r="AB3250" t="s">
        <v>86</v>
      </c>
      <c r="AC3250" t="str">
        <f t="shared" si="72"/>
        <v>h-5SO-E5</v>
      </c>
      <c r="AF3250" t="s">
        <v>305</v>
      </c>
    </row>
    <row r="3251" spans="1:49" x14ac:dyDescent="0.25">
      <c r="A3251">
        <v>62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5.4279999999999999</v>
      </c>
      <c r="U3251" s="18">
        <v>0.47846064814814815</v>
      </c>
      <c r="V3251" s="19">
        <v>1.84E-2</v>
      </c>
      <c r="W3251" s="1" t="s">
        <v>1913</v>
      </c>
      <c r="AB3251" t="s">
        <v>86</v>
      </c>
      <c r="AC3251" t="str">
        <f t="shared" si="72"/>
        <v>h-5SO-C1</v>
      </c>
      <c r="AD3251" s="8">
        <v>43594</v>
      </c>
      <c r="AE3251" s="1">
        <f>AD3251-W3251</f>
        <v>59</v>
      </c>
      <c r="AF3251" t="s">
        <v>146</v>
      </c>
      <c r="AG3251" t="s">
        <v>956</v>
      </c>
      <c r="AH3251" s="8">
        <v>43594</v>
      </c>
      <c r="AI3251">
        <v>31</v>
      </c>
      <c r="AJ3251">
        <v>1</v>
      </c>
      <c r="AK3251" s="53">
        <v>0.6875</v>
      </c>
      <c r="AL3251" s="8">
        <v>43605</v>
      </c>
      <c r="AM3251" s="53">
        <v>0.88541666666666663</v>
      </c>
      <c r="AO3251">
        <v>4</v>
      </c>
      <c r="AP3251">
        <v>5</v>
      </c>
      <c r="AQ3251" s="8">
        <v>43605</v>
      </c>
      <c r="AR3251" s="53">
        <v>0.88541666666666663</v>
      </c>
    </row>
    <row r="3252" spans="1:49" x14ac:dyDescent="0.25">
      <c r="A3252">
        <v>63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4.9809999999999999</v>
      </c>
      <c r="U3252" s="18">
        <v>0.47943287037037036</v>
      </c>
      <c r="V3252" s="19">
        <v>4.36E-2</v>
      </c>
      <c r="AB3252" t="s">
        <v>86</v>
      </c>
      <c r="AC3252" t="str">
        <f t="shared" si="72"/>
        <v>h-5SO-A3</v>
      </c>
      <c r="AF3252" t="s">
        <v>245</v>
      </c>
    </row>
    <row r="3253" spans="1:49" x14ac:dyDescent="0.25">
      <c r="A3253">
        <v>64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7.5830000000000002</v>
      </c>
      <c r="U3253" s="18">
        <v>0.48050925925925925</v>
      </c>
      <c r="V3253" s="19">
        <v>5.4100000000000002E-2</v>
      </c>
      <c r="AB3253" t="s">
        <v>86</v>
      </c>
      <c r="AC3253" t="str">
        <f t="shared" si="72"/>
        <v>h-5SO-E11</v>
      </c>
      <c r="AF3253" t="s">
        <v>338</v>
      </c>
    </row>
    <row r="3254" spans="1:49" x14ac:dyDescent="0.25">
      <c r="A3254">
        <v>65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3.2669999999999999</v>
      </c>
      <c r="U3254" s="18">
        <v>0.48146990740740742</v>
      </c>
      <c r="V3254">
        <v>0.47085739999999998</v>
      </c>
      <c r="AB3254" t="s">
        <v>86</v>
      </c>
      <c r="AC3254" t="str">
        <f t="shared" si="72"/>
        <v>h-5SO-C12</v>
      </c>
      <c r="AF3254" t="s">
        <v>303</v>
      </c>
    </row>
    <row r="3255" spans="1:49" x14ac:dyDescent="0.25">
      <c r="A3255">
        <v>66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7.3979999999999997</v>
      </c>
      <c r="U3255" s="18">
        <v>0.48248842592592589</v>
      </c>
      <c r="V3255" s="19">
        <v>4.0300000000000002E-2</v>
      </c>
      <c r="AB3255" t="s">
        <v>85</v>
      </c>
      <c r="AC3255" t="str">
        <f t="shared" si="72"/>
        <v>h-5RT-F2</v>
      </c>
      <c r="AF3255" t="s">
        <v>370</v>
      </c>
    </row>
    <row r="3256" spans="1:49" x14ac:dyDescent="0.25">
      <c r="A3256">
        <v>67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11.009</v>
      </c>
      <c r="U3256" s="18">
        <v>0.48340277777777779</v>
      </c>
      <c r="V3256" s="19">
        <v>5.1200000000000002E-2</v>
      </c>
      <c r="AB3256" t="s">
        <v>86</v>
      </c>
      <c r="AC3256" t="str">
        <f t="shared" si="72"/>
        <v>h-5SO-G1</v>
      </c>
      <c r="AF3256" t="s">
        <v>290</v>
      </c>
    </row>
    <row r="3257" spans="1:49" x14ac:dyDescent="0.25">
      <c r="A3257">
        <v>68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9.2880000000000003</v>
      </c>
      <c r="U3257" s="18">
        <v>0.48436342592592596</v>
      </c>
      <c r="V3257" s="19">
        <v>2.75E-2</v>
      </c>
      <c r="AB3257" t="s">
        <v>85</v>
      </c>
      <c r="AC3257" t="str">
        <f t="shared" si="72"/>
        <v>h-5RT-F3</v>
      </c>
      <c r="AF3257" t="s">
        <v>241</v>
      </c>
    </row>
    <row r="3258" spans="1:49" x14ac:dyDescent="0.25">
      <c r="A3258">
        <v>69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11.135999999999999</v>
      </c>
      <c r="U3258" s="18">
        <v>0.48511574074074071</v>
      </c>
      <c r="V3258" s="19">
        <v>6.1699999999999998E-2</v>
      </c>
      <c r="AB3258" t="s">
        <v>85</v>
      </c>
      <c r="AC3258" t="str">
        <f t="shared" si="72"/>
        <v>h-5RT-B9</v>
      </c>
      <c r="AF3258" t="s">
        <v>125</v>
      </c>
    </row>
    <row r="3259" spans="1:49" x14ac:dyDescent="0.25">
      <c r="A3259">
        <v>70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6.5620000000000003</v>
      </c>
      <c r="U3259" s="18">
        <v>0.48594907407407412</v>
      </c>
      <c r="V3259" s="19">
        <v>2.1399999999999999E-2</v>
      </c>
      <c r="AB3259" t="s">
        <v>85</v>
      </c>
      <c r="AC3259" t="str">
        <f t="shared" si="72"/>
        <v>h-5RT-A1</v>
      </c>
      <c r="AF3259" t="s">
        <v>247</v>
      </c>
    </row>
    <row r="3260" spans="1:49" x14ac:dyDescent="0.25">
      <c r="A3260">
        <v>71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7.9279999999999999</v>
      </c>
      <c r="U3260" s="18">
        <v>0.48677083333333332</v>
      </c>
      <c r="V3260" s="19">
        <v>3.6900000000000002E-2</v>
      </c>
      <c r="AB3260" t="s">
        <v>86</v>
      </c>
      <c r="AC3260" t="str">
        <f t="shared" si="72"/>
        <v>h-5SO-A7</v>
      </c>
      <c r="AF3260" t="s">
        <v>164</v>
      </c>
    </row>
    <row r="3261" spans="1:49" x14ac:dyDescent="0.25">
      <c r="A3261">
        <v>72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9.3379999999999992</v>
      </c>
      <c r="U3261" s="18">
        <v>0.48771990740740739</v>
      </c>
      <c r="V3261">
        <v>6.0512099999999999E-2</v>
      </c>
      <c r="AB3261" t="s">
        <v>85</v>
      </c>
      <c r="AC3261" t="str">
        <f t="shared" si="72"/>
        <v>h-5RT-B1</v>
      </c>
      <c r="AD3261" s="8">
        <v>43403</v>
      </c>
      <c r="AE3261" s="83">
        <f>AD3261-I3261</f>
        <v>35</v>
      </c>
      <c r="AF3261" t="s">
        <v>169</v>
      </c>
      <c r="AG3261" t="s">
        <v>956</v>
      </c>
      <c r="AH3261" s="8">
        <v>43403</v>
      </c>
      <c r="AI3261">
        <v>10</v>
      </c>
      <c r="AJ3261">
        <v>2</v>
      </c>
      <c r="AK3261" s="53">
        <v>0.55555555555555558</v>
      </c>
      <c r="AL3261" s="8">
        <v>43412</v>
      </c>
      <c r="AM3261" s="53">
        <v>0.84375</v>
      </c>
      <c r="AO3261">
        <v>6</v>
      </c>
      <c r="AP3261">
        <v>4</v>
      </c>
      <c r="AQ3261" s="8">
        <v>43412</v>
      </c>
      <c r="AR3261" s="53">
        <v>0.84375</v>
      </c>
      <c r="AS3261" s="8">
        <v>43468</v>
      </c>
      <c r="AT3261" s="53">
        <v>0.83333333333333337</v>
      </c>
      <c r="AV3261" s="8">
        <v>43468</v>
      </c>
      <c r="AW3261">
        <v>0</v>
      </c>
    </row>
    <row r="3262" spans="1:49" x14ac:dyDescent="0.25">
      <c r="A3262">
        <v>73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6.476</v>
      </c>
      <c r="U3262" s="18">
        <v>0.48849537037037033</v>
      </c>
      <c r="V3262">
        <v>0.66005250000000004</v>
      </c>
      <c r="AB3262" t="s">
        <v>86</v>
      </c>
      <c r="AC3262" t="str">
        <f t="shared" si="72"/>
        <v>h-5SO-A4</v>
      </c>
      <c r="AF3262" t="s">
        <v>252</v>
      </c>
    </row>
    <row r="3263" spans="1:49" x14ac:dyDescent="0.25">
      <c r="A3263">
        <v>74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9.67</v>
      </c>
      <c r="U3263" s="18">
        <v>0.48942129629629627</v>
      </c>
      <c r="V3263" s="19">
        <v>5.3999999999999999E-2</v>
      </c>
      <c r="AB3263" t="s">
        <v>86</v>
      </c>
      <c r="AC3263" t="str">
        <f t="shared" si="72"/>
        <v>h-5SO-F9</v>
      </c>
      <c r="AF3263" t="s">
        <v>240</v>
      </c>
    </row>
    <row r="3264" spans="1:49" x14ac:dyDescent="0.25">
      <c r="A3264">
        <v>75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7.58</v>
      </c>
      <c r="U3264" s="18">
        <v>0.49020833333333336</v>
      </c>
      <c r="V3264" s="19">
        <v>3.73E-2</v>
      </c>
      <c r="AB3264" t="s">
        <v>85</v>
      </c>
      <c r="AC3264" t="str">
        <f t="shared" si="72"/>
        <v>h-5RT-B12</v>
      </c>
      <c r="AD3264" s="8">
        <v>43434</v>
      </c>
      <c r="AE3264">
        <v>66</v>
      </c>
      <c r="AF3264" t="s">
        <v>132</v>
      </c>
      <c r="AG3264" t="s">
        <v>956</v>
      </c>
      <c r="AH3264" s="8">
        <v>43434</v>
      </c>
      <c r="AI3264">
        <v>3</v>
      </c>
      <c r="AJ3264">
        <v>1</v>
      </c>
      <c r="AK3264" s="53">
        <v>0.64236111111111105</v>
      </c>
      <c r="AL3264" s="8">
        <v>43443</v>
      </c>
      <c r="AM3264" s="53">
        <v>0.83333333333333337</v>
      </c>
      <c r="AO3264">
        <v>3</v>
      </c>
      <c r="AP3264">
        <v>4</v>
      </c>
      <c r="AQ3264" s="8">
        <v>43443</v>
      </c>
      <c r="AR3264" s="53">
        <v>0.83333333333333337</v>
      </c>
    </row>
    <row r="3265" spans="1:49" x14ac:dyDescent="0.25">
      <c r="A3265">
        <v>76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U3265" s="18">
        <v>0.49091435185185189</v>
      </c>
      <c r="V3265" s="19">
        <v>3.5100000000000001E-3</v>
      </c>
    </row>
    <row r="3266" spans="1:49" x14ac:dyDescent="0.25">
      <c r="A3266">
        <v>77</v>
      </c>
      <c r="B3266" t="s">
        <v>89</v>
      </c>
      <c r="C3266" t="s">
        <v>608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T3266" s="53">
        <v>0.80694444444444446</v>
      </c>
      <c r="U3266" s="18">
        <v>0.49164351851851856</v>
      </c>
      <c r="V3266" s="19">
        <v>4.5199999999999997E-3</v>
      </c>
    </row>
    <row r="3267" spans="1:49" x14ac:dyDescent="0.25">
      <c r="A3267">
        <v>1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ref="AC3267:AC3272" si="73">"A3-7"&amp;AB3267&amp;"-"&amp;AF3267</f>
        <v>A3-7RT-A1</v>
      </c>
      <c r="AF3267" t="s">
        <v>247</v>
      </c>
    </row>
    <row r="3268" spans="1:49" x14ac:dyDescent="0.25">
      <c r="A3268">
        <v>2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A3-7RT-A2</v>
      </c>
      <c r="AD3268" s="8">
        <v>43402</v>
      </c>
      <c r="AE3268">
        <v>32</v>
      </c>
      <c r="AF3268" t="s">
        <v>120</v>
      </c>
      <c r="AG3268" t="s">
        <v>956</v>
      </c>
      <c r="AH3268" s="8">
        <v>43410</v>
      </c>
      <c r="AI3268">
        <v>17</v>
      </c>
      <c r="AJ3268">
        <v>1</v>
      </c>
      <c r="AK3268" s="53">
        <v>0.52430555555555558</v>
      </c>
      <c r="AL3268" s="8">
        <v>43442</v>
      </c>
      <c r="AM3268" s="53">
        <v>0.58333333333333337</v>
      </c>
      <c r="AV3268" s="8">
        <v>43442</v>
      </c>
      <c r="AW3268">
        <v>0</v>
      </c>
    </row>
    <row r="3269" spans="1:49" x14ac:dyDescent="0.25">
      <c r="A3269">
        <v>3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si="73"/>
        <v>A3-7RT-A3</v>
      </c>
      <c r="AF3269" t="s">
        <v>245</v>
      </c>
    </row>
    <row r="3270" spans="1:49" x14ac:dyDescent="0.25">
      <c r="A3270">
        <v>4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A3-7SO-A1</v>
      </c>
      <c r="AD3270" s="8">
        <v>43599</v>
      </c>
      <c r="AE3270">
        <v>63</v>
      </c>
      <c r="AF3270" t="s">
        <v>247</v>
      </c>
      <c r="AG3270" t="s">
        <v>956</v>
      </c>
      <c r="AN3270" t="s">
        <v>1765</v>
      </c>
      <c r="AV3270" s="8">
        <v>43599</v>
      </c>
      <c r="AW3270">
        <v>1</v>
      </c>
    </row>
    <row r="3271" spans="1:49" x14ac:dyDescent="0.25">
      <c r="A3271">
        <v>5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X3271" s="8">
        <v>43536</v>
      </c>
      <c r="AB3271" t="s">
        <v>86</v>
      </c>
      <c r="AC3271" t="str">
        <f t="shared" si="73"/>
        <v>A3-7SO-A2</v>
      </c>
      <c r="AD3271" s="8">
        <v>43600</v>
      </c>
      <c r="AE3271">
        <v>64</v>
      </c>
      <c r="AF3271" t="s">
        <v>120</v>
      </c>
      <c r="AG3271" t="s">
        <v>956</v>
      </c>
      <c r="AN3271" t="s">
        <v>1765</v>
      </c>
      <c r="AV3271" s="8">
        <v>43600</v>
      </c>
      <c r="AW3271">
        <v>1</v>
      </c>
    </row>
    <row r="3272" spans="1:49" x14ac:dyDescent="0.25">
      <c r="A3272">
        <v>6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AB3272" t="s">
        <v>86</v>
      </c>
      <c r="AC3272" t="str">
        <f t="shared" si="73"/>
        <v>A3-7SO-A3</v>
      </c>
      <c r="AF3272" t="s">
        <v>245</v>
      </c>
    </row>
    <row r="3273" spans="1:49" x14ac:dyDescent="0.25">
      <c r="A3273">
        <v>7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1591</v>
      </c>
    </row>
    <row r="3274" spans="1:49" x14ac:dyDescent="0.25">
      <c r="A3274">
        <v>8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1592</v>
      </c>
    </row>
    <row r="3275" spans="1:49" x14ac:dyDescent="0.25">
      <c r="A3275">
        <v>9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1593</v>
      </c>
    </row>
    <row r="3276" spans="1:49" x14ac:dyDescent="0.25">
      <c r="A3276">
        <v>10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1594</v>
      </c>
    </row>
    <row r="3277" spans="1:49" x14ac:dyDescent="0.25">
      <c r="A3277">
        <v>11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A3-7RT-B1</v>
      </c>
      <c r="AF3277" t="s">
        <v>169</v>
      </c>
    </row>
    <row r="3278" spans="1:49" x14ac:dyDescent="0.25">
      <c r="A3278">
        <v>12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85</v>
      </c>
      <c r="AC3278" t="str">
        <f>"A3-7"&amp;AB3278&amp;"-"&amp;AF3278</f>
        <v>A3-7RT-B2</v>
      </c>
      <c r="AF3278" t="s">
        <v>142</v>
      </c>
    </row>
    <row r="3279" spans="1:49" x14ac:dyDescent="0.25">
      <c r="A3279">
        <v>13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A3-7SO-B1</v>
      </c>
      <c r="AD3279" s="8">
        <v>43592</v>
      </c>
      <c r="AE3279">
        <v>56</v>
      </c>
      <c r="AF3279" t="s">
        <v>169</v>
      </c>
      <c r="AG3279" t="s">
        <v>956</v>
      </c>
      <c r="AN3279" t="s">
        <v>1765</v>
      </c>
      <c r="AV3279" s="8">
        <v>43592</v>
      </c>
      <c r="AW3279">
        <v>1</v>
      </c>
    </row>
    <row r="3280" spans="1:49" x14ac:dyDescent="0.25">
      <c r="A3280">
        <v>14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X3280" s="8">
        <v>43536</v>
      </c>
      <c r="AB3280" t="s">
        <v>86</v>
      </c>
      <c r="AC3280" t="str">
        <f>"A3-7"&amp;AB3280&amp;"-"&amp;AF3280</f>
        <v>A3-7SO-B2</v>
      </c>
      <c r="AD3280" s="8">
        <v>43598</v>
      </c>
      <c r="AE3280">
        <f>AD3280-X3280</f>
        <v>62</v>
      </c>
      <c r="AF3280" t="s">
        <v>142</v>
      </c>
      <c r="AG3280" t="s">
        <v>956</v>
      </c>
      <c r="AN3280" t="s">
        <v>1765</v>
      </c>
      <c r="AV3280" s="8">
        <v>43598</v>
      </c>
      <c r="AW3280">
        <v>1</v>
      </c>
    </row>
    <row r="3281" spans="1:49" x14ac:dyDescent="0.25">
      <c r="A3281">
        <v>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ref="AC3281:AC3312" si="74">"h-7"&amp;AB3281&amp;"-"&amp;AF3281</f>
        <v>h-7RT-B6</v>
      </c>
      <c r="AF3281" t="s">
        <v>130</v>
      </c>
    </row>
    <row r="3282" spans="1:49" x14ac:dyDescent="0.25">
      <c r="A3282">
        <v>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h-7RT-D2</v>
      </c>
      <c r="AF3282" t="s">
        <v>172</v>
      </c>
    </row>
    <row r="3283" spans="1:49" x14ac:dyDescent="0.25">
      <c r="A3283">
        <v>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h-7RT-C6</v>
      </c>
      <c r="AF3283" t="s">
        <v>168</v>
      </c>
    </row>
    <row r="3284" spans="1:49" x14ac:dyDescent="0.25">
      <c r="A3284">
        <v>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h-7RT-G3</v>
      </c>
      <c r="AD3284" s="8">
        <v>43448</v>
      </c>
      <c r="AE3284" s="83">
        <f>AD3284-I3284</f>
        <v>78</v>
      </c>
      <c r="AF3284" t="s">
        <v>139</v>
      </c>
      <c r="AG3284" t="s">
        <v>956</v>
      </c>
      <c r="AH3284" s="8">
        <v>43448</v>
      </c>
      <c r="AI3284">
        <v>17</v>
      </c>
      <c r="AJ3284">
        <v>1</v>
      </c>
      <c r="AK3284" s="53">
        <v>0.59027777777777779</v>
      </c>
      <c r="AL3284" s="8">
        <v>43460</v>
      </c>
      <c r="AM3284" s="53">
        <v>0.83333333333333337</v>
      </c>
      <c r="AO3284">
        <v>3</v>
      </c>
      <c r="AP3284">
        <v>29</v>
      </c>
      <c r="AQ3284" s="8">
        <v>43460</v>
      </c>
      <c r="AR3284" s="53">
        <v>0.83333333333333337</v>
      </c>
      <c r="AS3284" s="8">
        <v>43544</v>
      </c>
      <c r="AT3284" s="53">
        <v>0.87708333333333333</v>
      </c>
      <c r="AV3284" s="8">
        <v>43544</v>
      </c>
      <c r="AW3284">
        <v>0</v>
      </c>
    </row>
    <row r="3285" spans="1:49" x14ac:dyDescent="0.25">
      <c r="A3285">
        <v>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h-7RT-A8</v>
      </c>
      <c r="AF3285" t="s">
        <v>166</v>
      </c>
    </row>
    <row r="3286" spans="1:49" x14ac:dyDescent="0.25">
      <c r="A3286">
        <v>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h-7RT-B12</v>
      </c>
      <c r="AF3286" t="s">
        <v>132</v>
      </c>
    </row>
    <row r="3287" spans="1:49" x14ac:dyDescent="0.25">
      <c r="A3287">
        <v>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h-7RT-H10</v>
      </c>
      <c r="AF3287" t="s">
        <v>174</v>
      </c>
    </row>
    <row r="3288" spans="1:49" x14ac:dyDescent="0.25">
      <c r="A3288">
        <v>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h-7RT-A7</v>
      </c>
      <c r="AF3288" t="s">
        <v>164</v>
      </c>
    </row>
    <row r="3289" spans="1:49" x14ac:dyDescent="0.25">
      <c r="A3289">
        <v>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h-7RT-D10</v>
      </c>
      <c r="AD3289" s="8">
        <v>43399</v>
      </c>
      <c r="AE3289">
        <v>29</v>
      </c>
      <c r="AF3289" t="s">
        <v>371</v>
      </c>
      <c r="AG3289" t="s">
        <v>593</v>
      </c>
      <c r="AH3289" s="8">
        <v>43399</v>
      </c>
      <c r="AI3289">
        <v>10</v>
      </c>
      <c r="AJ3289">
        <v>1</v>
      </c>
      <c r="AK3289" s="53">
        <v>0.44791666666666669</v>
      </c>
      <c r="AL3289" s="8">
        <v>43400</v>
      </c>
      <c r="AM3289" s="53">
        <v>0.74652777777777779</v>
      </c>
      <c r="AN3289" t="s">
        <v>1757</v>
      </c>
      <c r="AV3289" s="8">
        <v>43400</v>
      </c>
      <c r="AW3289">
        <v>1</v>
      </c>
    </row>
    <row r="3290" spans="1:49" x14ac:dyDescent="0.25">
      <c r="A3290">
        <v>10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h-7RT-F2</v>
      </c>
      <c r="AF3290" t="s">
        <v>370</v>
      </c>
    </row>
    <row r="3291" spans="1:49" x14ac:dyDescent="0.25">
      <c r="A3291">
        <v>11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h-7RT-G2</v>
      </c>
      <c r="AF3291" t="s">
        <v>127</v>
      </c>
    </row>
    <row r="3292" spans="1:49" x14ac:dyDescent="0.25">
      <c r="A3292">
        <v>12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h-7RT-H7</v>
      </c>
      <c r="AF3292" t="s">
        <v>286</v>
      </c>
    </row>
    <row r="3293" spans="1:49" x14ac:dyDescent="0.25">
      <c r="A3293">
        <v>13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h-7RT-C7</v>
      </c>
      <c r="AF3293" t="s">
        <v>135</v>
      </c>
    </row>
    <row r="3294" spans="1:49" x14ac:dyDescent="0.25">
      <c r="A3294">
        <v>14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h-7RT-B9</v>
      </c>
      <c r="AF3294" t="s">
        <v>125</v>
      </c>
    </row>
    <row r="3295" spans="1:49" x14ac:dyDescent="0.25">
      <c r="A3295">
        <v>15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h-7RT-D1</v>
      </c>
      <c r="AD3295" s="8">
        <v>43430</v>
      </c>
      <c r="AE3295">
        <v>60</v>
      </c>
      <c r="AF3295" t="s">
        <v>288</v>
      </c>
      <c r="AG3295" t="s">
        <v>956</v>
      </c>
      <c r="AH3295" s="8">
        <v>43440</v>
      </c>
      <c r="AI3295">
        <v>16</v>
      </c>
      <c r="AJ3295">
        <v>1</v>
      </c>
      <c r="AK3295" s="53">
        <v>0.57638888888888895</v>
      </c>
      <c r="AL3295" s="8">
        <v>43454</v>
      </c>
      <c r="AM3295" s="53">
        <v>0.83333333333333337</v>
      </c>
      <c r="AO3295">
        <v>5</v>
      </c>
      <c r="AP3295">
        <v>3</v>
      </c>
      <c r="AQ3295" s="8">
        <v>43454</v>
      </c>
      <c r="AR3295" s="53">
        <v>0.83333333333333337</v>
      </c>
      <c r="AS3295" s="8">
        <v>43516</v>
      </c>
      <c r="AT3295" s="53">
        <v>0.83333333333333337</v>
      </c>
      <c r="AU3295" t="s">
        <v>1764</v>
      </c>
      <c r="AV3295" s="8">
        <v>43516</v>
      </c>
      <c r="AW3295">
        <v>0</v>
      </c>
    </row>
    <row r="3296" spans="1:49" x14ac:dyDescent="0.25">
      <c r="A3296">
        <v>16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h-7RT-A9</v>
      </c>
      <c r="AF3296" t="s">
        <v>133</v>
      </c>
    </row>
    <row r="3297" spans="1:49" x14ac:dyDescent="0.25">
      <c r="A3297">
        <v>17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h-7RT-D4</v>
      </c>
      <c r="AF3297" t="s">
        <v>236</v>
      </c>
    </row>
    <row r="3298" spans="1:49" x14ac:dyDescent="0.25">
      <c r="A3298">
        <v>18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h-7RT-C2</v>
      </c>
      <c r="AF3298" t="s">
        <v>149</v>
      </c>
    </row>
    <row r="3299" spans="1:49" x14ac:dyDescent="0.25">
      <c r="A3299">
        <v>19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h-7RT-E2</v>
      </c>
      <c r="AF3299" t="s">
        <v>178</v>
      </c>
    </row>
    <row r="3300" spans="1:49" x14ac:dyDescent="0.25">
      <c r="A3300">
        <v>20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h-7RT-F11</v>
      </c>
      <c r="AF3300" t="s">
        <v>158</v>
      </c>
    </row>
    <row r="3301" spans="1:49" x14ac:dyDescent="0.25">
      <c r="A3301">
        <v>21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h-7RT-A5</v>
      </c>
      <c r="AF3301" t="s">
        <v>246</v>
      </c>
    </row>
    <row r="3302" spans="1:49" x14ac:dyDescent="0.25">
      <c r="A3302">
        <v>22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h-7RT-B4</v>
      </c>
      <c r="AD3302" s="8">
        <v>43430</v>
      </c>
      <c r="AE3302" s="83">
        <f>AD3302-I3302</f>
        <v>60</v>
      </c>
      <c r="AF3302" t="s">
        <v>124</v>
      </c>
      <c r="AG3302" t="s">
        <v>956</v>
      </c>
      <c r="AH3302" s="8">
        <v>43440</v>
      </c>
      <c r="AI3302">
        <v>25</v>
      </c>
      <c r="AJ3302">
        <v>1</v>
      </c>
      <c r="AK3302" s="53">
        <v>0.57638888888888895</v>
      </c>
      <c r="AL3302" s="8">
        <v>43450</v>
      </c>
      <c r="AM3302" s="53">
        <v>0.51250000000000007</v>
      </c>
      <c r="AV3302" s="8">
        <v>43450</v>
      </c>
      <c r="AW3302">
        <v>0</v>
      </c>
    </row>
    <row r="3303" spans="1:49" x14ac:dyDescent="0.25">
      <c r="A3303">
        <v>23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h-7RT-E12</v>
      </c>
      <c r="AF3303" t="s">
        <v>175</v>
      </c>
    </row>
    <row r="3304" spans="1:49" x14ac:dyDescent="0.25">
      <c r="A3304">
        <v>24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h-7RT-G11</v>
      </c>
      <c r="AD3304" s="8">
        <v>43401</v>
      </c>
      <c r="AE3304">
        <v>31</v>
      </c>
      <c r="AF3304" t="s">
        <v>249</v>
      </c>
      <c r="AG3304" t="s">
        <v>593</v>
      </c>
      <c r="AH3304" s="8">
        <v>43401</v>
      </c>
      <c r="AI3304">
        <v>4</v>
      </c>
      <c r="AJ3304">
        <v>1</v>
      </c>
      <c r="AK3304" s="53">
        <v>0.70833333333333337</v>
      </c>
      <c r="AL3304" s="8">
        <v>43410</v>
      </c>
      <c r="AM3304" s="53">
        <v>0.52430555555555558</v>
      </c>
      <c r="AN3304" t="s">
        <v>1781</v>
      </c>
      <c r="AV3304" s="8">
        <v>43410</v>
      </c>
      <c r="AW3304">
        <v>1</v>
      </c>
    </row>
    <row r="3305" spans="1:49" x14ac:dyDescent="0.25">
      <c r="A3305">
        <v>25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h-7RT-G8</v>
      </c>
      <c r="AD3305" s="8">
        <v>43403</v>
      </c>
      <c r="AE3305" s="83">
        <f>AD3305-I3305</f>
        <v>33</v>
      </c>
      <c r="AF3305" t="s">
        <v>148</v>
      </c>
      <c r="AG3305" t="s">
        <v>956</v>
      </c>
      <c r="AN3305" t="s">
        <v>1765</v>
      </c>
      <c r="AV3305" s="8">
        <v>43403</v>
      </c>
      <c r="AW3305">
        <v>1</v>
      </c>
    </row>
    <row r="3306" spans="1:49" x14ac:dyDescent="0.25">
      <c r="A3306">
        <v>26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h-7SO-G5</v>
      </c>
      <c r="AD3306" s="8">
        <v>43602</v>
      </c>
      <c r="AE3306">
        <v>66</v>
      </c>
      <c r="AF3306" t="s">
        <v>337</v>
      </c>
      <c r="AG3306" t="s">
        <v>956</v>
      </c>
      <c r="AH3306" s="8">
        <v>43602</v>
      </c>
      <c r="AI3306">
        <v>28</v>
      </c>
      <c r="AJ3306">
        <v>2</v>
      </c>
      <c r="AK3306" s="53">
        <v>0.80555555555555547</v>
      </c>
    </row>
    <row r="3307" spans="1:49" x14ac:dyDescent="0.25">
      <c r="A3307">
        <v>27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h-7SO-G10</v>
      </c>
      <c r="AD3307" s="8">
        <v>43598</v>
      </c>
      <c r="AE3307">
        <f>AD3307-X3307</f>
        <v>62</v>
      </c>
      <c r="AF3307" t="s">
        <v>302</v>
      </c>
      <c r="AG3307" t="s">
        <v>956</v>
      </c>
      <c r="AH3307" s="8">
        <v>43598</v>
      </c>
      <c r="AI3307">
        <v>17</v>
      </c>
      <c r="AJ3307">
        <v>1</v>
      </c>
      <c r="AK3307" s="53">
        <v>0.82291666666666663</v>
      </c>
    </row>
    <row r="3308" spans="1:49" x14ac:dyDescent="0.25">
      <c r="A3308">
        <v>28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h-7SO-C11</v>
      </c>
      <c r="AD3308" s="8">
        <v>43601</v>
      </c>
      <c r="AE3308">
        <v>65</v>
      </c>
      <c r="AF3308" t="s">
        <v>144</v>
      </c>
      <c r="AG3308" t="s">
        <v>956</v>
      </c>
      <c r="AH3308" s="8">
        <v>43601</v>
      </c>
      <c r="AI3308">
        <v>15</v>
      </c>
      <c r="AJ3308">
        <v>2</v>
      </c>
      <c r="AK3308" s="53">
        <v>0.87847222222222221</v>
      </c>
    </row>
    <row r="3309" spans="1:49" x14ac:dyDescent="0.25">
      <c r="A3309">
        <v>29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h-7SO-F7</v>
      </c>
      <c r="AF3309" t="s">
        <v>171</v>
      </c>
    </row>
    <row r="3310" spans="1:49" x14ac:dyDescent="0.25">
      <c r="A3310">
        <v>30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h-7SO-E11</v>
      </c>
      <c r="AF3310" t="s">
        <v>338</v>
      </c>
    </row>
    <row r="3311" spans="1:49" x14ac:dyDescent="0.25">
      <c r="A3311">
        <v>31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h-7SO-E7</v>
      </c>
      <c r="AF3311" t="s">
        <v>131</v>
      </c>
    </row>
    <row r="3312" spans="1:49" x14ac:dyDescent="0.25">
      <c r="A3312">
        <v>32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h-7SO-C8</v>
      </c>
      <c r="AF3312" t="s">
        <v>238</v>
      </c>
    </row>
    <row r="3313" spans="1:49" x14ac:dyDescent="0.25">
      <c r="A3313">
        <v>33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ref="AC3313:AC3330" si="75">"h-7"&amp;AB3313&amp;"-"&amp;AF3313</f>
        <v>h-7SO-D9</v>
      </c>
      <c r="AD3313" s="8">
        <v>43605</v>
      </c>
      <c r="AE3313">
        <v>69</v>
      </c>
      <c r="AF3313" t="s">
        <v>151</v>
      </c>
      <c r="AG3313" t="s">
        <v>956</v>
      </c>
      <c r="AH3313" s="8">
        <v>43605</v>
      </c>
      <c r="AI3313">
        <v>7</v>
      </c>
      <c r="AJ3313">
        <v>1</v>
      </c>
      <c r="AK3313" s="53">
        <v>0.97222222222222221</v>
      </c>
    </row>
    <row r="3314" spans="1:49" x14ac:dyDescent="0.25">
      <c r="A3314">
        <v>34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X3314" s="8">
        <v>43536</v>
      </c>
      <c r="AB3314" t="s">
        <v>86</v>
      </c>
      <c r="AC3314" t="str">
        <f t="shared" si="75"/>
        <v>h-7SO-D8</v>
      </c>
      <c r="AD3314" s="8">
        <v>43583</v>
      </c>
      <c r="AE3314">
        <f>AD3314-X3314</f>
        <v>47</v>
      </c>
      <c r="AF3314" t="s">
        <v>170</v>
      </c>
      <c r="AG3314" t="s">
        <v>956</v>
      </c>
      <c r="AH3314" s="8">
        <v>43583</v>
      </c>
      <c r="AI3314">
        <v>11</v>
      </c>
      <c r="AJ3314">
        <v>2</v>
      </c>
      <c r="AK3314" s="53">
        <v>0.84027777777777779</v>
      </c>
      <c r="AL3314" s="8">
        <v>43588</v>
      </c>
      <c r="AM3314" s="53">
        <v>0.54861111111111105</v>
      </c>
      <c r="AN3314" t="s">
        <v>1935</v>
      </c>
      <c r="AV3314" s="8">
        <v>43590</v>
      </c>
      <c r="AW3314">
        <v>1</v>
      </c>
    </row>
    <row r="3315" spans="1:49" x14ac:dyDescent="0.25">
      <c r="A3315">
        <v>35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5"/>
        <v>h-7SO-E1</v>
      </c>
      <c r="AF3315" t="s">
        <v>137</v>
      </c>
    </row>
    <row r="3316" spans="1:49" x14ac:dyDescent="0.25">
      <c r="A3316">
        <v>36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5"/>
        <v>h-7SO-F12</v>
      </c>
      <c r="AF3316" t="s">
        <v>121</v>
      </c>
    </row>
    <row r="3317" spans="1:49" x14ac:dyDescent="0.25">
      <c r="A3317">
        <v>37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h-7SO-C9</v>
      </c>
      <c r="AD3317" s="8">
        <v>43605</v>
      </c>
      <c r="AE3317">
        <f>AD3317-X3317</f>
        <v>69</v>
      </c>
      <c r="AF3317" t="s">
        <v>176</v>
      </c>
      <c r="AG3317" t="s">
        <v>956</v>
      </c>
      <c r="AH3317" s="8">
        <v>43605</v>
      </c>
      <c r="AI3317">
        <v>30</v>
      </c>
      <c r="AJ3317">
        <v>1</v>
      </c>
      <c r="AK3317" s="53">
        <v>0.97222222222222221</v>
      </c>
    </row>
    <row r="3318" spans="1:49" x14ac:dyDescent="0.25">
      <c r="A3318">
        <v>38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h-7SO-D6</v>
      </c>
      <c r="AF3318" t="s">
        <v>160</v>
      </c>
    </row>
    <row r="3319" spans="1:49" x14ac:dyDescent="0.25">
      <c r="A3319">
        <v>39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h-7SO-A6</v>
      </c>
      <c r="AF3319" t="s">
        <v>244</v>
      </c>
    </row>
    <row r="3320" spans="1:49" x14ac:dyDescent="0.25">
      <c r="A3320">
        <v>40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h-7SO-G6</v>
      </c>
      <c r="AF3320" t="s">
        <v>235</v>
      </c>
    </row>
    <row r="3321" spans="1:49" x14ac:dyDescent="0.25">
      <c r="A3321">
        <v>41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h-7SO-E5</v>
      </c>
      <c r="AD3321" s="8">
        <v>43601</v>
      </c>
      <c r="AE3321">
        <v>65</v>
      </c>
      <c r="AF3321" t="s">
        <v>305</v>
      </c>
      <c r="AG3321" t="s">
        <v>956</v>
      </c>
      <c r="AH3321" s="8">
        <v>43601</v>
      </c>
      <c r="AI3321">
        <v>14</v>
      </c>
      <c r="AJ3321">
        <v>2</v>
      </c>
      <c r="AK3321" s="53">
        <v>0.87847222222222221</v>
      </c>
      <c r="AL3321" s="8">
        <v>43605</v>
      </c>
      <c r="AM3321" s="53">
        <v>0.82291666666666663</v>
      </c>
      <c r="AV3321" s="8">
        <v>43605</v>
      </c>
      <c r="AW3321">
        <v>0</v>
      </c>
    </row>
    <row r="3322" spans="1:49" x14ac:dyDescent="0.25">
      <c r="A3322">
        <v>42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h-7SO-D5</v>
      </c>
      <c r="AD3322" s="8">
        <v>43603</v>
      </c>
      <c r="AE3322">
        <v>67</v>
      </c>
      <c r="AF3322" t="s">
        <v>251</v>
      </c>
      <c r="AG3322" t="s">
        <v>956</v>
      </c>
      <c r="AH3322" s="8">
        <v>43603</v>
      </c>
      <c r="AI3322">
        <v>11</v>
      </c>
      <c r="AJ3322">
        <v>2</v>
      </c>
      <c r="AK3322" s="53">
        <v>0.55555555555555558</v>
      </c>
    </row>
    <row r="3323" spans="1:49" x14ac:dyDescent="0.25">
      <c r="A3323">
        <v>43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h-7SO-D11</v>
      </c>
      <c r="AF3323" t="s">
        <v>128</v>
      </c>
    </row>
    <row r="3324" spans="1:49" x14ac:dyDescent="0.25">
      <c r="A3324">
        <v>44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86</v>
      </c>
      <c r="AC3324" t="str">
        <f t="shared" si="75"/>
        <v>h-7SO-E8</v>
      </c>
      <c r="AF3324" t="s">
        <v>292</v>
      </c>
    </row>
    <row r="3325" spans="1:49" x14ac:dyDescent="0.25">
      <c r="A3325">
        <v>45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h-7SO-A4</v>
      </c>
      <c r="AF3325" t="s">
        <v>252</v>
      </c>
    </row>
    <row r="3326" spans="1:49" x14ac:dyDescent="0.25">
      <c r="A3326">
        <v>46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h-7SO-F10</v>
      </c>
      <c r="AD3326" s="8">
        <v>43597</v>
      </c>
      <c r="AE3326">
        <f>AD3326-X3326</f>
        <v>61</v>
      </c>
      <c r="AF3326" t="s">
        <v>289</v>
      </c>
      <c r="AG3326" t="s">
        <v>956</v>
      </c>
      <c r="AH3326" s="8">
        <v>43597</v>
      </c>
      <c r="AI3326">
        <v>26</v>
      </c>
      <c r="AJ3326">
        <v>1</v>
      </c>
      <c r="AK3326" s="53">
        <v>0.92361111111111116</v>
      </c>
      <c r="AL3326" s="8">
        <v>43605</v>
      </c>
      <c r="AM3326" s="53">
        <v>0.88541666666666663</v>
      </c>
      <c r="AO3326">
        <v>3</v>
      </c>
      <c r="AP3326">
        <v>18</v>
      </c>
      <c r="AQ3326" s="8">
        <v>43605</v>
      </c>
      <c r="AR3326" s="53">
        <v>0.88541666666666663</v>
      </c>
    </row>
    <row r="3327" spans="1:49" x14ac:dyDescent="0.25">
      <c r="A3327">
        <v>47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h-7SO-G1</v>
      </c>
      <c r="AD3327" s="8">
        <v>43597</v>
      </c>
      <c r="AE3327">
        <v>61</v>
      </c>
      <c r="AF3327" t="s">
        <v>290</v>
      </c>
      <c r="AG3327" t="s">
        <v>956</v>
      </c>
      <c r="AH3327" s="8">
        <v>43597</v>
      </c>
      <c r="AI3327">
        <v>18</v>
      </c>
      <c r="AJ3327">
        <v>1</v>
      </c>
      <c r="AK3327" s="53">
        <v>0.92361111111111116</v>
      </c>
      <c r="AL3327" s="8">
        <v>43605</v>
      </c>
      <c r="AM3327" s="53">
        <v>0.88541666666666663</v>
      </c>
      <c r="AO3327">
        <v>3</v>
      </c>
      <c r="AP3327">
        <v>14</v>
      </c>
      <c r="AQ3327" s="8">
        <v>43605</v>
      </c>
      <c r="AR3327" s="53">
        <v>0.88541666666666663</v>
      </c>
    </row>
    <row r="3328" spans="1:49" x14ac:dyDescent="0.25">
      <c r="A3328">
        <v>48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h-7SO-H2</v>
      </c>
      <c r="AD3328" s="8">
        <v>43600</v>
      </c>
      <c r="AE3328">
        <v>64</v>
      </c>
      <c r="AF3328" t="s">
        <v>122</v>
      </c>
      <c r="AG3328" t="s">
        <v>956</v>
      </c>
      <c r="AH3328" s="8">
        <v>43601</v>
      </c>
      <c r="AI3328">
        <v>4</v>
      </c>
      <c r="AJ3328">
        <v>2</v>
      </c>
      <c r="AK3328" s="53">
        <v>0.87847222222222221</v>
      </c>
    </row>
    <row r="3329" spans="1:49" x14ac:dyDescent="0.25">
      <c r="A3329">
        <v>49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86</v>
      </c>
      <c r="AC3329" t="str">
        <f t="shared" si="75"/>
        <v>h-7SO-F9</v>
      </c>
      <c r="AF3329" t="s">
        <v>240</v>
      </c>
    </row>
    <row r="3330" spans="1:49" x14ac:dyDescent="0.25">
      <c r="A3330">
        <v>50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86</v>
      </c>
      <c r="AC3330" t="str">
        <f t="shared" si="75"/>
        <v>h-7SO-B7</v>
      </c>
      <c r="AF3330" t="s">
        <v>177</v>
      </c>
    </row>
    <row r="3331" spans="1:49" x14ac:dyDescent="0.25">
      <c r="A3331">
        <v>51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1595</v>
      </c>
    </row>
    <row r="3332" spans="1:49" x14ac:dyDescent="0.25">
      <c r="A3332">
        <v>52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1596</v>
      </c>
    </row>
    <row r="3333" spans="1:49" x14ac:dyDescent="0.25">
      <c r="A3333">
        <v>53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1597</v>
      </c>
    </row>
    <row r="3334" spans="1:49" x14ac:dyDescent="0.25">
      <c r="A3334">
        <v>54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1598</v>
      </c>
    </row>
    <row r="3335" spans="1:49" x14ac:dyDescent="0.25">
      <c r="A3335">
        <v>55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1599</v>
      </c>
    </row>
    <row r="3336" spans="1:49" x14ac:dyDescent="0.25">
      <c r="A3336">
        <v>56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1600</v>
      </c>
    </row>
    <row r="3337" spans="1:49" x14ac:dyDescent="0.25">
      <c r="A3337">
        <v>57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1601</v>
      </c>
    </row>
    <row r="3338" spans="1:49" x14ac:dyDescent="0.25">
      <c r="A3338">
        <v>58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1602</v>
      </c>
    </row>
    <row r="3339" spans="1:49" x14ac:dyDescent="0.25">
      <c r="A3339">
        <v>59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1603</v>
      </c>
    </row>
    <row r="3340" spans="1:49" x14ac:dyDescent="0.25">
      <c r="A3340">
        <v>60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1604</v>
      </c>
    </row>
    <row r="3341" spans="1:49" x14ac:dyDescent="0.25">
      <c r="A3341">
        <v>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ref="AC3341:AC3349" si="76">"A3-8"&amp;AB3341&amp;"-"&amp;AF3341</f>
        <v>A3-8RT-A1</v>
      </c>
      <c r="AF3341" t="s">
        <v>247</v>
      </c>
    </row>
    <row r="3342" spans="1:49" x14ac:dyDescent="0.25">
      <c r="A3342">
        <v>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A3-8RT-B1</v>
      </c>
      <c r="AD3342" s="8">
        <v>43430</v>
      </c>
      <c r="AE3342" s="83">
        <f>AD3342-I3342</f>
        <v>59</v>
      </c>
      <c r="AF3342" t="s">
        <v>169</v>
      </c>
      <c r="AG3342" t="s">
        <v>956</v>
      </c>
      <c r="AN3342" t="s">
        <v>1803</v>
      </c>
      <c r="AV3342" s="8">
        <v>43430</v>
      </c>
      <c r="AW3342">
        <v>0</v>
      </c>
    </row>
    <row r="3343" spans="1:49" x14ac:dyDescent="0.25">
      <c r="A3343">
        <v>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A3-8RT-B2</v>
      </c>
      <c r="AF3343" t="s">
        <v>142</v>
      </c>
    </row>
    <row r="3344" spans="1:49" x14ac:dyDescent="0.25">
      <c r="A3344">
        <v>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A3-8RT-B3</v>
      </c>
      <c r="AF3344" t="s">
        <v>242</v>
      </c>
    </row>
    <row r="3345" spans="1:49" x14ac:dyDescent="0.25">
      <c r="A3345">
        <v>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86</v>
      </c>
      <c r="AC3345" t="str">
        <f t="shared" si="76"/>
        <v>A3-8SO-A1</v>
      </c>
      <c r="AF3345" t="s">
        <v>247</v>
      </c>
    </row>
    <row r="3346" spans="1:49" x14ac:dyDescent="0.25">
      <c r="A3346">
        <v>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A3-8SO-B1</v>
      </c>
      <c r="AD3346" s="8">
        <v>43598</v>
      </c>
      <c r="AE3346">
        <v>61</v>
      </c>
      <c r="AF3346" t="s">
        <v>169</v>
      </c>
      <c r="AG3346" t="s">
        <v>956</v>
      </c>
      <c r="AN3346" s="61" t="s">
        <v>1765</v>
      </c>
      <c r="AV3346" s="8">
        <v>43598</v>
      </c>
      <c r="AW3346">
        <v>1</v>
      </c>
    </row>
    <row r="3347" spans="1:49" x14ac:dyDescent="0.25">
      <c r="A3347">
        <v>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A3-8SO-B2</v>
      </c>
      <c r="AD3347" s="8">
        <v>43588</v>
      </c>
      <c r="AE3347">
        <f>AD3347-X3347</f>
        <v>51</v>
      </c>
      <c r="AF3347" t="s">
        <v>142</v>
      </c>
      <c r="AG3347" t="s">
        <v>956</v>
      </c>
      <c r="AH3347" s="8">
        <v>43588</v>
      </c>
      <c r="AI3347">
        <v>10</v>
      </c>
      <c r="AJ3347">
        <v>1</v>
      </c>
      <c r="AK3347" s="53">
        <v>0.53472222222222221</v>
      </c>
      <c r="AL3347" s="8">
        <v>43598</v>
      </c>
      <c r="AM3347" s="53">
        <v>0.82291666666666663</v>
      </c>
      <c r="AN3347" t="s">
        <v>1961</v>
      </c>
      <c r="AO3347">
        <v>7</v>
      </c>
      <c r="AP3347">
        <v>32</v>
      </c>
      <c r="AQ3347" s="8">
        <v>43598</v>
      </c>
      <c r="AR3347" s="53">
        <v>0.84027777777777779</v>
      </c>
    </row>
    <row r="3348" spans="1:49" x14ac:dyDescent="0.25">
      <c r="A3348">
        <v>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A3-8SO-B3</v>
      </c>
      <c r="AD3348" s="8">
        <v>43582</v>
      </c>
      <c r="AE3348">
        <f>AD3348-X3348</f>
        <v>45</v>
      </c>
      <c r="AF3348" t="s">
        <v>242</v>
      </c>
      <c r="AG3348" t="s">
        <v>956</v>
      </c>
      <c r="AH3348" s="8">
        <v>43582</v>
      </c>
      <c r="AI3348">
        <v>25</v>
      </c>
      <c r="AJ3348">
        <v>1</v>
      </c>
      <c r="AK3348" s="53">
        <v>0.80902777777777779</v>
      </c>
      <c r="AL3348" s="8">
        <v>43592</v>
      </c>
      <c r="AM3348" s="53">
        <v>0.8125</v>
      </c>
      <c r="AN3348" t="s">
        <v>1943</v>
      </c>
    </row>
    <row r="3349" spans="1:49" x14ac:dyDescent="0.25">
      <c r="A3349">
        <v>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A3-8SO-B4</v>
      </c>
      <c r="AD3349" s="8">
        <v>43597</v>
      </c>
      <c r="AE3349">
        <f>AD3349-X3349</f>
        <v>60</v>
      </c>
      <c r="AF3349" t="s">
        <v>124</v>
      </c>
      <c r="AG3349" t="s">
        <v>956</v>
      </c>
      <c r="AN3349" t="s">
        <v>1765</v>
      </c>
      <c r="AV3349" s="8">
        <v>43597</v>
      </c>
      <c r="AW3349">
        <v>1</v>
      </c>
    </row>
    <row r="3350" spans="1:49" x14ac:dyDescent="0.25">
      <c r="A3350">
        <v>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ref="AC3350:AC3381" si="77">"h-8"&amp;AB3350&amp;"-"&amp;AF3350</f>
        <v>h-8RT-C11</v>
      </c>
      <c r="AD3350" s="8">
        <v>43443</v>
      </c>
      <c r="AE3350" s="83">
        <f>AD3350-I3350</f>
        <v>72</v>
      </c>
      <c r="AF3350" t="s">
        <v>144</v>
      </c>
      <c r="AG3350" t="s">
        <v>956</v>
      </c>
      <c r="AH3350" s="8">
        <v>43443</v>
      </c>
      <c r="AI3350">
        <v>1</v>
      </c>
      <c r="AJ3350">
        <v>2</v>
      </c>
      <c r="AK3350" s="53">
        <v>0.57500000000000007</v>
      </c>
      <c r="AL3350" s="8">
        <v>43468</v>
      </c>
      <c r="AM3350" s="53">
        <v>0.83333333333333337</v>
      </c>
      <c r="AN3350" t="s">
        <v>1826</v>
      </c>
      <c r="AO3350">
        <v>3</v>
      </c>
      <c r="AP3350">
        <v>11</v>
      </c>
      <c r="AQ3350" s="8">
        <v>43468</v>
      </c>
      <c r="AR3350" s="53">
        <v>0.83333333333333337</v>
      </c>
      <c r="AS3350" s="8">
        <v>43516</v>
      </c>
      <c r="AT3350" s="53">
        <v>0.83333333333333337</v>
      </c>
      <c r="AV3350" s="8">
        <v>43516</v>
      </c>
      <c r="AW3350">
        <v>0</v>
      </c>
    </row>
    <row r="3351" spans="1:49" x14ac:dyDescent="0.25">
      <c r="A3351">
        <v>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h-8RT-E4</v>
      </c>
      <c r="AF3351" t="s">
        <v>304</v>
      </c>
    </row>
    <row r="3352" spans="1:49" x14ac:dyDescent="0.25">
      <c r="A3352">
        <v>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h-8RT-G2</v>
      </c>
      <c r="AD3352" s="8">
        <v>43418</v>
      </c>
      <c r="AE3352" s="83">
        <f>AD3352-I3352</f>
        <v>47</v>
      </c>
      <c r="AF3352" t="s">
        <v>127</v>
      </c>
      <c r="AG3352" t="s">
        <v>956</v>
      </c>
      <c r="AH3352" s="8">
        <v>43439</v>
      </c>
      <c r="AI3352">
        <v>1</v>
      </c>
      <c r="AJ3352">
        <v>1</v>
      </c>
      <c r="AK3352" s="53">
        <v>0.83333333333333337</v>
      </c>
      <c r="AL3352" s="8">
        <v>43468</v>
      </c>
      <c r="AM3352" s="53">
        <v>0.83333333333333337</v>
      </c>
      <c r="AO3352">
        <v>4</v>
      </c>
      <c r="AP3352">
        <v>30</v>
      </c>
      <c r="AQ3352" s="8">
        <v>43468</v>
      </c>
      <c r="AR3352" s="53">
        <v>0.83333333333333337</v>
      </c>
      <c r="AS3352" s="8">
        <v>43523</v>
      </c>
      <c r="AT3352" s="53">
        <v>0.875</v>
      </c>
      <c r="AU3352" t="s">
        <v>1764</v>
      </c>
      <c r="AV3352" s="8">
        <v>43523</v>
      </c>
      <c r="AW3352">
        <v>0</v>
      </c>
    </row>
    <row r="3353" spans="1:49" x14ac:dyDescent="0.25">
      <c r="A3353">
        <v>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h-8RT-G6</v>
      </c>
      <c r="AF3353" t="s">
        <v>235</v>
      </c>
    </row>
    <row r="3354" spans="1:49" x14ac:dyDescent="0.25">
      <c r="A3354">
        <v>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h-8RT-F9</v>
      </c>
      <c r="AF3354" t="s">
        <v>240</v>
      </c>
    </row>
    <row r="3355" spans="1:49" x14ac:dyDescent="0.25">
      <c r="A3355">
        <v>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h-8RT-F3</v>
      </c>
      <c r="AF3355" t="s">
        <v>241</v>
      </c>
    </row>
    <row r="3356" spans="1:49" x14ac:dyDescent="0.25">
      <c r="A3356">
        <v>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h-8RT-F7</v>
      </c>
      <c r="AF3356" t="s">
        <v>171</v>
      </c>
    </row>
    <row r="3357" spans="1:49" x14ac:dyDescent="0.25">
      <c r="A3357">
        <v>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h-8RT-E12</v>
      </c>
      <c r="AF3357" t="s">
        <v>175</v>
      </c>
    </row>
    <row r="3358" spans="1:49" x14ac:dyDescent="0.25">
      <c r="A3358">
        <v>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h-8RT-A5</v>
      </c>
      <c r="AF3358" t="s">
        <v>246</v>
      </c>
    </row>
    <row r="3359" spans="1:49" x14ac:dyDescent="0.25">
      <c r="A3359">
        <v>10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h-8RT-G9</v>
      </c>
      <c r="AD3359" s="8">
        <v>43404</v>
      </c>
      <c r="AE3359">
        <v>33</v>
      </c>
      <c r="AF3359" t="s">
        <v>159</v>
      </c>
      <c r="AG3359" t="s">
        <v>956</v>
      </c>
      <c r="AN3359" t="s">
        <v>1765</v>
      </c>
      <c r="AV3359" s="8">
        <v>43404</v>
      </c>
      <c r="AW3359">
        <v>1</v>
      </c>
    </row>
    <row r="3360" spans="1:49" x14ac:dyDescent="0.25">
      <c r="A3360">
        <v>11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h-8RT-A12</v>
      </c>
      <c r="AF3360" t="s">
        <v>284</v>
      </c>
    </row>
    <row r="3361" spans="1:49" x14ac:dyDescent="0.25">
      <c r="A3361">
        <v>12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h-8RT-C2</v>
      </c>
      <c r="AF3361" t="s">
        <v>149</v>
      </c>
    </row>
    <row r="3362" spans="1:49" x14ac:dyDescent="0.25">
      <c r="A3362">
        <v>13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h-8RT-G11</v>
      </c>
      <c r="AF3362" t="s">
        <v>249</v>
      </c>
    </row>
    <row r="3363" spans="1:49" x14ac:dyDescent="0.25">
      <c r="A3363">
        <v>14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h-8RT-D11</v>
      </c>
      <c r="AD3363" s="8">
        <v>43404</v>
      </c>
      <c r="AE3363" s="83" t="s">
        <v>1768</v>
      </c>
      <c r="AF3363" t="s">
        <v>128</v>
      </c>
      <c r="AG3363" t="s">
        <v>956</v>
      </c>
      <c r="AN3363" t="s">
        <v>1765</v>
      </c>
      <c r="AV3363" s="8">
        <v>43404</v>
      </c>
      <c r="AW3363">
        <v>1</v>
      </c>
    </row>
    <row r="3364" spans="1:49" x14ac:dyDescent="0.25">
      <c r="A3364">
        <v>15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h-8RT-A11</v>
      </c>
      <c r="AF3364" t="s">
        <v>237</v>
      </c>
    </row>
    <row r="3365" spans="1:49" x14ac:dyDescent="0.25">
      <c r="A3365">
        <v>16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h-8RT-F4</v>
      </c>
      <c r="AD3365" s="8">
        <v>43403</v>
      </c>
      <c r="AE3365" s="83">
        <f>AD3365-I3365</f>
        <v>32</v>
      </c>
      <c r="AF3365" t="s">
        <v>150</v>
      </c>
      <c r="AG3365" t="s">
        <v>956</v>
      </c>
      <c r="AN3365" t="s">
        <v>1765</v>
      </c>
      <c r="AV3365" s="8">
        <v>43403</v>
      </c>
      <c r="AW3365">
        <v>1</v>
      </c>
    </row>
    <row r="3366" spans="1:49" x14ac:dyDescent="0.25">
      <c r="A3366">
        <v>17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h-8RT-F2</v>
      </c>
      <c r="AF3366" t="s">
        <v>370</v>
      </c>
    </row>
    <row r="3367" spans="1:49" x14ac:dyDescent="0.25">
      <c r="A3367">
        <v>18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h-8RT-C3</v>
      </c>
      <c r="AD3367" s="8">
        <v>43403</v>
      </c>
      <c r="AE3367" s="83">
        <f>AD3367-I3367</f>
        <v>32</v>
      </c>
      <c r="AF3367" t="s">
        <v>301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h-8RT-H1</v>
      </c>
      <c r="AF3368" t="s">
        <v>239</v>
      </c>
    </row>
    <row r="3369" spans="1:49" x14ac:dyDescent="0.25">
      <c r="A3369">
        <v>20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h-8RT-B4</v>
      </c>
      <c r="AF3369" t="s">
        <v>124</v>
      </c>
    </row>
    <row r="3370" spans="1:49" x14ac:dyDescent="0.25">
      <c r="A3370">
        <v>21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h-8RT-B11</v>
      </c>
      <c r="AF3370" t="s">
        <v>129</v>
      </c>
    </row>
    <row r="3371" spans="1:49" x14ac:dyDescent="0.25">
      <c r="A3371">
        <v>22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h-8RT-H7</v>
      </c>
      <c r="AF3371" t="s">
        <v>286</v>
      </c>
    </row>
    <row r="3372" spans="1:49" x14ac:dyDescent="0.25">
      <c r="A3372">
        <v>23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h-8RT-A10</v>
      </c>
      <c r="AF3372" t="s">
        <v>138</v>
      </c>
    </row>
    <row r="3373" spans="1:49" x14ac:dyDescent="0.25">
      <c r="A3373">
        <v>24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h-8RT-H10</v>
      </c>
      <c r="AF3373" t="s">
        <v>174</v>
      </c>
    </row>
    <row r="3374" spans="1:49" x14ac:dyDescent="0.25">
      <c r="A3374">
        <v>25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h-8RT-E6</v>
      </c>
      <c r="AF3374" t="s">
        <v>156</v>
      </c>
    </row>
    <row r="3375" spans="1:49" x14ac:dyDescent="0.25">
      <c r="A3375">
        <v>26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h-8SO-D10</v>
      </c>
      <c r="AF3375" t="s">
        <v>371</v>
      </c>
    </row>
    <row r="3376" spans="1:49" x14ac:dyDescent="0.25">
      <c r="A3376">
        <v>27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h-8SO-H4</v>
      </c>
      <c r="AF3376" t="s">
        <v>140</v>
      </c>
    </row>
    <row r="3377" spans="1:44" x14ac:dyDescent="0.25">
      <c r="A3377">
        <v>28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h-8SO-H1</v>
      </c>
      <c r="AD3377" s="8">
        <v>43597</v>
      </c>
      <c r="AE3377">
        <f>AD3377-X3377</f>
        <v>60</v>
      </c>
      <c r="AF3377" t="s">
        <v>239</v>
      </c>
      <c r="AG3377" t="s">
        <v>956</v>
      </c>
      <c r="AH3377" s="8">
        <v>43597</v>
      </c>
      <c r="AI3377">
        <v>6</v>
      </c>
      <c r="AJ3377">
        <v>1</v>
      </c>
      <c r="AK3377" s="53">
        <v>0.92361111111111116</v>
      </c>
      <c r="AL3377" s="8">
        <v>43605</v>
      </c>
      <c r="AM3377" s="53">
        <v>0.88541666666666663</v>
      </c>
      <c r="AO3377">
        <v>4</v>
      </c>
      <c r="AP3377">
        <v>3</v>
      </c>
      <c r="AQ3377" s="8">
        <v>43605</v>
      </c>
      <c r="AR3377" s="53">
        <v>0.88541666666666663</v>
      </c>
    </row>
    <row r="3378" spans="1:44" x14ac:dyDescent="0.25">
      <c r="A3378">
        <v>29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h-8SO-A7</v>
      </c>
      <c r="AF3378" t="s">
        <v>164</v>
      </c>
    </row>
    <row r="3379" spans="1:44" x14ac:dyDescent="0.25">
      <c r="A3379">
        <v>30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h-8SO-C2</v>
      </c>
      <c r="AF3379" t="s">
        <v>149</v>
      </c>
    </row>
    <row r="3380" spans="1:44" x14ac:dyDescent="0.25">
      <c r="A3380">
        <v>31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h-8SO-D1</v>
      </c>
      <c r="AF3380" t="s">
        <v>288</v>
      </c>
    </row>
    <row r="3381" spans="1:44" x14ac:dyDescent="0.25">
      <c r="A3381">
        <v>32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h-8SO-F10</v>
      </c>
      <c r="AD3381" s="8">
        <v>43586</v>
      </c>
      <c r="AE3381">
        <f>AD3381-X3381</f>
        <v>49</v>
      </c>
      <c r="AF3381" t="s">
        <v>289</v>
      </c>
      <c r="AG3381" t="s">
        <v>956</v>
      </c>
      <c r="AH3381" s="8">
        <v>43586</v>
      </c>
      <c r="AI3381">
        <v>28</v>
      </c>
      <c r="AJ3381">
        <v>1</v>
      </c>
      <c r="AK3381" s="53">
        <v>0.54513888888888895</v>
      </c>
      <c r="AL3381" s="8">
        <v>43594</v>
      </c>
      <c r="AM3381" s="53">
        <v>0.8125</v>
      </c>
      <c r="AO3381">
        <v>3</v>
      </c>
      <c r="AP3381">
        <v>1</v>
      </c>
      <c r="AQ3381" s="8">
        <v>43594</v>
      </c>
      <c r="AR3381" s="53">
        <v>0.83333333333333337</v>
      </c>
    </row>
    <row r="3382" spans="1:44" x14ac:dyDescent="0.25">
      <c r="A3382">
        <v>33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ref="AC3382:AC3399" si="78">"h-8"&amp;AB3382&amp;"-"&amp;AF3382</f>
        <v>h-8SO-C1</v>
      </c>
      <c r="AF3382" t="s">
        <v>146</v>
      </c>
    </row>
    <row r="3383" spans="1:44" x14ac:dyDescent="0.25">
      <c r="A3383">
        <v>34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h-8SO-A3</v>
      </c>
      <c r="AD3383" s="8">
        <v>43594</v>
      </c>
      <c r="AE3383">
        <f>AD3383-X3383</f>
        <v>57</v>
      </c>
      <c r="AF3383" t="s">
        <v>245</v>
      </c>
      <c r="AG3383" t="s">
        <v>956</v>
      </c>
      <c r="AH3383" s="8">
        <v>43594</v>
      </c>
      <c r="AI3383">
        <v>8</v>
      </c>
      <c r="AJ3383">
        <v>1</v>
      </c>
      <c r="AK3383" s="53">
        <v>0.6875</v>
      </c>
      <c r="AL3383" s="8">
        <v>43605</v>
      </c>
      <c r="AM3383" s="53">
        <v>0.88541666666666663</v>
      </c>
      <c r="AO3383">
        <v>3</v>
      </c>
      <c r="AP3383">
        <v>23</v>
      </c>
      <c r="AQ3383" s="8">
        <v>43605</v>
      </c>
      <c r="AR3383" s="53">
        <v>0.88541666666666663</v>
      </c>
    </row>
    <row r="3384" spans="1:44" x14ac:dyDescent="0.25">
      <c r="A3384">
        <v>35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h-8SO-C8</v>
      </c>
      <c r="AD3384" s="8">
        <v>43590</v>
      </c>
      <c r="AE3384">
        <v>53</v>
      </c>
      <c r="AF3384" t="s">
        <v>238</v>
      </c>
      <c r="AG3384" t="s">
        <v>956</v>
      </c>
      <c r="AH3384" s="8">
        <v>43590</v>
      </c>
      <c r="AI3384">
        <v>21</v>
      </c>
      <c r="AJ3384">
        <v>1</v>
      </c>
      <c r="AK3384" s="53">
        <v>0.63750000000000007</v>
      </c>
      <c r="AL3384" s="8">
        <v>43598</v>
      </c>
      <c r="AM3384" s="53">
        <v>0.82291666666666663</v>
      </c>
      <c r="AN3384" t="s">
        <v>1961</v>
      </c>
      <c r="AO3384">
        <v>7</v>
      </c>
      <c r="AP3384">
        <v>31</v>
      </c>
      <c r="AQ3384" s="8">
        <v>43598</v>
      </c>
      <c r="AR3384" s="53">
        <v>0.84027777777777779</v>
      </c>
    </row>
    <row r="3385" spans="1:44" x14ac:dyDescent="0.25">
      <c r="A3385">
        <v>36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h-8SO-D2</v>
      </c>
      <c r="AD3385" s="8">
        <v>43582</v>
      </c>
      <c r="AE3385">
        <f>AD3385-X3385</f>
        <v>45</v>
      </c>
      <c r="AF3385" t="s">
        <v>172</v>
      </c>
      <c r="AG3385" t="s">
        <v>956</v>
      </c>
      <c r="AH3385" s="8">
        <v>43582</v>
      </c>
      <c r="AI3385">
        <v>6</v>
      </c>
      <c r="AJ3385">
        <v>1</v>
      </c>
      <c r="AK3385" s="53">
        <v>0.80902777777777779</v>
      </c>
      <c r="AL3385" s="8">
        <v>43592</v>
      </c>
      <c r="AM3385" s="53">
        <v>0.8125</v>
      </c>
      <c r="AN3385" t="s">
        <v>1944</v>
      </c>
      <c r="AO3385">
        <v>7</v>
      </c>
      <c r="AP3385">
        <v>10</v>
      </c>
      <c r="AQ3385" s="8">
        <v>43592</v>
      </c>
      <c r="AR3385" s="53">
        <v>0.83333333333333337</v>
      </c>
    </row>
    <row r="3386" spans="1:44" x14ac:dyDescent="0.25">
      <c r="A3386">
        <v>37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8"/>
        <v>h-8SO-D3</v>
      </c>
      <c r="AF3386" t="s">
        <v>155</v>
      </c>
    </row>
    <row r="3387" spans="1:44" x14ac:dyDescent="0.25">
      <c r="A3387">
        <v>38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8"/>
        <v>h-8SO-G12</v>
      </c>
      <c r="AF3387" t="s">
        <v>147</v>
      </c>
    </row>
    <row r="3388" spans="1:44" x14ac:dyDescent="0.25">
      <c r="A3388">
        <v>39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h-8SO-G7</v>
      </c>
      <c r="AF3388" t="s">
        <v>136</v>
      </c>
    </row>
    <row r="3389" spans="1:44" x14ac:dyDescent="0.25">
      <c r="A3389">
        <v>40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8"/>
        <v>h-8SO-D7</v>
      </c>
      <c r="AF3389" t="s">
        <v>285</v>
      </c>
    </row>
    <row r="3390" spans="1:44" x14ac:dyDescent="0.25">
      <c r="A3390">
        <v>41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h-8SO-F3</v>
      </c>
      <c r="AF3390" t="s">
        <v>241</v>
      </c>
    </row>
    <row r="3391" spans="1:44" x14ac:dyDescent="0.25">
      <c r="A3391">
        <v>42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h-8SO-D9</v>
      </c>
      <c r="AF3391" t="s">
        <v>151</v>
      </c>
    </row>
    <row r="3392" spans="1:44" x14ac:dyDescent="0.25">
      <c r="A3392">
        <v>43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8"/>
        <v>h-8SO-H12</v>
      </c>
      <c r="AF3392" t="s">
        <v>153</v>
      </c>
    </row>
    <row r="3393" spans="1:37" x14ac:dyDescent="0.25">
      <c r="A3393">
        <v>44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h-8SO-A8</v>
      </c>
      <c r="AF3393" t="s">
        <v>166</v>
      </c>
    </row>
    <row r="3394" spans="1:37" x14ac:dyDescent="0.25">
      <c r="A3394">
        <v>45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86</v>
      </c>
      <c r="AC3394" t="str">
        <f t="shared" si="78"/>
        <v>h-8SO-G10</v>
      </c>
      <c r="AF3394" t="s">
        <v>302</v>
      </c>
    </row>
    <row r="3395" spans="1:37" x14ac:dyDescent="0.25">
      <c r="A3395">
        <v>46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8"/>
        <v>h-8SO-H11</v>
      </c>
      <c r="AF3395" t="s">
        <v>141</v>
      </c>
    </row>
    <row r="3396" spans="1:37" x14ac:dyDescent="0.25">
      <c r="A3396">
        <v>47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h-8SO-C6</v>
      </c>
      <c r="AF3396" t="s">
        <v>168</v>
      </c>
    </row>
    <row r="3397" spans="1:37" x14ac:dyDescent="0.25">
      <c r="A3397">
        <v>48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h-8SO-B12</v>
      </c>
      <c r="AF3397" t="s">
        <v>132</v>
      </c>
    </row>
    <row r="3398" spans="1:37" x14ac:dyDescent="0.25">
      <c r="A3398">
        <v>49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h-8SO-C9</v>
      </c>
      <c r="AF3398" t="s">
        <v>176</v>
      </c>
    </row>
    <row r="3399" spans="1:37" x14ac:dyDescent="0.25">
      <c r="A3399">
        <v>50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h-8SO-H5</v>
      </c>
      <c r="AD3399" s="8">
        <v>43605</v>
      </c>
      <c r="AE3399">
        <f>AD3399-X3399</f>
        <v>68</v>
      </c>
      <c r="AF3399" t="s">
        <v>145</v>
      </c>
      <c r="AG3399" t="s">
        <v>956</v>
      </c>
      <c r="AH3399" s="8">
        <v>43605</v>
      </c>
      <c r="AI3399">
        <v>26</v>
      </c>
      <c r="AJ3399">
        <v>1</v>
      </c>
      <c r="AK3399" s="53">
        <v>0.97222222222222221</v>
      </c>
    </row>
    <row r="3400" spans="1:37" x14ac:dyDescent="0.25">
      <c r="A3400">
        <v>51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1605</v>
      </c>
    </row>
    <row r="3401" spans="1:37" x14ac:dyDescent="0.25">
      <c r="A3401">
        <v>52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1606</v>
      </c>
    </row>
    <row r="3402" spans="1:37" x14ac:dyDescent="0.25">
      <c r="A3402">
        <v>53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1607</v>
      </c>
    </row>
    <row r="3403" spans="1:37" x14ac:dyDescent="0.25">
      <c r="A3403">
        <v>54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1608</v>
      </c>
    </row>
    <row r="3404" spans="1:37" x14ac:dyDescent="0.25">
      <c r="A3404">
        <v>55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1609</v>
      </c>
    </row>
    <row r="3405" spans="1:37" x14ac:dyDescent="0.25">
      <c r="A3405">
        <v>56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1610</v>
      </c>
    </row>
    <row r="3406" spans="1:37" x14ac:dyDescent="0.25">
      <c r="A3406">
        <v>57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1611</v>
      </c>
    </row>
    <row r="3407" spans="1:37" x14ac:dyDescent="0.25">
      <c r="A3407">
        <v>58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1612</v>
      </c>
    </row>
    <row r="3408" spans="1:37" x14ac:dyDescent="0.25">
      <c r="A3408">
        <v>59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1613</v>
      </c>
    </row>
    <row r="3409" spans="1:49" x14ac:dyDescent="0.25">
      <c r="A3409">
        <v>60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1614</v>
      </c>
    </row>
    <row r="3410" spans="1:49" x14ac:dyDescent="0.25">
      <c r="A3410">
        <v>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1616</v>
      </c>
    </row>
    <row r="3411" spans="1:49" x14ac:dyDescent="0.25">
      <c r="A3411">
        <v>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1617</v>
      </c>
    </row>
    <row r="3412" spans="1:49" x14ac:dyDescent="0.25">
      <c r="A3412">
        <v>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1618</v>
      </c>
    </row>
    <row r="3413" spans="1:49" x14ac:dyDescent="0.25">
      <c r="A3413">
        <v>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1619</v>
      </c>
    </row>
    <row r="3414" spans="1:49" x14ac:dyDescent="0.25">
      <c r="A3414">
        <v>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1620</v>
      </c>
    </row>
    <row r="3415" spans="1:49" x14ac:dyDescent="0.25">
      <c r="A3415">
        <v>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1621</v>
      </c>
    </row>
    <row r="3416" spans="1:49" x14ac:dyDescent="0.25">
      <c r="A3416">
        <v>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1622</v>
      </c>
    </row>
    <row r="3417" spans="1:49" x14ac:dyDescent="0.25">
      <c r="A3417">
        <v>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1623</v>
      </c>
    </row>
    <row r="3418" spans="1:49" x14ac:dyDescent="0.25">
      <c r="A3418">
        <v>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1624</v>
      </c>
    </row>
    <row r="3419" spans="1:49" x14ac:dyDescent="0.25">
      <c r="A3419">
        <v>10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1625</v>
      </c>
    </row>
    <row r="3420" spans="1:49" x14ac:dyDescent="0.25">
      <c r="A3420">
        <v>11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ref="AC3420:AC3451" si="79">"h-9"&amp;AB3420&amp;"-"&amp;AF3420</f>
        <v>h-9RT-F6</v>
      </c>
      <c r="AF3420" t="s">
        <v>291</v>
      </c>
    </row>
    <row r="3421" spans="1:49" x14ac:dyDescent="0.25">
      <c r="A3421">
        <v>12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X3421" s="8">
        <v>43538</v>
      </c>
      <c r="AB3421" t="s">
        <v>86</v>
      </c>
      <c r="AC3421" t="str">
        <f t="shared" si="79"/>
        <v>h-9SO-B9</v>
      </c>
      <c r="AD3421" s="8">
        <v>43597</v>
      </c>
      <c r="AE3421">
        <f>AD3421-X3421</f>
        <v>59</v>
      </c>
      <c r="AF3421" t="s">
        <v>125</v>
      </c>
      <c r="AG3421" t="s">
        <v>956</v>
      </c>
      <c r="AH3421" s="8">
        <v>43597</v>
      </c>
      <c r="AI3421">
        <v>13</v>
      </c>
      <c r="AJ3421">
        <v>1</v>
      </c>
      <c r="AK3421" s="53">
        <v>0.92361111111111116</v>
      </c>
      <c r="AL3421" s="8">
        <v>43605</v>
      </c>
      <c r="AM3421" s="53">
        <v>0.88541666666666663</v>
      </c>
      <c r="AN3421" t="s">
        <v>1894</v>
      </c>
      <c r="AO3421">
        <v>3</v>
      </c>
      <c r="AP3421">
        <v>8</v>
      </c>
      <c r="AQ3421" s="8">
        <v>43605</v>
      </c>
      <c r="AR3421" s="53">
        <v>0.88541666666666663</v>
      </c>
    </row>
    <row r="3422" spans="1:49" x14ac:dyDescent="0.25">
      <c r="A3422">
        <v>13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X3422" s="8">
        <v>43538</v>
      </c>
      <c r="AB3422" t="s">
        <v>86</v>
      </c>
      <c r="AC3422" t="str">
        <f t="shared" si="79"/>
        <v>h-9SO-F12</v>
      </c>
      <c r="AD3422" s="8">
        <v>43605</v>
      </c>
      <c r="AE3422">
        <f>AD3422-X3422</f>
        <v>67</v>
      </c>
      <c r="AF3422" t="s">
        <v>121</v>
      </c>
      <c r="AG3422" t="s">
        <v>956</v>
      </c>
      <c r="AN3422" t="s">
        <v>1963</v>
      </c>
      <c r="AV3422" s="8">
        <v>43605</v>
      </c>
      <c r="AW3422">
        <v>0</v>
      </c>
    </row>
    <row r="3423" spans="1:49" x14ac:dyDescent="0.25">
      <c r="A3423">
        <v>14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h-9RT-H8</v>
      </c>
      <c r="AF3423" t="s">
        <v>152</v>
      </c>
    </row>
    <row r="3424" spans="1:49" x14ac:dyDescent="0.25">
      <c r="A3424">
        <v>15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h-9RT-G5</v>
      </c>
      <c r="AF3424" t="s">
        <v>337</v>
      </c>
    </row>
    <row r="3425" spans="1:49" x14ac:dyDescent="0.25">
      <c r="A3425">
        <v>16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X3425" s="8">
        <v>43538</v>
      </c>
      <c r="AB3425" t="s">
        <v>86</v>
      </c>
      <c r="AC3425" t="str">
        <f t="shared" si="79"/>
        <v>h-9SO-G7</v>
      </c>
      <c r="AD3425" s="8">
        <v>43602</v>
      </c>
      <c r="AF3425" t="s">
        <v>136</v>
      </c>
      <c r="AG3425" t="s">
        <v>956</v>
      </c>
      <c r="AH3425" s="8">
        <v>43602</v>
      </c>
      <c r="AI3425">
        <v>22</v>
      </c>
      <c r="AJ3425">
        <v>2</v>
      </c>
      <c r="AK3425" s="53">
        <v>0.80555555555555547</v>
      </c>
      <c r="AN3425" t="s">
        <v>1894</v>
      </c>
    </row>
    <row r="3426" spans="1:49" x14ac:dyDescent="0.25">
      <c r="A3426">
        <v>17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h-9RT-A10</v>
      </c>
      <c r="AF3426" t="s">
        <v>138</v>
      </c>
    </row>
    <row r="3427" spans="1:49" x14ac:dyDescent="0.25">
      <c r="A3427">
        <v>18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h-9SO-B8</v>
      </c>
      <c r="AD3427" s="8">
        <v>43577</v>
      </c>
      <c r="AE3427">
        <f>AD3427-X3427</f>
        <v>39</v>
      </c>
      <c r="AF3427" t="s">
        <v>173</v>
      </c>
      <c r="AG3427" t="s">
        <v>956</v>
      </c>
      <c r="AH3427" s="8">
        <v>43577</v>
      </c>
      <c r="AI3427">
        <v>4</v>
      </c>
      <c r="AJ3427">
        <v>1</v>
      </c>
      <c r="AK3427" s="53">
        <v>0.90972222222222221</v>
      </c>
      <c r="AL3427" s="8">
        <v>43587</v>
      </c>
      <c r="AM3427" s="53">
        <v>0.84027777777777779</v>
      </c>
      <c r="AN3427" t="s">
        <v>1894</v>
      </c>
      <c r="AO3427">
        <v>3</v>
      </c>
      <c r="AP3427">
        <v>29</v>
      </c>
      <c r="AQ3427" s="8">
        <v>43587</v>
      </c>
      <c r="AR3427" s="53">
        <v>0.84027777777777779</v>
      </c>
    </row>
    <row r="3428" spans="1:49" x14ac:dyDescent="0.25">
      <c r="A3428">
        <v>19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h-9RT-H9</v>
      </c>
      <c r="AF3428" t="s">
        <v>287</v>
      </c>
    </row>
    <row r="3429" spans="1:49" x14ac:dyDescent="0.25">
      <c r="A3429">
        <v>20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h-9RT-C3</v>
      </c>
      <c r="AF3429" t="s">
        <v>301</v>
      </c>
    </row>
    <row r="3430" spans="1:49" x14ac:dyDescent="0.25">
      <c r="A3430">
        <v>21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h-9RT-A6</v>
      </c>
      <c r="AF3430" t="s">
        <v>244</v>
      </c>
    </row>
    <row r="3431" spans="1:49" x14ac:dyDescent="0.25">
      <c r="A3431">
        <v>22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h-9RT-D12</v>
      </c>
      <c r="AF3431" t="s">
        <v>162</v>
      </c>
    </row>
    <row r="3432" spans="1:49" x14ac:dyDescent="0.25">
      <c r="A3432">
        <v>23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h-9RT-A5</v>
      </c>
      <c r="AF3432" t="s">
        <v>246</v>
      </c>
    </row>
    <row r="3433" spans="1:49" x14ac:dyDescent="0.25">
      <c r="A3433">
        <v>24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h-9SO-E12</v>
      </c>
      <c r="AD3433" s="8">
        <v>43592</v>
      </c>
      <c r="AE3433">
        <f>AD3433-X3433</f>
        <v>54</v>
      </c>
      <c r="AF3433" t="s">
        <v>175</v>
      </c>
      <c r="AG3433" t="s">
        <v>956</v>
      </c>
      <c r="AH3433" s="8">
        <v>43592</v>
      </c>
      <c r="AI3433">
        <v>13</v>
      </c>
      <c r="AJ3433">
        <v>2</v>
      </c>
      <c r="AK3433" s="53">
        <v>0.8125</v>
      </c>
      <c r="AL3433" s="8">
        <v>43601</v>
      </c>
      <c r="AM3433" s="53">
        <v>0.83333333333333337</v>
      </c>
      <c r="AO3433">
        <v>3</v>
      </c>
      <c r="AP3433">
        <v>24</v>
      </c>
      <c r="AQ3433" s="8">
        <v>43601</v>
      </c>
      <c r="AR3433" s="53">
        <v>0.83333333333333337</v>
      </c>
    </row>
    <row r="3434" spans="1:49" x14ac:dyDescent="0.25">
      <c r="A3434">
        <v>25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h-9RT-E7</v>
      </c>
      <c r="AF3434" t="s">
        <v>131</v>
      </c>
    </row>
    <row r="3435" spans="1:49" x14ac:dyDescent="0.25">
      <c r="A3435">
        <v>26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h-9RT-D10</v>
      </c>
      <c r="AF3435" t="s">
        <v>371</v>
      </c>
    </row>
    <row r="3436" spans="1:49" x14ac:dyDescent="0.25">
      <c r="A3436">
        <v>27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X3436" s="8">
        <v>43538</v>
      </c>
      <c r="AB3436" t="s">
        <v>86</v>
      </c>
      <c r="AC3436" t="str">
        <f t="shared" si="79"/>
        <v>h-9SO-C6</v>
      </c>
      <c r="AD3436" s="8">
        <v>43600</v>
      </c>
      <c r="AE3436">
        <v>62</v>
      </c>
      <c r="AF3436" t="s">
        <v>168</v>
      </c>
      <c r="AG3436" t="s">
        <v>956</v>
      </c>
      <c r="AH3436" s="8">
        <v>43600</v>
      </c>
      <c r="AI3436">
        <v>7</v>
      </c>
      <c r="AJ3436">
        <v>2</v>
      </c>
      <c r="AK3436" s="53">
        <v>0.82500000000000007</v>
      </c>
      <c r="AN3436" t="s">
        <v>1894</v>
      </c>
    </row>
    <row r="3437" spans="1:49" x14ac:dyDescent="0.25">
      <c r="A3437">
        <v>28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h-9RT-D7</v>
      </c>
      <c r="AF3437" t="s">
        <v>285</v>
      </c>
    </row>
    <row r="3438" spans="1:49" x14ac:dyDescent="0.25">
      <c r="A3438">
        <v>29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h-9SO-B3</v>
      </c>
      <c r="AD3438" s="8">
        <v>43594</v>
      </c>
      <c r="AE3438">
        <f>AD3438-X3438</f>
        <v>56</v>
      </c>
      <c r="AF3438" t="s">
        <v>242</v>
      </c>
      <c r="AG3438" t="s">
        <v>956</v>
      </c>
      <c r="AH3438" s="8">
        <v>43594</v>
      </c>
      <c r="AI3438">
        <v>1</v>
      </c>
      <c r="AJ3438">
        <v>2</v>
      </c>
      <c r="AK3438" s="53">
        <v>0.6875</v>
      </c>
      <c r="AL3438" s="8">
        <v>43605</v>
      </c>
      <c r="AM3438" s="53">
        <v>0.88541666666666663</v>
      </c>
      <c r="AN3438" t="s">
        <v>1894</v>
      </c>
      <c r="AO3438">
        <v>3</v>
      </c>
      <c r="AP3438">
        <v>31</v>
      </c>
      <c r="AQ3438" s="8">
        <v>43605</v>
      </c>
      <c r="AR3438" s="53">
        <v>0.88541666666666663</v>
      </c>
    </row>
    <row r="3439" spans="1:49" x14ac:dyDescent="0.25">
      <c r="A3439">
        <v>30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h-9SO-B5</v>
      </c>
      <c r="AD3439" s="8">
        <v>43597</v>
      </c>
      <c r="AE3439">
        <v>59</v>
      </c>
      <c r="AF3439" t="s">
        <v>163</v>
      </c>
      <c r="AG3439" t="s">
        <v>956</v>
      </c>
      <c r="AH3439" s="8">
        <v>43597</v>
      </c>
      <c r="AI3439">
        <v>15</v>
      </c>
      <c r="AJ3439">
        <v>1</v>
      </c>
      <c r="AK3439" s="53">
        <v>0.92361111111111116</v>
      </c>
      <c r="AL3439" s="8">
        <v>43598</v>
      </c>
      <c r="AM3439" s="53">
        <v>0.68055555555555547</v>
      </c>
      <c r="AN3439" t="s">
        <v>1957</v>
      </c>
      <c r="AV3439" s="8">
        <v>43598</v>
      </c>
      <c r="AW3439">
        <v>1</v>
      </c>
    </row>
    <row r="3440" spans="1:49" x14ac:dyDescent="0.25">
      <c r="A3440">
        <v>31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h-9SO-D9</v>
      </c>
      <c r="AD3440" s="8">
        <v>43600</v>
      </c>
      <c r="AE3440">
        <v>62</v>
      </c>
      <c r="AF3440" t="s">
        <v>151</v>
      </c>
      <c r="AG3440" t="s">
        <v>956</v>
      </c>
      <c r="AH3440" s="8">
        <v>43600</v>
      </c>
      <c r="AI3440">
        <v>2</v>
      </c>
      <c r="AJ3440">
        <v>2</v>
      </c>
      <c r="AK3440" s="53">
        <v>0.82500000000000007</v>
      </c>
      <c r="AL3440" s="8">
        <v>43605</v>
      </c>
      <c r="AM3440" s="53">
        <v>0.82291666666666663</v>
      </c>
      <c r="AN3440" t="s">
        <v>1965</v>
      </c>
      <c r="AV3440" s="8">
        <v>43605</v>
      </c>
      <c r="AW3440">
        <v>1</v>
      </c>
    </row>
    <row r="3441" spans="1:49" x14ac:dyDescent="0.25">
      <c r="A3441">
        <v>32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h-9SO-F5</v>
      </c>
      <c r="AD3441" s="8">
        <v>43594</v>
      </c>
      <c r="AE3441">
        <v>56</v>
      </c>
      <c r="AF3441" t="s">
        <v>250</v>
      </c>
      <c r="AG3441" t="s">
        <v>956</v>
      </c>
      <c r="AH3441" s="8">
        <v>43594</v>
      </c>
      <c r="AI3441">
        <v>31</v>
      </c>
      <c r="AJ3441">
        <v>2</v>
      </c>
      <c r="AK3441" s="53">
        <v>0.6875</v>
      </c>
      <c r="AL3441" s="8">
        <v>43605</v>
      </c>
      <c r="AM3441" s="53">
        <v>0.88541666666666663</v>
      </c>
      <c r="AN3441" t="s">
        <v>1894</v>
      </c>
      <c r="AO3441">
        <v>3</v>
      </c>
      <c r="AP3441">
        <v>26</v>
      </c>
      <c r="AQ3441" s="8">
        <v>43605</v>
      </c>
      <c r="AR3441" s="53">
        <v>0.88541666666666663</v>
      </c>
    </row>
    <row r="3442" spans="1:49" x14ac:dyDescent="0.25">
      <c r="A3442">
        <v>33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h-9RT-H10</v>
      </c>
      <c r="AF3442" t="s">
        <v>174</v>
      </c>
    </row>
    <row r="3443" spans="1:49" x14ac:dyDescent="0.25">
      <c r="A3443">
        <v>34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h-9RT-E10</v>
      </c>
      <c r="AF3443" t="s">
        <v>248</v>
      </c>
    </row>
    <row r="3444" spans="1:49" x14ac:dyDescent="0.25">
      <c r="A3444">
        <v>35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h-9RT-A4</v>
      </c>
      <c r="AD3444" s="8">
        <v>43432</v>
      </c>
      <c r="AE3444" s="83">
        <f>AD3444-I3444</f>
        <v>60</v>
      </c>
      <c r="AF3444" t="s">
        <v>252</v>
      </c>
      <c r="AG3444" t="s">
        <v>956</v>
      </c>
      <c r="AH3444" s="8">
        <v>43440</v>
      </c>
      <c r="AI3444">
        <v>32</v>
      </c>
      <c r="AJ3444">
        <v>1</v>
      </c>
      <c r="AK3444" s="53">
        <v>0.57638888888888895</v>
      </c>
      <c r="AL3444" s="8">
        <v>43454</v>
      </c>
      <c r="AM3444" s="53">
        <v>0.83333333333333337</v>
      </c>
      <c r="AO3444">
        <v>6</v>
      </c>
      <c r="AP3444">
        <v>10</v>
      </c>
      <c r="AQ3444" s="8">
        <v>43454</v>
      </c>
      <c r="AR3444" s="53">
        <v>0.83333333333333337</v>
      </c>
      <c r="AS3444" s="8">
        <v>43516</v>
      </c>
      <c r="AT3444" s="53">
        <v>0.83333333333333337</v>
      </c>
      <c r="AV3444" s="8">
        <v>43516</v>
      </c>
      <c r="AW3444">
        <v>0</v>
      </c>
    </row>
    <row r="3445" spans="1:49" x14ac:dyDescent="0.25">
      <c r="A3445">
        <v>36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h-9SO-A7</v>
      </c>
      <c r="AF3445" t="s">
        <v>164</v>
      </c>
    </row>
    <row r="3446" spans="1:49" x14ac:dyDescent="0.25">
      <c r="A3446">
        <v>37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h-9SO-G1</v>
      </c>
      <c r="AF3446" t="s">
        <v>290</v>
      </c>
    </row>
    <row r="3447" spans="1:49" x14ac:dyDescent="0.25">
      <c r="A3447">
        <v>38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</v>
      </c>
      <c r="AF3447" t="s">
        <v>169</v>
      </c>
    </row>
    <row r="3448" spans="1:49" x14ac:dyDescent="0.25">
      <c r="A3448">
        <v>39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h-9SO-B12</v>
      </c>
      <c r="AF3448" t="s">
        <v>132</v>
      </c>
    </row>
    <row r="3449" spans="1:49" x14ac:dyDescent="0.25">
      <c r="A3449">
        <v>40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X3449" s="8">
        <v>43538</v>
      </c>
      <c r="AB3449" t="s">
        <v>86</v>
      </c>
      <c r="AC3449" t="str">
        <f t="shared" si="79"/>
        <v>h-9SO-E2</v>
      </c>
      <c r="AD3449" s="8">
        <v>43601</v>
      </c>
      <c r="AE3449">
        <v>63</v>
      </c>
      <c r="AF3449" t="s">
        <v>178</v>
      </c>
      <c r="AG3449" t="s">
        <v>956</v>
      </c>
      <c r="AH3449" s="8">
        <v>43601</v>
      </c>
      <c r="AI3449">
        <v>5</v>
      </c>
      <c r="AJ3449">
        <v>2</v>
      </c>
      <c r="AK3449" s="53">
        <v>0.87847222222222221</v>
      </c>
    </row>
    <row r="3450" spans="1:49" x14ac:dyDescent="0.25">
      <c r="A3450">
        <v>41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h-9SO-G2</v>
      </c>
      <c r="AF3450" t="s">
        <v>127</v>
      </c>
    </row>
    <row r="3451" spans="1:49" x14ac:dyDescent="0.25">
      <c r="A3451">
        <v>42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h-9SO-B4</v>
      </c>
      <c r="AF3451" t="s">
        <v>124</v>
      </c>
    </row>
    <row r="3452" spans="1:49" x14ac:dyDescent="0.25">
      <c r="A3452">
        <v>43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83" si="80">"h-9"&amp;AB3452&amp;"-"&amp;AF3452</f>
        <v>h-9SO-A11</v>
      </c>
      <c r="AF3452" t="s">
        <v>237</v>
      </c>
    </row>
    <row r="3453" spans="1:49" x14ac:dyDescent="0.25">
      <c r="A3453">
        <v>44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h-9SO-H1</v>
      </c>
      <c r="AF3453" t="s">
        <v>239</v>
      </c>
    </row>
    <row r="3454" spans="1:49" x14ac:dyDescent="0.25">
      <c r="A3454">
        <v>45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h-9SO-C1</v>
      </c>
      <c r="AF3454" t="s">
        <v>146</v>
      </c>
    </row>
    <row r="3455" spans="1:49" x14ac:dyDescent="0.25">
      <c r="A3455">
        <v>46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h-9SO-H12</v>
      </c>
      <c r="AF3455" t="s">
        <v>153</v>
      </c>
    </row>
    <row r="3456" spans="1:49" x14ac:dyDescent="0.25">
      <c r="A3456">
        <v>47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h-9SO-F8</v>
      </c>
      <c r="AF3456" t="s">
        <v>134</v>
      </c>
    </row>
    <row r="3457" spans="1:49" x14ac:dyDescent="0.25">
      <c r="A3457">
        <v>48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h-9SO-D8</v>
      </c>
      <c r="AF3457" t="s">
        <v>170</v>
      </c>
    </row>
    <row r="3458" spans="1:49" x14ac:dyDescent="0.25">
      <c r="A3458">
        <v>49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80"/>
        <v>h-9RT-E9</v>
      </c>
      <c r="AD3458" s="8">
        <v>43405</v>
      </c>
      <c r="AE3458" s="1">
        <f>AD3458-I3460</f>
        <v>33</v>
      </c>
      <c r="AF3458" t="s">
        <v>167</v>
      </c>
      <c r="AG3458" t="s">
        <v>956</v>
      </c>
      <c r="AN3458" t="s">
        <v>1765</v>
      </c>
      <c r="AV3458" s="8">
        <v>43405</v>
      </c>
      <c r="AW3458">
        <v>1</v>
      </c>
    </row>
    <row r="3459" spans="1:49" x14ac:dyDescent="0.25">
      <c r="A3459">
        <v>50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h-9SO-G3</v>
      </c>
      <c r="AF3459" t="s">
        <v>139</v>
      </c>
    </row>
    <row r="3460" spans="1:49" x14ac:dyDescent="0.25">
      <c r="A3460">
        <v>51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h-9RT-C9</v>
      </c>
      <c r="AD3460" s="8">
        <v>43443</v>
      </c>
      <c r="AE3460">
        <v>71</v>
      </c>
      <c r="AF3460" t="s">
        <v>176</v>
      </c>
      <c r="AG3460" t="s">
        <v>956</v>
      </c>
      <c r="AH3460" s="8">
        <v>43443</v>
      </c>
      <c r="AI3460">
        <v>32</v>
      </c>
      <c r="AJ3460">
        <v>2</v>
      </c>
      <c r="AK3460" s="53">
        <v>0.57500000000000007</v>
      </c>
      <c r="AL3460" s="8">
        <v>43454</v>
      </c>
      <c r="AM3460" s="53">
        <v>0.83333333333333337</v>
      </c>
      <c r="AN3460" t="s">
        <v>1643</v>
      </c>
      <c r="AO3460">
        <v>5</v>
      </c>
      <c r="AP3460">
        <v>7</v>
      </c>
      <c r="AQ3460" s="8">
        <v>43454</v>
      </c>
      <c r="AR3460" s="53">
        <v>0.83333333333333337</v>
      </c>
      <c r="AS3460" s="8">
        <v>43544</v>
      </c>
      <c r="AT3460" s="53">
        <v>0.87708333333333333</v>
      </c>
      <c r="AU3460" t="s">
        <v>1839</v>
      </c>
      <c r="AV3460" s="8">
        <v>43544</v>
      </c>
      <c r="AW3460">
        <v>0</v>
      </c>
    </row>
    <row r="3461" spans="1:49" x14ac:dyDescent="0.25">
      <c r="A3461">
        <v>52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80"/>
        <v>h-9RT-H11</v>
      </c>
      <c r="AD3461" s="8">
        <v>43405</v>
      </c>
      <c r="AE3461">
        <v>33</v>
      </c>
      <c r="AF3461" t="s">
        <v>141</v>
      </c>
      <c r="AG3461" t="s">
        <v>956</v>
      </c>
      <c r="AN3461" t="s">
        <v>1765</v>
      </c>
      <c r="AV3461" s="8">
        <v>43405</v>
      </c>
      <c r="AW3461">
        <v>1</v>
      </c>
    </row>
    <row r="3462" spans="1:49" x14ac:dyDescent="0.25">
      <c r="A3462">
        <v>53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h-9SO-G4</v>
      </c>
      <c r="AF3462" t="s">
        <v>243</v>
      </c>
    </row>
    <row r="3463" spans="1:49" x14ac:dyDescent="0.25">
      <c r="A3463">
        <v>54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h-9SO-E8</v>
      </c>
      <c r="AF3463" t="s">
        <v>292</v>
      </c>
    </row>
    <row r="3464" spans="1:49" x14ac:dyDescent="0.25">
      <c r="A3464">
        <v>55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h-9SO-F4</v>
      </c>
      <c r="AF3464" t="s">
        <v>150</v>
      </c>
    </row>
    <row r="3465" spans="1:49" x14ac:dyDescent="0.25">
      <c r="A3465">
        <v>56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h-9SO-C4</v>
      </c>
      <c r="AF3465" t="s">
        <v>161</v>
      </c>
    </row>
    <row r="3466" spans="1:49" x14ac:dyDescent="0.25">
      <c r="A3466">
        <v>57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h-9SO-D11</v>
      </c>
      <c r="AF3466" t="s">
        <v>128</v>
      </c>
    </row>
    <row r="3467" spans="1:49" x14ac:dyDescent="0.25">
      <c r="A3467">
        <v>58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h-9SO-F2</v>
      </c>
      <c r="AF3467" t="s">
        <v>370</v>
      </c>
    </row>
    <row r="3468" spans="1:49" x14ac:dyDescent="0.25">
      <c r="A3468">
        <v>59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h-9SO-H3</v>
      </c>
      <c r="AF3468" t="s">
        <v>165</v>
      </c>
    </row>
    <row r="3469" spans="1:49" x14ac:dyDescent="0.25">
      <c r="A3469">
        <v>60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h-9SO-G10</v>
      </c>
      <c r="AF3469" t="s">
        <v>302</v>
      </c>
    </row>
    <row r="3470" spans="1:49" x14ac:dyDescent="0.25">
      <c r="A3470">
        <v>61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h-9RT-B11</v>
      </c>
      <c r="AF3470" t="s">
        <v>129</v>
      </c>
    </row>
    <row r="3471" spans="1:49" x14ac:dyDescent="0.25">
      <c r="A3471">
        <v>62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85</v>
      </c>
      <c r="AC3471" t="str">
        <f t="shared" si="80"/>
        <v>h-9RT-F6</v>
      </c>
      <c r="AF3471" t="s">
        <v>291</v>
      </c>
    </row>
    <row r="3472" spans="1:49" x14ac:dyDescent="0.25">
      <c r="A3472">
        <v>63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h-9RT-G8</v>
      </c>
      <c r="AD3472" s="8">
        <v>43450</v>
      </c>
      <c r="AE3472" s="83">
        <f>AD3472-I3471</f>
        <v>78</v>
      </c>
      <c r="AF3472" t="s">
        <v>148</v>
      </c>
      <c r="AG3472" t="s">
        <v>956</v>
      </c>
      <c r="AH3472" s="8">
        <v>43450</v>
      </c>
      <c r="AI3472">
        <v>11</v>
      </c>
      <c r="AJ3472">
        <v>1</v>
      </c>
      <c r="AK3472" s="53">
        <v>0.55694444444444446</v>
      </c>
      <c r="AL3472" s="8">
        <v>43460</v>
      </c>
      <c r="AM3472" s="53">
        <v>0.83333333333333337</v>
      </c>
      <c r="AO3472">
        <v>4</v>
      </c>
      <c r="AP3472">
        <v>6</v>
      </c>
      <c r="AQ3472" s="8">
        <v>43460</v>
      </c>
      <c r="AR3472" s="53">
        <v>0.83333333333333337</v>
      </c>
      <c r="AS3472" s="8">
        <v>43537</v>
      </c>
      <c r="AT3472" s="53">
        <v>0.88541666666666663</v>
      </c>
      <c r="AV3472" s="8">
        <v>43537</v>
      </c>
      <c r="AW3472">
        <v>0</v>
      </c>
    </row>
    <row r="3473" spans="1:49" x14ac:dyDescent="0.25">
      <c r="A3473">
        <v>64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h-9RT-D2</v>
      </c>
      <c r="AF3473" t="s">
        <v>172</v>
      </c>
    </row>
    <row r="3474" spans="1:49" x14ac:dyDescent="0.25">
      <c r="A3474">
        <v>65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h-9RT-A12</v>
      </c>
      <c r="AF3474" t="s">
        <v>284</v>
      </c>
    </row>
    <row r="3475" spans="1:49" x14ac:dyDescent="0.25">
      <c r="A3475">
        <v>66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h-9RT-H6</v>
      </c>
      <c r="AF3475" t="s">
        <v>143</v>
      </c>
    </row>
    <row r="3476" spans="1:49" x14ac:dyDescent="0.25">
      <c r="A3476">
        <v>67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h-9RT-E7</v>
      </c>
      <c r="AF3476" t="s">
        <v>131</v>
      </c>
    </row>
    <row r="3477" spans="1:49" x14ac:dyDescent="0.25">
      <c r="A3477">
        <v>68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h-9RT-A10</v>
      </c>
      <c r="AF3477" t="s">
        <v>138</v>
      </c>
    </row>
    <row r="3478" spans="1:49" x14ac:dyDescent="0.25">
      <c r="A3478">
        <v>69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h-9RT-D6</v>
      </c>
      <c r="AD3478" s="8">
        <v>43443</v>
      </c>
      <c r="AE3478" s="83">
        <f>AD3478-I3478</f>
        <v>71</v>
      </c>
      <c r="AF3478" t="s">
        <v>160</v>
      </c>
      <c r="AG3478" t="s">
        <v>956</v>
      </c>
      <c r="AH3478" s="8">
        <v>43443</v>
      </c>
      <c r="AI3478">
        <v>26</v>
      </c>
      <c r="AJ3478">
        <v>1</v>
      </c>
      <c r="AK3478" s="53">
        <v>0.57500000000000007</v>
      </c>
      <c r="AL3478" s="8">
        <v>43454</v>
      </c>
      <c r="AM3478" s="53">
        <v>0.83333333333333337</v>
      </c>
      <c r="AO3478">
        <v>5</v>
      </c>
      <c r="AP3478">
        <v>31</v>
      </c>
      <c r="AQ3478" s="8">
        <v>43454</v>
      </c>
      <c r="AR3478" s="53">
        <v>0.83333333333333337</v>
      </c>
    </row>
    <row r="3479" spans="1:49" x14ac:dyDescent="0.25">
      <c r="A3479">
        <v>70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h-9RT-H8</v>
      </c>
      <c r="AF3479" t="s">
        <v>152</v>
      </c>
    </row>
    <row r="3480" spans="1:49" x14ac:dyDescent="0.25">
      <c r="A3480">
        <v>71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h-9RT-E11</v>
      </c>
      <c r="AF3480" t="s">
        <v>338</v>
      </c>
    </row>
    <row r="3481" spans="1:49" x14ac:dyDescent="0.25">
      <c r="A3481">
        <v>72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X3481" s="8">
        <v>43538</v>
      </c>
      <c r="AB3481" t="s">
        <v>86</v>
      </c>
      <c r="AC3481" t="str">
        <f t="shared" si="80"/>
        <v>h-9SO-A1</v>
      </c>
      <c r="AD3481" s="8">
        <v>43574</v>
      </c>
      <c r="AE3481">
        <f>AD3481-X3481</f>
        <v>36</v>
      </c>
      <c r="AF3481" t="s">
        <v>247</v>
      </c>
      <c r="AG3481" t="s">
        <v>956</v>
      </c>
      <c r="AH3481" s="8">
        <v>43574</v>
      </c>
      <c r="AI3481">
        <v>30</v>
      </c>
      <c r="AJ3481">
        <v>2</v>
      </c>
      <c r="AK3481" s="53">
        <v>0.60069444444444442</v>
      </c>
      <c r="AL3481" s="8">
        <v>43583</v>
      </c>
      <c r="AM3481" s="53">
        <v>0.84027777777777779</v>
      </c>
      <c r="AV3481" s="8">
        <v>43583</v>
      </c>
      <c r="AW3481">
        <v>0</v>
      </c>
    </row>
    <row r="3482" spans="1:49" x14ac:dyDescent="0.25">
      <c r="A3482">
        <v>73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h-9SO-B11</v>
      </c>
      <c r="AF3482" t="s">
        <v>129</v>
      </c>
    </row>
    <row r="3483" spans="1:49" x14ac:dyDescent="0.25">
      <c r="A3483">
        <v>74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h-9SO-C10</v>
      </c>
      <c r="AD3483" s="8">
        <v>43605</v>
      </c>
      <c r="AE3483">
        <f>AD3483-X3483</f>
        <v>67</v>
      </c>
      <c r="AF3483" t="s">
        <v>126</v>
      </c>
      <c r="AG3483" t="s">
        <v>956</v>
      </c>
      <c r="AH3483" s="8">
        <v>43605</v>
      </c>
      <c r="AI3483">
        <v>5</v>
      </c>
      <c r="AJ3483">
        <v>1</v>
      </c>
      <c r="AK3483" s="53">
        <v>0.97222222222222221</v>
      </c>
    </row>
    <row r="3484" spans="1:49" x14ac:dyDescent="0.25">
      <c r="A3484">
        <v>75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ref="AC3484:AC3491" si="81">"h-9"&amp;AB3484&amp;"-"&amp;AF3484</f>
        <v>h-9SO-C7</v>
      </c>
      <c r="AF3484" t="s">
        <v>135</v>
      </c>
    </row>
    <row r="3485" spans="1:49" x14ac:dyDescent="0.25">
      <c r="A3485">
        <v>76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h-9SO-B6</v>
      </c>
      <c r="AF3485" t="s">
        <v>130</v>
      </c>
    </row>
    <row r="3486" spans="1:49" x14ac:dyDescent="0.25">
      <c r="A3486">
        <v>77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h-9SO-H5</v>
      </c>
      <c r="AF3486" t="s">
        <v>145</v>
      </c>
    </row>
    <row r="3487" spans="1:49" x14ac:dyDescent="0.25">
      <c r="A3487">
        <v>78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h-9SO-H7</v>
      </c>
      <c r="AF3487" t="s">
        <v>286</v>
      </c>
    </row>
    <row r="3488" spans="1:49" x14ac:dyDescent="0.25">
      <c r="A3488">
        <v>79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h-9SO-D5</v>
      </c>
      <c r="AF3488" t="s">
        <v>251</v>
      </c>
    </row>
    <row r="3489" spans="1:49" x14ac:dyDescent="0.25">
      <c r="A3489">
        <v>80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h-9SO-G1</v>
      </c>
      <c r="AF3489" t="s">
        <v>290</v>
      </c>
    </row>
    <row r="3490" spans="1:49" x14ac:dyDescent="0.25">
      <c r="A3490">
        <v>81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h-9SO-D1</v>
      </c>
      <c r="AF3490" t="s">
        <v>288</v>
      </c>
    </row>
    <row r="3491" spans="1:49" x14ac:dyDescent="0.25">
      <c r="A3491">
        <v>82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AB3491" t="s">
        <v>86</v>
      </c>
      <c r="AC3491" t="str">
        <f t="shared" si="81"/>
        <v>h-9SO-B12</v>
      </c>
      <c r="AF3491" t="s">
        <v>132</v>
      </c>
    </row>
    <row r="3492" spans="1:49" x14ac:dyDescent="0.25">
      <c r="A3492">
        <v>1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ref="AC3492:AC3509" si="82">"A3-9"&amp;AB3492&amp;"-"&amp;AF3492</f>
        <v>A3-9RT-A1</v>
      </c>
      <c r="AD3492" s="8">
        <v>43421</v>
      </c>
      <c r="AE3492" s="83">
        <f>AD3492-I3492</f>
        <v>49</v>
      </c>
      <c r="AF3492" t="s">
        <v>247</v>
      </c>
      <c r="AG3492" t="s">
        <v>956</v>
      </c>
      <c r="AH3492" s="8">
        <v>43447</v>
      </c>
      <c r="AI3492">
        <v>3</v>
      </c>
      <c r="AJ3492">
        <v>1</v>
      </c>
      <c r="AK3492" s="53">
        <v>0.85416666666666663</v>
      </c>
      <c r="AL3492" s="8">
        <v>43454</v>
      </c>
      <c r="AM3492" s="53">
        <v>0.83333333333333337</v>
      </c>
      <c r="AO3492">
        <v>5</v>
      </c>
      <c r="AP3492">
        <v>25</v>
      </c>
      <c r="AQ3492" s="8">
        <v>43454</v>
      </c>
      <c r="AR3492" s="53">
        <v>0.83333333333333337</v>
      </c>
      <c r="AS3492" s="8">
        <v>43460</v>
      </c>
      <c r="AT3492" s="53">
        <v>0.83333333333333337</v>
      </c>
      <c r="AV3492" s="8">
        <v>43460</v>
      </c>
      <c r="AW3492">
        <v>0</v>
      </c>
    </row>
    <row r="3493" spans="1:49" x14ac:dyDescent="0.25">
      <c r="A3493">
        <v>2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A3-9RT-A2</v>
      </c>
      <c r="AD3493" s="8">
        <v>43403</v>
      </c>
      <c r="AE3493" s="83">
        <f>AD3493-I3493</f>
        <v>31</v>
      </c>
      <c r="AF3493" t="s">
        <v>120</v>
      </c>
      <c r="AG3493" t="s">
        <v>956</v>
      </c>
      <c r="AN3493" t="s">
        <v>1765</v>
      </c>
      <c r="AV3493" s="8">
        <v>43403</v>
      </c>
      <c r="AW3493">
        <v>1</v>
      </c>
    </row>
    <row r="3494" spans="1:49" x14ac:dyDescent="0.25">
      <c r="A3494">
        <v>3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A3-9RT-A3</v>
      </c>
      <c r="AF3494" t="s">
        <v>245</v>
      </c>
    </row>
    <row r="3495" spans="1:49" x14ac:dyDescent="0.25">
      <c r="A3495">
        <v>4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A3-9RT-A4</v>
      </c>
      <c r="AF3495" t="s">
        <v>252</v>
      </c>
    </row>
    <row r="3496" spans="1:49" x14ac:dyDescent="0.25">
      <c r="A3496">
        <v>5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A3-9RT-A5</v>
      </c>
      <c r="AF3496" t="s">
        <v>246</v>
      </c>
    </row>
    <row r="3497" spans="1:49" x14ac:dyDescent="0.25">
      <c r="A3497">
        <v>6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A3-9RT-A6</v>
      </c>
      <c r="AF3497" t="s">
        <v>244</v>
      </c>
    </row>
    <row r="3498" spans="1:49" x14ac:dyDescent="0.25">
      <c r="A3498">
        <v>7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A3-9RT-A8</v>
      </c>
      <c r="AF3498" t="s">
        <v>166</v>
      </c>
    </row>
    <row r="3499" spans="1:49" x14ac:dyDescent="0.25">
      <c r="A3499">
        <v>8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A3-9RT-A9</v>
      </c>
      <c r="AF3499" t="s">
        <v>133</v>
      </c>
    </row>
    <row r="3500" spans="1:49" x14ac:dyDescent="0.25">
      <c r="A3500">
        <v>9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A3-9RT-B2</v>
      </c>
      <c r="AD3500" s="8">
        <v>43437</v>
      </c>
      <c r="AE3500" s="83">
        <f>AD3500-I3500</f>
        <v>65</v>
      </c>
      <c r="AF3500" t="s">
        <v>142</v>
      </c>
      <c r="AG3500" t="s">
        <v>956</v>
      </c>
      <c r="AN3500" t="s">
        <v>1830</v>
      </c>
      <c r="AV3500" s="8">
        <v>43474</v>
      </c>
      <c r="AW3500">
        <v>1</v>
      </c>
    </row>
    <row r="3501" spans="1:49" x14ac:dyDescent="0.25">
      <c r="A3501">
        <v>10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X3501" s="8">
        <v>43538</v>
      </c>
      <c r="AB3501" t="s">
        <v>86</v>
      </c>
      <c r="AC3501" t="str">
        <f t="shared" si="82"/>
        <v>A3-9SO-E1</v>
      </c>
      <c r="AD3501" s="8">
        <v>43598</v>
      </c>
      <c r="AE3501">
        <f>AD3501-X3501</f>
        <v>60</v>
      </c>
      <c r="AF3501" t="s">
        <v>137</v>
      </c>
      <c r="AG3501" t="s">
        <v>956</v>
      </c>
      <c r="AN3501" t="s">
        <v>1765</v>
      </c>
      <c r="AV3501" s="8">
        <v>43598</v>
      </c>
      <c r="AW3501">
        <v>1</v>
      </c>
    </row>
    <row r="3502" spans="1:49" x14ac:dyDescent="0.25">
      <c r="A3502">
        <v>11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86</v>
      </c>
      <c r="AC3502" t="str">
        <f t="shared" si="82"/>
        <v>A3-9SO-E2</v>
      </c>
      <c r="AF3502" t="s">
        <v>178</v>
      </c>
    </row>
    <row r="3503" spans="1:49" x14ac:dyDescent="0.25">
      <c r="A3503">
        <v>12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A3-9SO-E3</v>
      </c>
      <c r="AD3503" s="8">
        <v>43602</v>
      </c>
      <c r="AE3503">
        <v>64</v>
      </c>
      <c r="AF3503" t="s">
        <v>179</v>
      </c>
      <c r="AG3503" t="s">
        <v>956</v>
      </c>
      <c r="AN3503" t="s">
        <v>1765</v>
      </c>
      <c r="AV3503" s="8">
        <v>43602</v>
      </c>
      <c r="AW3503">
        <v>1</v>
      </c>
    </row>
    <row r="3504" spans="1:49" x14ac:dyDescent="0.25">
      <c r="A3504">
        <v>13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A3-9SO-E4</v>
      </c>
      <c r="AD3504" s="8">
        <v>43605</v>
      </c>
      <c r="AE3504">
        <v>67</v>
      </c>
      <c r="AF3504" t="s">
        <v>304</v>
      </c>
      <c r="AG3504" t="s">
        <v>956</v>
      </c>
      <c r="AN3504" t="s">
        <v>1803</v>
      </c>
      <c r="AV3504" s="8">
        <v>43605</v>
      </c>
      <c r="AW3504">
        <v>0</v>
      </c>
    </row>
    <row r="3505" spans="1:44" x14ac:dyDescent="0.25">
      <c r="A3505">
        <v>14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A3-9SO-E5</v>
      </c>
      <c r="AD3505" s="8">
        <v>43586</v>
      </c>
      <c r="AE3505">
        <v>48</v>
      </c>
      <c r="AF3505" t="s">
        <v>305</v>
      </c>
      <c r="AG3505" t="s">
        <v>956</v>
      </c>
      <c r="AH3505" s="8">
        <v>43586</v>
      </c>
      <c r="AI3505">
        <v>18</v>
      </c>
      <c r="AJ3505">
        <v>1</v>
      </c>
      <c r="AK3505" s="53">
        <v>0.54513888888888895</v>
      </c>
      <c r="AL3505" s="8">
        <v>43594</v>
      </c>
      <c r="AM3505" s="53">
        <v>0.8125</v>
      </c>
      <c r="AO3505">
        <v>3</v>
      </c>
      <c r="AP3505">
        <v>21</v>
      </c>
      <c r="AQ3505" s="8">
        <v>43594</v>
      </c>
      <c r="AR3505" s="53">
        <v>0.83333333333333337</v>
      </c>
    </row>
    <row r="3506" spans="1:44" x14ac:dyDescent="0.25">
      <c r="A3506">
        <v>15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A3-9SO-E6</v>
      </c>
      <c r="AD3506" s="8">
        <v>43584</v>
      </c>
      <c r="AE3506">
        <f>AD3506-X3506</f>
        <v>46</v>
      </c>
      <c r="AF3506" t="s">
        <v>156</v>
      </c>
      <c r="AG3506" t="s">
        <v>956</v>
      </c>
      <c r="AH3506" s="8">
        <v>43584</v>
      </c>
      <c r="AI3506">
        <v>1</v>
      </c>
      <c r="AJ3506">
        <v>1</v>
      </c>
      <c r="AK3506" s="53">
        <v>0.6875</v>
      </c>
      <c r="AL3506" s="8">
        <v>43592</v>
      </c>
      <c r="AM3506" s="53">
        <v>0.8125</v>
      </c>
      <c r="AN3506" t="s">
        <v>1944</v>
      </c>
      <c r="AO3506">
        <v>7</v>
      </c>
      <c r="AP3506">
        <v>8</v>
      </c>
      <c r="AQ3506" s="8">
        <v>43592</v>
      </c>
      <c r="AR3506" s="53">
        <v>0.83333333333333337</v>
      </c>
    </row>
    <row r="3507" spans="1:44" x14ac:dyDescent="0.25">
      <c r="A3507">
        <v>16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A3-9SO-F1</v>
      </c>
      <c r="AF3507" t="s">
        <v>157</v>
      </c>
    </row>
    <row r="3508" spans="1:44" x14ac:dyDescent="0.25">
      <c r="A3508">
        <v>17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A3-9SO-F2</v>
      </c>
      <c r="AF3508" t="s">
        <v>370</v>
      </c>
    </row>
    <row r="3509" spans="1:44" x14ac:dyDescent="0.25">
      <c r="A3509">
        <v>18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A3-9SO-F3</v>
      </c>
      <c r="AF3509" t="s">
        <v>241</v>
      </c>
    </row>
    <row r="3510" spans="1:44" x14ac:dyDescent="0.25">
      <c r="A3510">
        <v>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1626</v>
      </c>
    </row>
    <row r="3511" spans="1:44" x14ac:dyDescent="0.25">
      <c r="A3511">
        <v>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1627</v>
      </c>
    </row>
    <row r="3512" spans="1:44" x14ac:dyDescent="0.25">
      <c r="A3512">
        <v>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1628</v>
      </c>
    </row>
    <row r="3513" spans="1:44" x14ac:dyDescent="0.25">
      <c r="A3513">
        <v>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1629</v>
      </c>
    </row>
    <row r="3514" spans="1:44" x14ac:dyDescent="0.25">
      <c r="A3514">
        <v>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1630</v>
      </c>
    </row>
    <row r="3515" spans="1:44" x14ac:dyDescent="0.25">
      <c r="A3515">
        <v>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1631</v>
      </c>
    </row>
    <row r="3516" spans="1:44" x14ac:dyDescent="0.25">
      <c r="A3516">
        <v>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1632</v>
      </c>
    </row>
    <row r="3517" spans="1:44" x14ac:dyDescent="0.25">
      <c r="A3517">
        <v>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1633</v>
      </c>
    </row>
    <row r="3518" spans="1:44" x14ac:dyDescent="0.25">
      <c r="A3518">
        <v>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1634</v>
      </c>
    </row>
    <row r="3519" spans="1:44" x14ac:dyDescent="0.25">
      <c r="A3519">
        <v>10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1635</v>
      </c>
    </row>
    <row r="3520" spans="1:44" x14ac:dyDescent="0.25">
      <c r="A3520">
        <v>11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ref="AC3520:AC3551" si="83">"H-10"&amp;AB3520&amp;"-"&amp;AF3520</f>
        <v>H-10RT-A4</v>
      </c>
      <c r="AF3520" t="s">
        <v>252</v>
      </c>
    </row>
    <row r="3521" spans="1:49" x14ac:dyDescent="0.25">
      <c r="A3521">
        <v>12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H-10RT-B12</v>
      </c>
      <c r="AF3521" t="s">
        <v>132</v>
      </c>
    </row>
    <row r="3522" spans="1:49" x14ac:dyDescent="0.25">
      <c r="A3522">
        <v>13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H-10RT-A12</v>
      </c>
      <c r="AF3522" t="s">
        <v>284</v>
      </c>
    </row>
    <row r="3523" spans="1:49" x14ac:dyDescent="0.25">
      <c r="A3523">
        <v>14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H-10RT-F4</v>
      </c>
      <c r="AF3523" t="s">
        <v>150</v>
      </c>
    </row>
    <row r="3524" spans="1:49" x14ac:dyDescent="0.25">
      <c r="A3524">
        <v>15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H-10RT-F9</v>
      </c>
      <c r="AF3524" t="s">
        <v>240</v>
      </c>
    </row>
    <row r="3525" spans="1:49" x14ac:dyDescent="0.25">
      <c r="A3525">
        <v>16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H-10RT-E6</v>
      </c>
      <c r="AF3525" t="s">
        <v>156</v>
      </c>
    </row>
    <row r="3526" spans="1:49" x14ac:dyDescent="0.25">
      <c r="A3526">
        <v>17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H-10RT-G4</v>
      </c>
      <c r="AF3526" t="s">
        <v>243</v>
      </c>
    </row>
    <row r="3527" spans="1:49" x14ac:dyDescent="0.25">
      <c r="A3527">
        <v>18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H-10RT-A10</v>
      </c>
      <c r="AF3527" t="s">
        <v>138</v>
      </c>
    </row>
    <row r="3528" spans="1:49" x14ac:dyDescent="0.25">
      <c r="A3528">
        <v>19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H-10RT-C3</v>
      </c>
      <c r="AF3528" t="s">
        <v>301</v>
      </c>
    </row>
    <row r="3529" spans="1:49" x14ac:dyDescent="0.25">
      <c r="A3529">
        <v>20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H-10RT-G5</v>
      </c>
      <c r="AD3529" s="8">
        <v>43407</v>
      </c>
      <c r="AE3529">
        <v>34</v>
      </c>
      <c r="AF3529" t="s">
        <v>337</v>
      </c>
      <c r="AG3529" t="s">
        <v>956</v>
      </c>
      <c r="AN3529" t="s">
        <v>1765</v>
      </c>
      <c r="AV3529" s="8">
        <v>43407</v>
      </c>
      <c r="AW3529">
        <v>1</v>
      </c>
    </row>
    <row r="3530" spans="1:49" x14ac:dyDescent="0.25">
      <c r="A3530">
        <v>21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H-10RT-H5</v>
      </c>
      <c r="AF3530" t="s">
        <v>145</v>
      </c>
    </row>
    <row r="3531" spans="1:49" x14ac:dyDescent="0.25">
      <c r="A3531">
        <v>22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H-10RT-A3</v>
      </c>
      <c r="AF3531" t="s">
        <v>245</v>
      </c>
    </row>
    <row r="3532" spans="1:49" x14ac:dyDescent="0.25">
      <c r="A3532">
        <v>23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H-10RT-A5</v>
      </c>
      <c r="AF3532" t="s">
        <v>246</v>
      </c>
    </row>
    <row r="3533" spans="1:49" x14ac:dyDescent="0.25">
      <c r="A3533">
        <v>24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H-10RT-B7</v>
      </c>
      <c r="AD3533" s="8">
        <v>43404</v>
      </c>
      <c r="AE3533">
        <v>31</v>
      </c>
      <c r="AF3533" t="s">
        <v>177</v>
      </c>
      <c r="AG3533" t="s">
        <v>956</v>
      </c>
      <c r="AN3533" t="s">
        <v>1765</v>
      </c>
      <c r="AV3533" s="8">
        <v>43404</v>
      </c>
      <c r="AW3533">
        <v>1</v>
      </c>
    </row>
    <row r="3534" spans="1:49" x14ac:dyDescent="0.25">
      <c r="A3534">
        <v>25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H-10RT-F10</v>
      </c>
      <c r="AF3534" t="s">
        <v>289</v>
      </c>
    </row>
    <row r="3535" spans="1:49" x14ac:dyDescent="0.25">
      <c r="A3535">
        <v>26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H-10RT-D1</v>
      </c>
      <c r="AF3535" t="s">
        <v>288</v>
      </c>
    </row>
    <row r="3536" spans="1:49" x14ac:dyDescent="0.25">
      <c r="A3536">
        <v>27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H-10RT-F8</v>
      </c>
      <c r="AF3536" t="s">
        <v>134</v>
      </c>
    </row>
    <row r="3537" spans="1:49" x14ac:dyDescent="0.25">
      <c r="A3537">
        <v>28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H-10RT-H9</v>
      </c>
      <c r="AF3537" t="s">
        <v>287</v>
      </c>
    </row>
    <row r="3538" spans="1:49" x14ac:dyDescent="0.25">
      <c r="A3538">
        <v>29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H-10RT-E8</v>
      </c>
      <c r="AF3538" t="s">
        <v>292</v>
      </c>
    </row>
    <row r="3539" spans="1:49" x14ac:dyDescent="0.25">
      <c r="A3539">
        <v>30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H-10RT-C1</v>
      </c>
      <c r="AD3539" s="8">
        <v>43403</v>
      </c>
      <c r="AE3539" s="83">
        <f>AD3539-I3539</f>
        <v>30</v>
      </c>
      <c r="AF3539" t="s">
        <v>146</v>
      </c>
      <c r="AG3539" t="s">
        <v>956</v>
      </c>
      <c r="AN3539" t="s">
        <v>1765</v>
      </c>
      <c r="AV3539" s="8">
        <v>43403</v>
      </c>
      <c r="AW3539">
        <v>1</v>
      </c>
    </row>
    <row r="3540" spans="1:49" x14ac:dyDescent="0.25">
      <c r="A3540">
        <v>31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H-10RT-E1</v>
      </c>
      <c r="AD3540" s="8">
        <v>43440</v>
      </c>
      <c r="AE3540" s="83">
        <f>AD3540-I3540</f>
        <v>67</v>
      </c>
      <c r="AF3540" t="s">
        <v>137</v>
      </c>
      <c r="AG3540" t="s">
        <v>956</v>
      </c>
      <c r="AH3540" s="8">
        <v>43440</v>
      </c>
      <c r="AI3540">
        <v>8</v>
      </c>
      <c r="AJ3540">
        <v>1</v>
      </c>
      <c r="AK3540" s="53">
        <v>0.57638888888888895</v>
      </c>
      <c r="AL3540" s="8">
        <v>43454</v>
      </c>
      <c r="AM3540" s="53">
        <v>0.83333333333333337</v>
      </c>
      <c r="AO3540">
        <v>6</v>
      </c>
      <c r="AP3540">
        <v>2</v>
      </c>
      <c r="AQ3540" s="8">
        <v>43454</v>
      </c>
      <c r="AR3540" s="53">
        <v>0.83333333333333337</v>
      </c>
      <c r="AS3540" s="8">
        <v>43516</v>
      </c>
      <c r="AT3540" s="53">
        <v>0.83333333333333337</v>
      </c>
      <c r="AV3540" s="8">
        <v>43516</v>
      </c>
      <c r="AW3540">
        <v>0</v>
      </c>
    </row>
    <row r="3541" spans="1:49" x14ac:dyDescent="0.25">
      <c r="A3541">
        <v>32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H-10RT-B3</v>
      </c>
      <c r="AD3541" s="8">
        <v>43403</v>
      </c>
      <c r="AE3541" s="83">
        <f>AD3541-I3541</f>
        <v>30</v>
      </c>
      <c r="AF3541" t="s">
        <v>242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33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H-10RT-D6</v>
      </c>
      <c r="AF3542" t="s">
        <v>160</v>
      </c>
    </row>
    <row r="3543" spans="1:49" x14ac:dyDescent="0.25">
      <c r="A3543">
        <v>34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H-10RT-G3</v>
      </c>
      <c r="AF3543" t="s">
        <v>139</v>
      </c>
    </row>
    <row r="3544" spans="1:49" x14ac:dyDescent="0.25">
      <c r="A3544">
        <v>35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H-10RT-H12</v>
      </c>
      <c r="AF3544" t="s">
        <v>153</v>
      </c>
    </row>
    <row r="3545" spans="1:49" x14ac:dyDescent="0.25">
      <c r="A3545">
        <v>36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X3545" s="8">
        <v>43539</v>
      </c>
      <c r="AB3545" t="s">
        <v>86</v>
      </c>
      <c r="AC3545" t="str">
        <f t="shared" si="83"/>
        <v>H-10SO-D9</v>
      </c>
      <c r="AD3545" s="8">
        <v>43602</v>
      </c>
      <c r="AE3545">
        <f>AD3545-X3545</f>
        <v>63</v>
      </c>
      <c r="AF3545" t="s">
        <v>151</v>
      </c>
      <c r="AG3545" t="s">
        <v>956</v>
      </c>
      <c r="AH3545" s="8">
        <v>43602</v>
      </c>
      <c r="AI3545">
        <v>29</v>
      </c>
      <c r="AJ3545">
        <v>2</v>
      </c>
      <c r="AK3545" s="53">
        <v>0.80555555555555547</v>
      </c>
      <c r="AL3545" s="8">
        <v>43605</v>
      </c>
      <c r="AM3545" s="53">
        <v>0.82291666666666663</v>
      </c>
      <c r="AV3545" s="8">
        <v>43605</v>
      </c>
      <c r="AW3545">
        <v>0</v>
      </c>
    </row>
    <row r="3546" spans="1:49" x14ac:dyDescent="0.25">
      <c r="A3546">
        <v>37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H-10SO-C2</v>
      </c>
      <c r="AF3546" t="s">
        <v>149</v>
      </c>
    </row>
    <row r="3547" spans="1:49" x14ac:dyDescent="0.25">
      <c r="A3547">
        <v>38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</v>
      </c>
      <c r="AF3547" t="s">
        <v>169</v>
      </c>
    </row>
    <row r="3548" spans="1:49" x14ac:dyDescent="0.25">
      <c r="A3548">
        <v>39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H-10SO-B11</v>
      </c>
      <c r="AF3548" t="s">
        <v>129</v>
      </c>
    </row>
    <row r="3549" spans="1:49" x14ac:dyDescent="0.25">
      <c r="A3549">
        <v>40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H-10SO-F5</v>
      </c>
      <c r="AF3549" t="s">
        <v>250</v>
      </c>
    </row>
    <row r="3550" spans="1:49" x14ac:dyDescent="0.25">
      <c r="A3550">
        <v>41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H-10SO-G2</v>
      </c>
      <c r="AF3550" t="s">
        <v>127</v>
      </c>
    </row>
    <row r="3551" spans="1:49" x14ac:dyDescent="0.25">
      <c r="A3551">
        <v>42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H-10SO-G6</v>
      </c>
      <c r="AF3551" t="s">
        <v>235</v>
      </c>
    </row>
    <row r="3552" spans="1:49" x14ac:dyDescent="0.25">
      <c r="A3552">
        <v>43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ref="AC3552:AC3570" si="84">"H-10"&amp;AB3552&amp;"-"&amp;AF3552</f>
        <v>H-10SO-E3</v>
      </c>
      <c r="AF3552" t="s">
        <v>179</v>
      </c>
    </row>
    <row r="3553" spans="1:33" x14ac:dyDescent="0.25">
      <c r="A3553">
        <v>44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4"/>
        <v>H-10SO-G12</v>
      </c>
      <c r="AD3553" s="8">
        <v>43606</v>
      </c>
      <c r="AE3553">
        <v>67</v>
      </c>
      <c r="AF3553" t="s">
        <v>147</v>
      </c>
      <c r="AG3553" t="s">
        <v>956</v>
      </c>
    </row>
    <row r="3554" spans="1:33" x14ac:dyDescent="0.25">
      <c r="A3554">
        <v>45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H-10SO-H6</v>
      </c>
      <c r="AF3554" t="s">
        <v>143</v>
      </c>
    </row>
    <row r="3555" spans="1:33" x14ac:dyDescent="0.25">
      <c r="A3555">
        <v>46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H-10SO-B5</v>
      </c>
      <c r="AF3555" t="s">
        <v>163</v>
      </c>
    </row>
    <row r="3556" spans="1:33" x14ac:dyDescent="0.25">
      <c r="A3556">
        <v>47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H-10SO-C12</v>
      </c>
      <c r="AF3556" t="s">
        <v>303</v>
      </c>
    </row>
    <row r="3557" spans="1:33" x14ac:dyDescent="0.25">
      <c r="A3557">
        <v>48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4"/>
        <v>H-10SO-F6</v>
      </c>
      <c r="AF3557" t="s">
        <v>291</v>
      </c>
    </row>
    <row r="3558" spans="1:33" x14ac:dyDescent="0.25">
      <c r="A3558">
        <v>49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H-10SO-B12</v>
      </c>
      <c r="AF3558" t="s">
        <v>132</v>
      </c>
    </row>
    <row r="3559" spans="1:33" x14ac:dyDescent="0.25">
      <c r="A3559">
        <v>50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H-10SO-B2</v>
      </c>
      <c r="AF3559" t="s">
        <v>142</v>
      </c>
    </row>
    <row r="3560" spans="1:33" x14ac:dyDescent="0.25">
      <c r="A3560">
        <v>51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H-10SO-B8</v>
      </c>
      <c r="AF3560" t="s">
        <v>173</v>
      </c>
    </row>
    <row r="3561" spans="1:33" x14ac:dyDescent="0.25">
      <c r="A3561">
        <v>52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H-10SO-E12</v>
      </c>
      <c r="AF3561" t="s">
        <v>175</v>
      </c>
    </row>
    <row r="3562" spans="1:33" x14ac:dyDescent="0.25">
      <c r="A3562">
        <v>53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H-10SO-F3</v>
      </c>
      <c r="AF3562" t="s">
        <v>241</v>
      </c>
    </row>
    <row r="3563" spans="1:33" x14ac:dyDescent="0.25">
      <c r="A3563">
        <v>54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H-10SO-E7</v>
      </c>
      <c r="AF3563" t="s">
        <v>131</v>
      </c>
    </row>
    <row r="3564" spans="1:33" x14ac:dyDescent="0.25">
      <c r="A3564">
        <v>55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H-10SO-G8</v>
      </c>
      <c r="AF3564" t="s">
        <v>148</v>
      </c>
    </row>
    <row r="3565" spans="1:33" x14ac:dyDescent="0.25">
      <c r="A3565">
        <v>56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H-10SO-H1</v>
      </c>
      <c r="AF3565" t="s">
        <v>239</v>
      </c>
    </row>
    <row r="3566" spans="1:33" x14ac:dyDescent="0.25">
      <c r="A3566">
        <v>57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H-10SO-C4</v>
      </c>
      <c r="AF3566" t="s">
        <v>161</v>
      </c>
    </row>
    <row r="3567" spans="1:33" x14ac:dyDescent="0.25">
      <c r="A3567">
        <v>58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H-10SO-H11</v>
      </c>
      <c r="AF3567" t="s">
        <v>141</v>
      </c>
    </row>
    <row r="3568" spans="1:33" x14ac:dyDescent="0.25">
      <c r="A3568">
        <v>59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H-10SO-E1</v>
      </c>
      <c r="AF3568" t="s">
        <v>137</v>
      </c>
    </row>
    <row r="3569" spans="1:49" x14ac:dyDescent="0.25">
      <c r="A3569">
        <v>60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H-10SO-A7</v>
      </c>
      <c r="AF3569" t="s">
        <v>164</v>
      </c>
    </row>
    <row r="3570" spans="1:49" x14ac:dyDescent="0.25">
      <c r="A3570">
        <v>61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AB3570" t="s">
        <v>86</v>
      </c>
      <c r="AC3570" t="str">
        <f t="shared" si="84"/>
        <v>H-10SO-D6</v>
      </c>
      <c r="AF3570" t="s">
        <v>160</v>
      </c>
    </row>
    <row r="3571" spans="1:49" x14ac:dyDescent="0.25">
      <c r="A3571">
        <v>1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ref="AC3571:AC3583" si="85">"A3-10"&amp;AB3571&amp;"-"&amp;AF3571</f>
        <v>A3-10RT-B9</v>
      </c>
      <c r="AF3571" t="s">
        <v>125</v>
      </c>
    </row>
    <row r="3572" spans="1:49" x14ac:dyDescent="0.25">
      <c r="A3572">
        <v>2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A3-10RT-D4</v>
      </c>
      <c r="AF3572" t="s">
        <v>236</v>
      </c>
    </row>
    <row r="3573" spans="1:49" x14ac:dyDescent="0.25">
      <c r="A3573">
        <v>3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A3-10RT-F7</v>
      </c>
      <c r="AF3573" t="s">
        <v>171</v>
      </c>
    </row>
    <row r="3574" spans="1:49" x14ac:dyDescent="0.25">
      <c r="A3574">
        <v>4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A3-10RT-D9</v>
      </c>
      <c r="AF3574" t="s">
        <v>151</v>
      </c>
    </row>
    <row r="3575" spans="1:49" x14ac:dyDescent="0.25">
      <c r="A3575">
        <v>5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A3-10RT-F2</v>
      </c>
      <c r="AF3575" t="s">
        <v>370</v>
      </c>
    </row>
    <row r="3576" spans="1:49" x14ac:dyDescent="0.25">
      <c r="A3576">
        <v>6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A3-10RT-D11</v>
      </c>
      <c r="AF3576" t="s">
        <v>128</v>
      </c>
    </row>
    <row r="3577" spans="1:49" x14ac:dyDescent="0.25">
      <c r="A3577">
        <v>7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A3-10RT-C8</v>
      </c>
      <c r="AD3577" s="8">
        <v>43406</v>
      </c>
      <c r="AE3577" s="1">
        <f>AD3577-I3579</f>
        <v>33</v>
      </c>
      <c r="AF3577" t="s">
        <v>238</v>
      </c>
      <c r="AG3577" t="s">
        <v>956</v>
      </c>
      <c r="AN3577" t="s">
        <v>1765</v>
      </c>
      <c r="AV3577" s="8">
        <v>43406</v>
      </c>
      <c r="AW3577">
        <v>1</v>
      </c>
    </row>
    <row r="3578" spans="1:49" x14ac:dyDescent="0.25">
      <c r="A3578">
        <v>8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X3578" s="8">
        <v>43539</v>
      </c>
      <c r="AB3578" t="s">
        <v>86</v>
      </c>
      <c r="AC3578" t="str">
        <f t="shared" si="85"/>
        <v>A3-10SO-F9</v>
      </c>
      <c r="AD3578" s="8">
        <v>43594</v>
      </c>
      <c r="AE3578">
        <f>AD3578-X3578</f>
        <v>55</v>
      </c>
      <c r="AF3578" t="s">
        <v>240</v>
      </c>
      <c r="AG3578" t="s">
        <v>956</v>
      </c>
      <c r="AN3578" t="s">
        <v>1765</v>
      </c>
      <c r="AV3578" s="8">
        <v>43594</v>
      </c>
      <c r="AW3578">
        <v>1</v>
      </c>
    </row>
    <row r="3579" spans="1:49" x14ac:dyDescent="0.25">
      <c r="A3579">
        <v>9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86</v>
      </c>
      <c r="AC3579" t="str">
        <f t="shared" si="85"/>
        <v>A3-10SO-C7</v>
      </c>
      <c r="AF3579" t="s">
        <v>135</v>
      </c>
    </row>
    <row r="3580" spans="1:49" x14ac:dyDescent="0.25">
      <c r="A3580">
        <v>10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A3-10SO-G4</v>
      </c>
      <c r="AF3580" t="s">
        <v>243</v>
      </c>
    </row>
    <row r="3581" spans="1:49" x14ac:dyDescent="0.25">
      <c r="A3581">
        <v>11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86</v>
      </c>
      <c r="AC3581" t="str">
        <f t="shared" si="85"/>
        <v>A3-10SO-G10</v>
      </c>
      <c r="AF3581" t="s">
        <v>302</v>
      </c>
    </row>
    <row r="3582" spans="1:49" x14ac:dyDescent="0.25">
      <c r="A3582">
        <v>12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A3-10SO-D4</v>
      </c>
      <c r="AF3582" t="s">
        <v>236</v>
      </c>
    </row>
    <row r="3583" spans="1:49" x14ac:dyDescent="0.25">
      <c r="A3583">
        <v>13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86</v>
      </c>
      <c r="AC3583" t="str">
        <f t="shared" si="85"/>
        <v>A3-10SO-F8</v>
      </c>
      <c r="AF3583" t="s">
        <v>134</v>
      </c>
    </row>
    <row r="3584" spans="1:49" x14ac:dyDescent="0.25">
      <c r="A3584">
        <v>14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1636</v>
      </c>
    </row>
    <row r="3585" spans="1:49" x14ac:dyDescent="0.25">
      <c r="A3585">
        <v>15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1637</v>
      </c>
    </row>
    <row r="3586" spans="1:49" x14ac:dyDescent="0.25">
      <c r="A3586">
        <v>16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1638</v>
      </c>
    </row>
    <row r="3587" spans="1:49" x14ac:dyDescent="0.25">
      <c r="A3587">
        <v>17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1639</v>
      </c>
    </row>
    <row r="3588" spans="1:49" x14ac:dyDescent="0.25">
      <c r="A3588">
        <v>1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1646</v>
      </c>
      <c r="AD3588" s="8">
        <v>43389</v>
      </c>
      <c r="AE3588">
        <v>15</v>
      </c>
      <c r="AG3588" t="s">
        <v>593</v>
      </c>
      <c r="AI3588">
        <v>22</v>
      </c>
      <c r="AJ3588">
        <v>1</v>
      </c>
      <c r="AK3588" s="53">
        <v>0.54861111111111105</v>
      </c>
      <c r="AL3588" s="8">
        <v>43397</v>
      </c>
      <c r="AM3588" s="53">
        <v>0.83333333333333337</v>
      </c>
      <c r="AN3588" t="s">
        <v>1020</v>
      </c>
      <c r="AV3588" s="8">
        <v>43397</v>
      </c>
      <c r="AW3588">
        <v>1</v>
      </c>
    </row>
    <row r="3589" spans="1:49" x14ac:dyDescent="0.25">
      <c r="A3589">
        <v>2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1706</v>
      </c>
      <c r="AD3589" s="8">
        <v>43407</v>
      </c>
      <c r="AE3589">
        <v>33</v>
      </c>
      <c r="AF3589" t="s">
        <v>165</v>
      </c>
      <c r="AG3589" t="s">
        <v>956</v>
      </c>
      <c r="AN3589" t="s">
        <v>1765</v>
      </c>
      <c r="AV3589" s="8">
        <v>43407</v>
      </c>
      <c r="AW3589">
        <v>1</v>
      </c>
    </row>
    <row r="3590" spans="1:49" x14ac:dyDescent="0.25">
      <c r="A3590">
        <v>3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1776</v>
      </c>
      <c r="AD3590" s="8">
        <v>43406</v>
      </c>
      <c r="AE3590" s="83">
        <f>AD3590-I3590</f>
        <v>32</v>
      </c>
      <c r="AF3590" t="s">
        <v>250</v>
      </c>
      <c r="AG3590" t="s">
        <v>956</v>
      </c>
      <c r="AN3590" t="s">
        <v>1765</v>
      </c>
      <c r="AV3590" s="8">
        <v>43406</v>
      </c>
      <c r="AW3590">
        <v>1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1773</v>
      </c>
      <c r="AD3591" s="8">
        <v>43405</v>
      </c>
      <c r="AE3591" s="83" t="s">
        <v>1774</v>
      </c>
      <c r="AF3591" t="s">
        <v>149</v>
      </c>
      <c r="AG3591" t="s">
        <v>956</v>
      </c>
      <c r="AN3591" t="s">
        <v>1765</v>
      </c>
      <c r="AV3591" s="8">
        <v>43405</v>
      </c>
      <c r="AW3591">
        <v>1</v>
      </c>
    </row>
    <row r="3592" spans="1:49" x14ac:dyDescent="0.25">
      <c r="A3592">
        <v>2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1804</v>
      </c>
      <c r="AD3592" s="8">
        <v>43430</v>
      </c>
      <c r="AE3592" s="83" t="s">
        <v>1807</v>
      </c>
      <c r="AF3592" t="s">
        <v>302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3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1805</v>
      </c>
      <c r="AD3593" s="8">
        <v>43430</v>
      </c>
      <c r="AE3593" s="83" t="s">
        <v>1807</v>
      </c>
      <c r="AF3593" t="s">
        <v>156</v>
      </c>
      <c r="AG3593" t="s">
        <v>956</v>
      </c>
      <c r="AL3593" s="8">
        <v>43433</v>
      </c>
      <c r="AM3593" s="53">
        <v>0.55763888888888891</v>
      </c>
      <c r="AN3593" t="s">
        <v>1812</v>
      </c>
      <c r="AV3593" s="8">
        <v>43433</v>
      </c>
      <c r="AW3593">
        <v>0</v>
      </c>
    </row>
    <row r="3594" spans="1:49" x14ac:dyDescent="0.25">
      <c r="A3594">
        <v>4</v>
      </c>
      <c r="C3594" t="s">
        <v>1645</v>
      </c>
      <c r="G3594" s="1" t="s">
        <v>1886</v>
      </c>
      <c r="I3594" s="1" t="s">
        <v>587</v>
      </c>
      <c r="J3594">
        <v>11</v>
      </c>
      <c r="K3594" t="s">
        <v>60</v>
      </c>
      <c r="W3594" s="1" t="s">
        <v>1184</v>
      </c>
      <c r="X3594" s="8">
        <v>43542</v>
      </c>
      <c r="AB3594" t="s">
        <v>86</v>
      </c>
      <c r="AC3594" t="s">
        <v>1937</v>
      </c>
      <c r="AD3594" s="8">
        <v>43592</v>
      </c>
      <c r="AE3594" s="83" t="s">
        <v>1938</v>
      </c>
      <c r="AF3594" t="s">
        <v>139</v>
      </c>
      <c r="AG3594" t="s">
        <v>956</v>
      </c>
      <c r="AH3594" s="8">
        <v>43592</v>
      </c>
      <c r="AI3594">
        <v>11</v>
      </c>
      <c r="AJ3594">
        <v>2</v>
      </c>
      <c r="AK3594" s="53">
        <v>0.8125</v>
      </c>
      <c r="AL3594" s="8">
        <v>43601</v>
      </c>
      <c r="AM3594" s="53">
        <v>0.83333333333333337</v>
      </c>
      <c r="AO3594">
        <v>5</v>
      </c>
      <c r="AP3594">
        <v>9</v>
      </c>
      <c r="AQ3594" s="8">
        <v>43601</v>
      </c>
      <c r="AR3594" s="53">
        <v>0.83333333333333337</v>
      </c>
    </row>
    <row r="3595" spans="1:49" x14ac:dyDescent="0.25">
      <c r="A3595">
        <v>1</v>
      </c>
      <c r="C3595" t="s">
        <v>1645</v>
      </c>
      <c r="G3595" s="1" t="s">
        <v>78</v>
      </c>
      <c r="I3595" s="1" t="s">
        <v>588</v>
      </c>
      <c r="J3595">
        <v>12</v>
      </c>
      <c r="K3595" t="s">
        <v>954</v>
      </c>
      <c r="W3595" s="1" t="s">
        <v>1185</v>
      </c>
      <c r="AB3595" t="s">
        <v>85</v>
      </c>
      <c r="AC3595" t="s">
        <v>1707</v>
      </c>
      <c r="AD3595" s="8">
        <v>43407</v>
      </c>
      <c r="AE3595">
        <v>32</v>
      </c>
      <c r="AF3595" t="s">
        <v>173</v>
      </c>
      <c r="AG3595" t="s">
        <v>956</v>
      </c>
      <c r="AN3595" t="s">
        <v>1765</v>
      </c>
    </row>
    <row r="3596" spans="1:49" x14ac:dyDescent="0.25">
      <c r="A3596">
        <v>2</v>
      </c>
      <c r="C3596" t="s">
        <v>1645</v>
      </c>
      <c r="G3596" s="1" t="s">
        <v>78</v>
      </c>
      <c r="I3596" s="1" t="s">
        <v>588</v>
      </c>
      <c r="J3596">
        <v>12</v>
      </c>
      <c r="K3596" t="s">
        <v>954</v>
      </c>
      <c r="W3596" s="1" t="s">
        <v>1185</v>
      </c>
      <c r="AB3596" t="s">
        <v>85</v>
      </c>
      <c r="AC3596" t="s">
        <v>1708</v>
      </c>
      <c r="AD3596" s="8">
        <v>43407</v>
      </c>
      <c r="AE3596">
        <v>32</v>
      </c>
      <c r="AF3596" t="s">
        <v>239</v>
      </c>
      <c r="AG3596" t="s">
        <v>956</v>
      </c>
      <c r="AN3596" t="s">
        <v>1765</v>
      </c>
    </row>
    <row r="3597" spans="1:49" x14ac:dyDescent="0.25">
      <c r="A3597">
        <v>1</v>
      </c>
      <c r="C3597" t="s">
        <v>58</v>
      </c>
      <c r="G3597" s="1" t="s">
        <v>78</v>
      </c>
      <c r="I3597" s="1" t="s">
        <v>588</v>
      </c>
      <c r="J3597">
        <v>12</v>
      </c>
      <c r="K3597" t="s">
        <v>60</v>
      </c>
      <c r="W3597" s="1" t="s">
        <v>1185</v>
      </c>
      <c r="AB3597" t="s">
        <v>85</v>
      </c>
      <c r="AC3597" t="s">
        <v>1816</v>
      </c>
      <c r="AD3597" s="8">
        <v>43437</v>
      </c>
      <c r="AE3597" s="83" t="s">
        <v>1780</v>
      </c>
      <c r="AF3597" t="s">
        <v>120</v>
      </c>
      <c r="AG3597" t="s">
        <v>956</v>
      </c>
      <c r="AM3597" s="53"/>
      <c r="AN3597" t="s">
        <v>1830</v>
      </c>
      <c r="AV3597" s="8">
        <v>43474</v>
      </c>
      <c r="AW3597">
        <v>1</v>
      </c>
    </row>
    <row r="3598" spans="1:49" x14ac:dyDescent="0.25">
      <c r="A3598">
        <v>2</v>
      </c>
      <c r="C3598" t="s">
        <v>58</v>
      </c>
      <c r="G3598" s="1" t="s">
        <v>78</v>
      </c>
      <c r="I3598" s="1" t="s">
        <v>588</v>
      </c>
      <c r="J3598">
        <v>12</v>
      </c>
      <c r="K3598" t="s">
        <v>60</v>
      </c>
      <c r="W3598" s="1" t="s">
        <v>1185</v>
      </c>
      <c r="AB3598" t="s">
        <v>85</v>
      </c>
      <c r="AC3598" t="s">
        <v>1828</v>
      </c>
      <c r="AD3598" s="8">
        <v>43449</v>
      </c>
      <c r="AE3598" s="83" t="s">
        <v>1827</v>
      </c>
      <c r="AF3598" t="s">
        <v>170</v>
      </c>
      <c r="AG3598" t="s">
        <v>956</v>
      </c>
      <c r="AH3598" s="8">
        <v>43454</v>
      </c>
      <c r="AI3598">
        <v>26</v>
      </c>
      <c r="AJ3598">
        <v>1</v>
      </c>
      <c r="AK3598" s="53">
        <v>0.47916666666666669</v>
      </c>
      <c r="AL3598" s="8">
        <v>43468</v>
      </c>
      <c r="AM3598" s="53">
        <v>0.83333333333333337</v>
      </c>
      <c r="AO3598">
        <v>3</v>
      </c>
      <c r="AP3598">
        <v>21</v>
      </c>
      <c r="AQ3598" s="8">
        <v>43468</v>
      </c>
      <c r="AR3598" s="53">
        <v>0.83333333333333337</v>
      </c>
      <c r="AS3598" s="8">
        <v>43516</v>
      </c>
      <c r="AT3598" s="53">
        <v>0.83333333333333337</v>
      </c>
      <c r="AV3598" s="8">
        <v>43516</v>
      </c>
      <c r="AW3598">
        <v>0</v>
      </c>
    </row>
    <row r="3599" spans="1:49" x14ac:dyDescent="0.25">
      <c r="A3599">
        <v>1</v>
      </c>
      <c r="C3599" t="s">
        <v>201</v>
      </c>
      <c r="G3599" s="1" t="s">
        <v>78</v>
      </c>
      <c r="I3599" s="1" t="s">
        <v>588</v>
      </c>
      <c r="J3599">
        <v>12</v>
      </c>
      <c r="K3599" t="s">
        <v>60</v>
      </c>
      <c r="W3599" s="1" t="s">
        <v>1185</v>
      </c>
      <c r="AB3599" t="s">
        <v>85</v>
      </c>
      <c r="AC3599" t="s">
        <v>1832</v>
      </c>
      <c r="AD3599" s="8">
        <v>43447</v>
      </c>
      <c r="AE3599" s="83" t="s">
        <v>1824</v>
      </c>
      <c r="AF3599" t="s">
        <v>159</v>
      </c>
      <c r="AG3599" t="s">
        <v>956</v>
      </c>
      <c r="AM3599" s="53"/>
    </row>
    <row r="3600" spans="1:49" x14ac:dyDescent="0.25">
      <c r="A3600">
        <v>1</v>
      </c>
      <c r="C3600" t="s">
        <v>58</v>
      </c>
      <c r="G3600" s="1" t="s">
        <v>78</v>
      </c>
      <c r="I3600" s="1" t="s">
        <v>620</v>
      </c>
      <c r="J3600">
        <v>13</v>
      </c>
      <c r="K3600" t="s">
        <v>60</v>
      </c>
      <c r="W3600" s="1" t="s">
        <v>1186</v>
      </c>
      <c r="AB3600" t="s">
        <v>85</v>
      </c>
      <c r="AC3600" t="s">
        <v>1798</v>
      </c>
      <c r="AD3600" s="8">
        <v>43430</v>
      </c>
      <c r="AE3600" s="83" t="s">
        <v>1802</v>
      </c>
      <c r="AF3600" t="s">
        <v>124</v>
      </c>
      <c r="AG3600" t="s">
        <v>956</v>
      </c>
    </row>
    <row r="3601" spans="1:49" x14ac:dyDescent="0.25">
      <c r="A3601">
        <v>2</v>
      </c>
      <c r="C3601" t="s">
        <v>58</v>
      </c>
      <c r="G3601" s="1" t="s">
        <v>78</v>
      </c>
      <c r="I3601" s="1" t="s">
        <v>620</v>
      </c>
      <c r="J3601">
        <v>13</v>
      </c>
      <c r="K3601" t="s">
        <v>60</v>
      </c>
      <c r="W3601" s="1" t="s">
        <v>1186</v>
      </c>
      <c r="AB3601" t="s">
        <v>85</v>
      </c>
      <c r="AC3601" t="s">
        <v>1799</v>
      </c>
      <c r="AD3601" s="8">
        <v>43430</v>
      </c>
      <c r="AE3601" s="83" t="s">
        <v>1802</v>
      </c>
      <c r="AF3601" t="s">
        <v>157</v>
      </c>
      <c r="AG3601" t="s">
        <v>593</v>
      </c>
      <c r="AH3601" s="8">
        <v>43430</v>
      </c>
      <c r="AI3601">
        <v>32</v>
      </c>
      <c r="AJ3601">
        <v>1</v>
      </c>
      <c r="AK3601" s="53">
        <v>0.63194444444444442</v>
      </c>
      <c r="AL3601" s="8">
        <v>43439</v>
      </c>
      <c r="AM3601" s="53">
        <v>0.83333333333333337</v>
      </c>
      <c r="AN3601" t="s">
        <v>1806</v>
      </c>
      <c r="AO3601">
        <v>3</v>
      </c>
      <c r="AP3601">
        <v>3</v>
      </c>
      <c r="AQ3601" s="8">
        <v>43439</v>
      </c>
      <c r="AR3601" s="53">
        <v>0.83333333333333337</v>
      </c>
      <c r="AS3601" s="8">
        <v>43483</v>
      </c>
      <c r="AT3601" s="53">
        <v>0.85416666666666663</v>
      </c>
      <c r="AV3601" s="8">
        <v>43483</v>
      </c>
      <c r="AW3601">
        <v>0</v>
      </c>
    </row>
    <row r="3602" spans="1:49" x14ac:dyDescent="0.25">
      <c r="A3602">
        <v>3</v>
      </c>
      <c r="C3602" t="s">
        <v>58</v>
      </c>
      <c r="G3602" s="1" t="s">
        <v>78</v>
      </c>
      <c r="I3602" s="1" t="s">
        <v>620</v>
      </c>
      <c r="J3602">
        <v>13</v>
      </c>
      <c r="K3602" t="s">
        <v>60</v>
      </c>
      <c r="W3602" s="1" t="s">
        <v>1186</v>
      </c>
      <c r="AB3602" t="s">
        <v>85</v>
      </c>
      <c r="AC3602" t="s">
        <v>1810</v>
      </c>
      <c r="AD3602" s="8">
        <v>43431</v>
      </c>
      <c r="AE3602" s="83" t="s">
        <v>1770</v>
      </c>
      <c r="AF3602" t="s">
        <v>289</v>
      </c>
      <c r="AG3602" t="s">
        <v>956</v>
      </c>
      <c r="AK3602" s="53"/>
      <c r="AN3602" t="s">
        <v>1811</v>
      </c>
      <c r="AV3602" s="8">
        <v>43431</v>
      </c>
      <c r="AW3602">
        <v>0</v>
      </c>
    </row>
    <row r="3603" spans="1:49" x14ac:dyDescent="0.25">
      <c r="A3603">
        <v>4</v>
      </c>
      <c r="C3603" t="s">
        <v>58</v>
      </c>
      <c r="G3603" s="1" t="s">
        <v>78</v>
      </c>
      <c r="I3603" s="1" t="s">
        <v>620</v>
      </c>
      <c r="J3603">
        <v>13</v>
      </c>
      <c r="K3603" t="s">
        <v>60</v>
      </c>
      <c r="W3603" s="1" t="s">
        <v>1186</v>
      </c>
      <c r="AB3603" t="s">
        <v>85</v>
      </c>
      <c r="AC3603" t="s">
        <v>1819</v>
      </c>
      <c r="AD3603" s="8">
        <v>43441</v>
      </c>
      <c r="AE3603" s="83" t="s">
        <v>1778</v>
      </c>
      <c r="AF3603" t="s">
        <v>169</v>
      </c>
      <c r="AG3603" t="s">
        <v>956</v>
      </c>
      <c r="AK3603" s="53"/>
      <c r="AN3603" t="s">
        <v>1820</v>
      </c>
      <c r="AV3603" s="8">
        <v>43442</v>
      </c>
      <c r="AW3603">
        <v>0</v>
      </c>
    </row>
    <row r="3604" spans="1:49" x14ac:dyDescent="0.25">
      <c r="A3604">
        <v>5</v>
      </c>
      <c r="C3604" t="s">
        <v>58</v>
      </c>
      <c r="G3604" s="1" t="s">
        <v>78</v>
      </c>
      <c r="I3604" s="1" t="s">
        <v>620</v>
      </c>
      <c r="J3604">
        <v>13</v>
      </c>
      <c r="K3604" t="s">
        <v>60</v>
      </c>
      <c r="W3604" s="1" t="s">
        <v>1186</v>
      </c>
      <c r="X3604" s="8">
        <v>43542</v>
      </c>
      <c r="AB3604" t="s">
        <v>86</v>
      </c>
      <c r="AC3604" t="s">
        <v>1949</v>
      </c>
      <c r="AD3604" s="8">
        <v>43597</v>
      </c>
      <c r="AE3604" s="83" t="s">
        <v>1770</v>
      </c>
      <c r="AF3604" t="s">
        <v>242</v>
      </c>
      <c r="AG3604" t="s">
        <v>956</v>
      </c>
      <c r="AK3604" s="53"/>
      <c r="AN3604" t="s">
        <v>1765</v>
      </c>
      <c r="AV3604" s="8">
        <v>43597</v>
      </c>
      <c r="AW3604">
        <v>1</v>
      </c>
    </row>
    <row r="3605" spans="1:49" x14ac:dyDescent="0.25">
      <c r="A3605">
        <v>6</v>
      </c>
      <c r="C3605" t="s">
        <v>58</v>
      </c>
      <c r="G3605" s="1" t="s">
        <v>78</v>
      </c>
      <c r="I3605" s="1" t="s">
        <v>620</v>
      </c>
      <c r="J3605">
        <v>13</v>
      </c>
      <c r="K3605" t="s">
        <v>60</v>
      </c>
      <c r="W3605" s="1" t="s">
        <v>1186</v>
      </c>
      <c r="X3605" s="8">
        <v>43542</v>
      </c>
      <c r="AB3605" t="s">
        <v>86</v>
      </c>
      <c r="AC3605" t="s">
        <v>1950</v>
      </c>
      <c r="AD3605" s="8">
        <v>43597</v>
      </c>
      <c r="AE3605" s="83" t="s">
        <v>1770</v>
      </c>
      <c r="AF3605" t="s">
        <v>130</v>
      </c>
      <c r="AG3605" t="s">
        <v>956</v>
      </c>
      <c r="AK3605" s="53"/>
      <c r="AN3605" t="s">
        <v>1765</v>
      </c>
      <c r="AV3605" s="8">
        <v>43597</v>
      </c>
      <c r="AW3605">
        <v>1</v>
      </c>
    </row>
    <row r="3606" spans="1:49" x14ac:dyDescent="0.25">
      <c r="A3606">
        <v>7</v>
      </c>
      <c r="C3606" t="s">
        <v>201</v>
      </c>
      <c r="G3606" s="1" t="s">
        <v>78</v>
      </c>
      <c r="I3606" s="1" t="s">
        <v>620</v>
      </c>
      <c r="J3606">
        <v>13</v>
      </c>
      <c r="K3606" t="s">
        <v>60</v>
      </c>
      <c r="W3606" s="1" t="s">
        <v>1186</v>
      </c>
      <c r="X3606" s="8">
        <v>43542</v>
      </c>
      <c r="AB3606" t="s">
        <v>86</v>
      </c>
      <c r="AC3606" t="s">
        <v>1966</v>
      </c>
      <c r="AD3606" s="8">
        <v>43606</v>
      </c>
      <c r="AE3606" s="83" t="s">
        <v>1967</v>
      </c>
      <c r="AF3606" t="s">
        <v>146</v>
      </c>
      <c r="AG3606" t="s">
        <v>956</v>
      </c>
      <c r="AK3606" s="53"/>
      <c r="AN3606" t="s">
        <v>1765</v>
      </c>
      <c r="AV3606" s="8">
        <v>43606</v>
      </c>
      <c r="AW3606">
        <v>1</v>
      </c>
    </row>
    <row r="3607" spans="1:49" x14ac:dyDescent="0.25">
      <c r="A3607">
        <v>1</v>
      </c>
      <c r="C3607" t="s">
        <v>58</v>
      </c>
      <c r="G3607" s="1" t="s">
        <v>78</v>
      </c>
      <c r="I3607" s="1" t="s">
        <v>621</v>
      </c>
      <c r="J3607">
        <v>14</v>
      </c>
      <c r="K3607" t="s">
        <v>60</v>
      </c>
      <c r="W3607" s="1" t="s">
        <v>1187</v>
      </c>
      <c r="AB3607" t="s">
        <v>85</v>
      </c>
      <c r="AC3607" t="s">
        <v>1814</v>
      </c>
      <c r="AD3607" s="8">
        <v>43435</v>
      </c>
      <c r="AE3607" s="83" t="s">
        <v>1815</v>
      </c>
      <c r="AF3607" t="s">
        <v>247</v>
      </c>
      <c r="AG3607" t="s">
        <v>956</v>
      </c>
      <c r="AK3607" s="53"/>
      <c r="AN3607" t="s">
        <v>1812</v>
      </c>
      <c r="AV3607" s="8">
        <v>43444</v>
      </c>
      <c r="AW3607">
        <v>0</v>
      </c>
    </row>
    <row r="3608" spans="1:49" x14ac:dyDescent="0.25">
      <c r="A3608">
        <v>2</v>
      </c>
      <c r="C3608" t="s">
        <v>58</v>
      </c>
      <c r="G3608" s="1" t="s">
        <v>78</v>
      </c>
      <c r="I3608" s="1" t="s">
        <v>621</v>
      </c>
      <c r="J3608">
        <v>14</v>
      </c>
      <c r="K3608" t="s">
        <v>60</v>
      </c>
      <c r="W3608" s="1" t="s">
        <v>1187</v>
      </c>
      <c r="X3608" s="8">
        <v>43543</v>
      </c>
      <c r="AB3608" t="s">
        <v>86</v>
      </c>
      <c r="AC3608" t="s">
        <v>1946</v>
      </c>
      <c r="AD3608" s="8">
        <v>43593</v>
      </c>
      <c r="AE3608" s="83" t="s">
        <v>1938</v>
      </c>
      <c r="AF3608" t="s">
        <v>244</v>
      </c>
      <c r="AG3608" t="s">
        <v>956</v>
      </c>
      <c r="AH3608" s="8">
        <v>43593</v>
      </c>
      <c r="AI3608">
        <v>1</v>
      </c>
      <c r="AJ3608">
        <v>1</v>
      </c>
      <c r="AK3608" s="53">
        <v>0.61319444444444449</v>
      </c>
      <c r="AL3608" s="8">
        <v>43598</v>
      </c>
      <c r="AM3608" s="53">
        <v>0.68055555555555547</v>
      </c>
      <c r="AV3608" s="8">
        <v>43598</v>
      </c>
      <c r="AW3608">
        <v>0</v>
      </c>
    </row>
    <row r="3609" spans="1:49" x14ac:dyDescent="0.25">
      <c r="A3609">
        <v>1</v>
      </c>
      <c r="C3609" t="s">
        <v>58</v>
      </c>
      <c r="G3609" s="1" t="s">
        <v>78</v>
      </c>
      <c r="I3609" s="1" t="s">
        <v>622</v>
      </c>
      <c r="J3609">
        <v>15</v>
      </c>
      <c r="K3609" t="s">
        <v>60</v>
      </c>
      <c r="W3609" s="1" t="s">
        <v>1188</v>
      </c>
      <c r="AB3609" t="s">
        <v>85</v>
      </c>
      <c r="AC3609" t="s">
        <v>1797</v>
      </c>
      <c r="AD3609" s="8">
        <v>43430</v>
      </c>
      <c r="AE3609" s="83" t="s">
        <v>1769</v>
      </c>
      <c r="AF3609" t="s">
        <v>146</v>
      </c>
      <c r="AG3609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2019-05-21T22:07:32Z</dcterms:modified>
</cp:coreProperties>
</file>