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173A4EC0-0F0C-40CC-B60E-94CD902E9BAB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243" i="1" l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42" i="1"/>
  <c r="AC3234" i="1"/>
  <c r="AC3235" i="1"/>
  <c r="AC3236" i="1"/>
  <c r="AC3237" i="1"/>
  <c r="AC3238" i="1"/>
  <c r="AC3239" i="1"/>
  <c r="AC3240" i="1"/>
  <c r="AC3241" i="1"/>
  <c r="AC3233" i="1"/>
  <c r="AC3174" i="1" l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173" i="1"/>
  <c r="AC3170" i="1" l="1"/>
  <c r="AC3171" i="1"/>
  <c r="AC3172" i="1"/>
  <c r="AC3169" i="1"/>
  <c r="AC3160" i="1"/>
  <c r="AC3161" i="1"/>
  <c r="AC3162" i="1"/>
  <c r="AC3163" i="1"/>
  <c r="AC3164" i="1"/>
  <c r="AC3159" i="1"/>
  <c r="AC3156" i="1" l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5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2997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43" i="1"/>
  <c r="AC678" i="1"/>
  <c r="AC396" i="1"/>
  <c r="AC1742" i="1"/>
  <c r="AC971" i="1"/>
  <c r="AC945" i="1"/>
  <c r="AC54" i="1"/>
  <c r="AC227" i="1"/>
  <c r="AC2933" i="1" l="1"/>
  <c r="AC2934" i="1"/>
  <c r="AC2935" i="1"/>
  <c r="AC2936" i="1"/>
  <c r="AC2937" i="1"/>
  <c r="AC2938" i="1"/>
  <c r="AC2939" i="1"/>
  <c r="AC2940" i="1"/>
  <c r="AC2941" i="1"/>
  <c r="AC2942" i="1"/>
  <c r="AC2932" i="1"/>
  <c r="AC2873" i="1" l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872" i="1"/>
  <c r="J149" i="3" l="1"/>
  <c r="I149" i="3"/>
  <c r="H149" i="3"/>
  <c r="G149" i="3"/>
  <c r="AC2863" i="1" l="1"/>
  <c r="AC2864" i="1"/>
  <c r="AC2865" i="1"/>
  <c r="AC2866" i="1"/>
  <c r="AC2867" i="1"/>
  <c r="AC2868" i="1"/>
  <c r="AC2869" i="1"/>
  <c r="AC2870" i="1"/>
  <c r="AC2871" i="1"/>
  <c r="AC2862" i="1"/>
  <c r="AC2858" i="1"/>
  <c r="AC2857" i="1"/>
  <c r="AC2855" i="1" l="1"/>
  <c r="AC2854" i="1"/>
  <c r="AC2853" i="1"/>
  <c r="AC2852" i="1"/>
  <c r="AC2847" i="1"/>
  <c r="AC2848" i="1"/>
  <c r="AC2849" i="1"/>
  <c r="AC2850" i="1"/>
  <c r="AC2851" i="1"/>
  <c r="AC2845" i="1"/>
  <c r="AC2846" i="1"/>
  <c r="AC2844" i="1"/>
  <c r="AC2830" i="1"/>
  <c r="AC2829" i="1"/>
  <c r="AC2835" i="1"/>
  <c r="AC2836" i="1"/>
  <c r="AC2837" i="1"/>
  <c r="AC2838" i="1"/>
  <c r="AC2839" i="1"/>
  <c r="AC2840" i="1"/>
  <c r="AC2841" i="1"/>
  <c r="AC2842" i="1"/>
  <c r="AC2843" i="1"/>
  <c r="AC2834" i="1"/>
  <c r="AC2827" i="1" l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<sst xmlns="http://schemas.openxmlformats.org/spreadsheetml/2006/main" count="29969" uniqueCount="1617">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</sst>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D1" workbookViewId="0">
      <pane ySplit="1" topLeftCell="A220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1186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1186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1186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1186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1186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1186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1186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1186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1186</v>
      </c>
      <c r="R215" s="1" t="s">
        <v>1187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1186</v>
      </c>
      <c r="R216" s="1" t="s">
        <v>1187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1186</v>
      </c>
      <c r="R217" s="1" t="s">
        <v>1187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1186</v>
      </c>
      <c r="R218" s="1" t="s">
        <v>1187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1186</v>
      </c>
      <c r="R219" s="1" t="s">
        <v>1187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1186</v>
      </c>
      <c r="R220" s="1" t="s">
        <v>1187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1186</v>
      </c>
      <c r="R221" s="1" t="s">
        <v>1187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1186</v>
      </c>
      <c r="R222" s="1" t="s">
        <v>1187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1187</v>
      </c>
      <c r="R223" s="1" t="s">
        <v>1188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1187</v>
      </c>
      <c r="R224" s="1" t="s">
        <v>1188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1187</v>
      </c>
      <c r="R225" s="1" t="s">
        <v>1188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1187</v>
      </c>
      <c r="R226" s="1" t="s">
        <v>1188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1187</v>
      </c>
      <c r="R227" s="1" t="s">
        <v>1188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1187</v>
      </c>
      <c r="R228" s="1" t="s">
        <v>1188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1187</v>
      </c>
      <c r="R229" s="1" t="s">
        <v>1188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1188</v>
      </c>
      <c r="R230" s="1" t="s">
        <v>1189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1188</v>
      </c>
      <c r="R231" s="1" t="s">
        <v>1189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1188</v>
      </c>
      <c r="R232" s="1" t="s">
        <v>1189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1188</v>
      </c>
      <c r="R233" s="1" t="s">
        <v>1189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1188</v>
      </c>
      <c r="R234" s="1" t="s">
        <v>1189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1188</v>
      </c>
      <c r="R235" s="1" t="s">
        <v>1189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1188</v>
      </c>
      <c r="R236" s="59" t="s">
        <v>1189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1189</v>
      </c>
      <c r="R237" s="1" t="s">
        <v>1190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1189</v>
      </c>
      <c r="R238" s="1" t="s">
        <v>1190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1189</v>
      </c>
      <c r="R239" s="1" t="s">
        <v>1190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1189</v>
      </c>
      <c r="R240" s="1" t="s">
        <v>1190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1189</v>
      </c>
      <c r="R241" s="1" t="s">
        <v>1190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1189</v>
      </c>
      <c r="R242" s="1" t="s">
        <v>1190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1189</v>
      </c>
      <c r="R243" s="59" t="s">
        <v>1190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1186</v>
      </c>
      <c r="Q244" s="1" t="s">
        <v>1190</v>
      </c>
      <c r="R244" s="1" t="s">
        <v>1191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1186</v>
      </c>
      <c r="Q245" s="1" t="s">
        <v>1190</v>
      </c>
      <c r="R245" s="1" t="s">
        <v>1191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1186</v>
      </c>
      <c r="Q246" s="1" t="s">
        <v>1190</v>
      </c>
      <c r="R246" s="1" t="s">
        <v>1191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1186</v>
      </c>
      <c r="Q247" s="1" t="s">
        <v>1190</v>
      </c>
      <c r="R247" s="1" t="s">
        <v>1191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1186</v>
      </c>
      <c r="Q248" s="1" t="s">
        <v>1190</v>
      </c>
      <c r="R248" s="1" t="s">
        <v>1191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1186</v>
      </c>
      <c r="Q249" s="1" t="s">
        <v>1190</v>
      </c>
      <c r="R249" s="1" t="s">
        <v>1191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1186</v>
      </c>
      <c r="Q250" s="59" t="s">
        <v>1190</v>
      </c>
      <c r="R250" s="59" t="s">
        <v>1191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1186</v>
      </c>
      <c r="P251" s="1" t="s">
        <v>1187</v>
      </c>
      <c r="Q251" s="1" t="s">
        <v>1191</v>
      </c>
      <c r="R251" s="1" t="s">
        <v>1192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1186</v>
      </c>
      <c r="P252" s="1" t="s">
        <v>1187</v>
      </c>
      <c r="Q252" s="1" t="s">
        <v>1191</v>
      </c>
      <c r="R252" s="1" t="s">
        <v>1192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1186</v>
      </c>
      <c r="P253" s="1" t="s">
        <v>1187</v>
      </c>
      <c r="Q253" s="1" t="s">
        <v>1191</v>
      </c>
      <c r="R253" s="1" t="s">
        <v>1192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1186</v>
      </c>
      <c r="P254" s="1" t="s">
        <v>1187</v>
      </c>
      <c r="Q254" s="1" t="s">
        <v>1191</v>
      </c>
      <c r="R254" s="1" t="s">
        <v>1192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1186</v>
      </c>
      <c r="P255" s="1" t="s">
        <v>1187</v>
      </c>
      <c r="Q255" s="1" t="s">
        <v>1191</v>
      </c>
      <c r="R255" s="1" t="s">
        <v>1192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1186</v>
      </c>
      <c r="P256" s="1" t="s">
        <v>1187</v>
      </c>
      <c r="Q256" s="1" t="s">
        <v>1191</v>
      </c>
      <c r="R256" s="1" t="s">
        <v>1192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1186</v>
      </c>
      <c r="P257" s="59" t="s">
        <v>1187</v>
      </c>
      <c r="Q257" s="59" t="s">
        <v>1191</v>
      </c>
      <c r="R257" s="59" t="s">
        <v>1192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1187</v>
      </c>
      <c r="P258" s="1" t="s">
        <v>1188</v>
      </c>
      <c r="Q258" s="1" t="s">
        <v>1192</v>
      </c>
      <c r="R258" s="1" t="s">
        <v>1193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1187</v>
      </c>
      <c r="P259" s="1" t="s">
        <v>1188</v>
      </c>
      <c r="Q259" s="1" t="s">
        <v>1192</v>
      </c>
      <c r="R259" s="1" t="s">
        <v>1193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1187</v>
      </c>
      <c r="P260" s="1" t="s">
        <v>1188</v>
      </c>
      <c r="Q260" s="1" t="s">
        <v>1192</v>
      </c>
      <c r="R260" s="1" t="s">
        <v>1193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1187</v>
      </c>
      <c r="P261" s="1" t="s">
        <v>1188</v>
      </c>
      <c r="Q261" s="1" t="s">
        <v>1192</v>
      </c>
      <c r="R261" s="1" t="s">
        <v>1193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1187</v>
      </c>
      <c r="P262" s="1" t="s">
        <v>1188</v>
      </c>
      <c r="Q262" s="1" t="s">
        <v>1192</v>
      </c>
      <c r="R262" s="1" t="s">
        <v>1193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1187</v>
      </c>
      <c r="P263" s="1" t="s">
        <v>1188</v>
      </c>
      <c r="Q263" s="1" t="s">
        <v>1192</v>
      </c>
      <c r="R263" s="1" t="s">
        <v>1193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1187</v>
      </c>
      <c r="P264" s="1" t="s">
        <v>1188</v>
      </c>
      <c r="Q264" s="1" t="s">
        <v>1192</v>
      </c>
      <c r="R264" s="1" t="s">
        <v>1193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1188</v>
      </c>
      <c r="P265" s="1" t="s">
        <v>1189</v>
      </c>
      <c r="Q265" s="1" t="s">
        <v>1193</v>
      </c>
      <c r="R265" s="1" t="s">
        <v>1194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1188</v>
      </c>
      <c r="P266" s="1" t="s">
        <v>1189</v>
      </c>
      <c r="Q266" s="1" t="s">
        <v>1193</v>
      </c>
      <c r="R266" s="1" t="s">
        <v>1194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1188</v>
      </c>
      <c r="P267" s="1" t="s">
        <v>1189</v>
      </c>
      <c r="Q267" s="1" t="s">
        <v>1193</v>
      </c>
      <c r="R267" s="1" t="s">
        <v>1194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1188</v>
      </c>
      <c r="P268" s="1" t="s">
        <v>1189</v>
      </c>
      <c r="Q268" s="1" t="s">
        <v>1193</v>
      </c>
      <c r="R268" s="1" t="s">
        <v>1194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1188</v>
      </c>
      <c r="P269" s="1" t="s">
        <v>1189</v>
      </c>
      <c r="Q269" s="1" t="s">
        <v>1193</v>
      </c>
      <c r="R269" s="1" t="s">
        <v>1194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1201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1201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1201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1201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1201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1201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1201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301"/>
  <sheetViews>
    <sheetView tabSelected="1" topLeftCell="U1" zoomScaleNormal="100" workbookViewId="0">
      <pane ySplit="1" topLeftCell="A3274" activePane="bottomLeft" state="frozen"/>
      <selection pane="bottomLeft" activeCell="AF3291" sqref="AF329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</row>
    <row r="49" spans="1:44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4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4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4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4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4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  <c r="AR54" s="9"/>
    </row>
    <row r="55" spans="1:44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4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4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4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</row>
    <row r="59" spans="1:44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4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4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4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4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4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1572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1573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  <c r="AR227" s="9"/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4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4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4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4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4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4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4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4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4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</row>
    <row r="394" spans="1:44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4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4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  <c r="AR396" s="9"/>
    </row>
    <row r="397" spans="1:44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4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4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4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1570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1571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1574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4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4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4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4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4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4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  <c r="AR678" s="9"/>
    </row>
    <row r="679" spans="1:44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4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4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4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4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4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4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4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4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4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  <c r="AR945" s="9"/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4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4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4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4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4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4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4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4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4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4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4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  <c r="AR971" s="9"/>
    </row>
    <row r="972" spans="1:44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4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4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4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4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1178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1203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1582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2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2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2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2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2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2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2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2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2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2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2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2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2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2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2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F1215" t="s">
        <v>134</v>
      </c>
    </row>
    <row r="1216" spans="1:32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39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39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1567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1202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1204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1205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5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F1313" t="s">
        <v>288</v>
      </c>
    </row>
    <row r="1314" spans="1:35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5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F1315" t="s">
        <v>246</v>
      </c>
    </row>
    <row r="1316" spans="1:35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5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5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5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5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5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5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5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5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</row>
    <row r="1325" spans="1:35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5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5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F1327" t="s">
        <v>162</v>
      </c>
    </row>
    <row r="1328" spans="1:35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2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F1345" t="s">
        <v>163</v>
      </c>
    </row>
    <row r="1346" spans="1:32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2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2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2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2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2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2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2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2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2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2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2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2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2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2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2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2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F1362" t="s">
        <v>161</v>
      </c>
    </row>
    <row r="1363" spans="1:32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2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2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2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2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2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2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2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2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2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2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2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2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2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2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2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2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2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2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2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2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2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2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F1545" t="s">
        <v>252</v>
      </c>
    </row>
    <row r="1546" spans="1:32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2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2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2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2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F1550" t="s">
        <v>150</v>
      </c>
    </row>
    <row r="1551" spans="1:32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2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2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2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F1570" t="s">
        <v>305</v>
      </c>
    </row>
    <row r="1571" spans="1:32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2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2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2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2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2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2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2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2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2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2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2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36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36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36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36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36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36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36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36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36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36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36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36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36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36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36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F1662" t="s">
        <v>239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F1679" t="s">
        <v>150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44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44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44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44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44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44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44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44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44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44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44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44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44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44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  <c r="AR1742" s="9"/>
    </row>
    <row r="1743" spans="1:44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44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3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3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3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3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3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3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3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3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3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3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3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3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3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3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F1790" t="s">
        <v>284</v>
      </c>
      <c r="AG1790">
        <v>55</v>
      </c>
    </row>
    <row r="1791" spans="1:33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3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3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3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F1794" t="s">
        <v>146</v>
      </c>
      <c r="AG1794">
        <v>59</v>
      </c>
    </row>
    <row r="1795" spans="1:33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3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3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3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3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3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3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3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F1802" t="s">
        <v>337</v>
      </c>
      <c r="AG1802">
        <v>67</v>
      </c>
    </row>
    <row r="1803" spans="1:33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3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F1804" t="s">
        <v>136</v>
      </c>
      <c r="AG1804">
        <v>69</v>
      </c>
    </row>
    <row r="1805" spans="1:33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3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3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3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3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3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3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3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3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3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3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3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3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3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3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3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3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3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3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3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F1824" t="s">
        <v>148</v>
      </c>
      <c r="AG1824">
        <v>62</v>
      </c>
    </row>
    <row r="1825" spans="1:33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3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3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3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3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3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3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3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F1832" t="s">
        <v>128</v>
      </c>
      <c r="AG1832">
        <v>70</v>
      </c>
    </row>
    <row r="1833" spans="1:33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3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3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3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3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3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3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2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2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2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2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2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2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2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2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2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2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2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F1853" t="s">
        <v>301</v>
      </c>
    </row>
    <row r="1854" spans="1:32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F1854" t="s">
        <v>161</v>
      </c>
    </row>
    <row r="1855" spans="1:32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F1855" t="s">
        <v>123</v>
      </c>
    </row>
    <row r="1856" spans="1:32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2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2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2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F1875" t="s">
        <v>179</v>
      </c>
    </row>
    <row r="1876" spans="1:32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F1876" t="s">
        <v>304</v>
      </c>
    </row>
    <row r="1877" spans="1:32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2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F1878" t="s">
        <v>156</v>
      </c>
    </row>
    <row r="1879" spans="1:32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F1879" t="s">
        <v>131</v>
      </c>
    </row>
    <row r="1880" spans="1:32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2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F1881" t="s">
        <v>167</v>
      </c>
    </row>
    <row r="1882" spans="1:32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2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F1883" t="s">
        <v>338</v>
      </c>
    </row>
    <row r="1884" spans="1:32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2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F1885" t="s">
        <v>290</v>
      </c>
    </row>
    <row r="1886" spans="1:32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2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2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2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2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2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2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F1940" t="s">
        <v>166</v>
      </c>
    </row>
    <row r="1941" spans="1:32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2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2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2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2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F1945" t="s">
        <v>146</v>
      </c>
    </row>
    <row r="1946" spans="1:32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2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2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F1948" t="s">
        <v>161</v>
      </c>
    </row>
    <row r="1949" spans="1:32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2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F1950" t="s">
        <v>168</v>
      </c>
    </row>
    <row r="1951" spans="1:32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2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F1952" t="s">
        <v>238</v>
      </c>
    </row>
    <row r="1953" spans="1:32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2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2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2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2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F1957" t="s">
        <v>137</v>
      </c>
    </row>
    <row r="1958" spans="1:32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2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2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F1960" t="s">
        <v>304</v>
      </c>
    </row>
    <row r="1961" spans="1:32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2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2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2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2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2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2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2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2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2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F2034" t="s">
        <v>121</v>
      </c>
    </row>
    <row r="2035" spans="1:32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2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2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2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2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2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2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2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2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2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2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2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2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2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0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F2111" t="s">
        <v>370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F2119" t="s">
        <v>289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86</v>
      </c>
      <c r="AC2124" t="str">
        <f t="shared" si="39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A2-16SO-A12</v>
      </c>
      <c r="AF2135" t="s">
        <v>284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A2-16SO-C3</v>
      </c>
      <c r="AF2138" t="s">
        <v>301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A2-16SO-C12</v>
      </c>
      <c r="AF2147" t="s">
        <v>303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A2-16SO-F2</v>
      </c>
      <c r="AF2149" t="s">
        <v>370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ref="AC2151:AC2161" si="40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0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A2-16SO-F6</v>
      </c>
      <c r="AF2153" t="s">
        <v>291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A2-16SO-F10</v>
      </c>
      <c r="AF2157" t="s">
        <v>289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587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 t="shared" ref="AC2163:AC2173" si="41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si="41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86</v>
      </c>
      <c r="AC2168" t="str">
        <f t="shared" si="41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85</v>
      </c>
      <c r="AC2204" t="str">
        <f t="shared" ref="AC2204:AC2251" si="42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si="42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A2-17RT-C3</v>
      </c>
      <c r="AF2206" t="s">
        <v>301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A2-17RT-C12</v>
      </c>
      <c r="AF2215" t="s">
        <v>303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A2-17RT-E4</v>
      </c>
      <c r="AF2219" t="s">
        <v>304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A2-17RT-E5</v>
      </c>
      <c r="AF2220" t="s">
        <v>305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A2-17RT-E8</v>
      </c>
      <c r="AF2223" t="s">
        <v>292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A2-17RT-E11</v>
      </c>
      <c r="AF2226" t="s">
        <v>338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86</v>
      </c>
      <c r="AC2228" t="str">
        <f t="shared" si="42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A2-17SO-C3</v>
      </c>
      <c r="AF2230" t="s">
        <v>301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A2-17SO-C12</v>
      </c>
      <c r="AF2239" t="s">
        <v>303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A2-17SO-E4</v>
      </c>
      <c r="AF2243" t="s">
        <v>304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A2-17SO-E5</v>
      </c>
      <c r="AF2244" t="s">
        <v>305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A2-17SO-E8</v>
      </c>
      <c r="AF2247" t="s">
        <v>292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A2-17SO-E11</v>
      </c>
      <c r="AF2250" t="s">
        <v>338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1134</v>
      </c>
      <c r="J2252">
        <v>18</v>
      </c>
      <c r="K2252" t="s">
        <v>60</v>
      </c>
      <c r="W2252" s="1" t="s">
        <v>588</v>
      </c>
      <c r="AB2252" t="s">
        <v>84</v>
      </c>
      <c r="AC2252" t="s">
        <v>1135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1136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1137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1138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1139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1140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1141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1142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1143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1144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1145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1146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1147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1148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1149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85</v>
      </c>
      <c r="AC2267" t="str">
        <f t="shared" ref="AC2267:AC2326" si="43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si="43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A2-17RT-A12</v>
      </c>
      <c r="AF2278" t="s">
        <v>284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A2-17RT-C3</v>
      </c>
      <c r="AF2281" t="s">
        <v>301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A2-17RT-C12</v>
      </c>
      <c r="AF2290" t="s">
        <v>303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A2-17RT-E4</v>
      </c>
      <c r="AF2294" t="s">
        <v>304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A2-17RT-E5</v>
      </c>
      <c r="AF2295" t="s">
        <v>305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86</v>
      </c>
      <c r="AC2297" t="str">
        <f t="shared" si="43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A2-17SO-A12</v>
      </c>
      <c r="AF2308" t="s">
        <v>284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A2-17SO-C3</v>
      </c>
      <c r="AF2311" t="s">
        <v>301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A2-17SO-C12</v>
      </c>
      <c r="AF2320" t="s">
        <v>303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A2-17SO-E4</v>
      </c>
      <c r="AF2324" t="s">
        <v>304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A2-17SO-E5</v>
      </c>
      <c r="AF2325" t="s">
        <v>305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A2-17SO-E6</v>
      </c>
      <c r="AF2326" t="s">
        <v>156</v>
      </c>
    </row>
    <row r="2327" spans="1:32" x14ac:dyDescent="0.25">
      <c r="A2327">
        <v>1</v>
      </c>
      <c r="B2327" t="s">
        <v>293</v>
      </c>
      <c r="C2327" t="s">
        <v>201</v>
      </c>
      <c r="D2327">
        <v>11.407999999999999</v>
      </c>
      <c r="E2327" s="1" t="s">
        <v>1158</v>
      </c>
      <c r="G2327" s="1" t="s">
        <v>78</v>
      </c>
      <c r="H2327" s="1" t="s">
        <v>588</v>
      </c>
      <c r="I2327" s="1" t="s">
        <v>193</v>
      </c>
      <c r="J2327">
        <v>2</v>
      </c>
      <c r="K2327" t="s">
        <v>954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Q2327" s="19">
        <v>0.49328703703703702</v>
      </c>
      <c r="R2327">
        <v>2.19163E-2</v>
      </c>
      <c r="S2327" s="87">
        <v>11.263999999999999</v>
      </c>
      <c r="T2327" s="63">
        <v>0.42569444444444443</v>
      </c>
      <c r="U2327" s="19">
        <v>0.37057870370370366</v>
      </c>
      <c r="V2327" s="20">
        <v>2.18E-2</v>
      </c>
      <c r="W2327" s="1" t="s">
        <v>624</v>
      </c>
      <c r="AB2327" t="s">
        <v>85</v>
      </c>
      <c r="AC2327" t="s">
        <v>1387</v>
      </c>
      <c r="AF2327" t="s">
        <v>161</v>
      </c>
    </row>
    <row r="2328" spans="1:32" x14ac:dyDescent="0.25">
      <c r="A2328">
        <v>2</v>
      </c>
      <c r="B2328" t="s">
        <v>293</v>
      </c>
      <c r="C2328" t="s">
        <v>201</v>
      </c>
      <c r="D2328">
        <v>7.5069999999999997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Q2328" s="19">
        <v>0.49432870370370369</v>
      </c>
      <c r="R2328">
        <v>0.63053919999999997</v>
      </c>
      <c r="S2328" s="87">
        <v>7.181</v>
      </c>
      <c r="U2328" s="19">
        <v>0.37140046296296297</v>
      </c>
      <c r="V2328">
        <v>0.3433349</v>
      </c>
      <c r="W2328" s="1" t="s">
        <v>624</v>
      </c>
      <c r="AB2328" t="s">
        <v>85</v>
      </c>
      <c r="AC2328" t="s">
        <v>1388</v>
      </c>
      <c r="AF2328" t="s">
        <v>147</v>
      </c>
    </row>
    <row r="2329" spans="1:32" x14ac:dyDescent="0.25">
      <c r="A2329">
        <v>3</v>
      </c>
      <c r="B2329" t="s">
        <v>293</v>
      </c>
      <c r="C2329" t="s">
        <v>201</v>
      </c>
      <c r="D2329">
        <v>6.18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Q2329" s="19">
        <v>0.4952893518518518</v>
      </c>
      <c r="R2329">
        <v>0.42938530000000003</v>
      </c>
      <c r="W2329" s="1" t="s">
        <v>624</v>
      </c>
      <c r="AB2329" t="s">
        <v>86</v>
      </c>
      <c r="AC2329" t="s">
        <v>1389</v>
      </c>
      <c r="AF2329" t="s">
        <v>171</v>
      </c>
    </row>
    <row r="2330" spans="1:32" x14ac:dyDescent="0.25">
      <c r="A2330">
        <v>4</v>
      </c>
      <c r="B2330" t="s">
        <v>293</v>
      </c>
      <c r="C2330" t="s">
        <v>201</v>
      </c>
      <c r="D2330">
        <v>6.6109999999999998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Q2330" s="19">
        <v>0.49613425925925925</v>
      </c>
      <c r="R2330" s="20">
        <v>5.906836E-2</v>
      </c>
      <c r="W2330" s="1" t="s">
        <v>624</v>
      </c>
      <c r="AB2330" t="s">
        <v>86</v>
      </c>
      <c r="AC2330" t="s">
        <v>1390</v>
      </c>
      <c r="AF2330" t="s">
        <v>161</v>
      </c>
    </row>
    <row r="2331" spans="1:32" x14ac:dyDescent="0.25">
      <c r="A2331">
        <v>5</v>
      </c>
      <c r="B2331" t="s">
        <v>293</v>
      </c>
      <c r="C2331" t="s">
        <v>201</v>
      </c>
      <c r="D2331">
        <v>6.0709999999999997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0.4148148148148148</v>
      </c>
      <c r="N2331" s="20">
        <v>8.5522879999999996E-2</v>
      </c>
      <c r="O2331">
        <v>5.843</v>
      </c>
      <c r="Q2331" s="19">
        <v>0.49718749999999995</v>
      </c>
      <c r="R2331" s="20">
        <v>4.4809290000000002E-2</v>
      </c>
      <c r="S2331" s="87">
        <v>5.8120000000000003</v>
      </c>
      <c r="U2331" s="19">
        <v>0.37223379629629627</v>
      </c>
      <c r="V2331" s="20">
        <v>2.9700000000000001E-2</v>
      </c>
      <c r="W2331" s="1" t="s">
        <v>624</v>
      </c>
      <c r="AB2331" t="s">
        <v>85</v>
      </c>
      <c r="AC2331" t="s">
        <v>1391</v>
      </c>
      <c r="AF2331" t="s">
        <v>370</v>
      </c>
    </row>
    <row r="2332" spans="1:32" x14ac:dyDescent="0.25">
      <c r="A2332">
        <v>6</v>
      </c>
      <c r="B2332" t="s">
        <v>293</v>
      </c>
      <c r="C2332" t="s">
        <v>201</v>
      </c>
      <c r="D2332">
        <v>6.766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Q2332" s="19">
        <v>0.49811342592592589</v>
      </c>
      <c r="R2332">
        <v>0.6512945</v>
      </c>
      <c r="S2332" s="87">
        <v>5.4820000000000002</v>
      </c>
      <c r="U2332" s="19">
        <v>0.3730324074074074</v>
      </c>
      <c r="V2332">
        <v>0.48175760000000001</v>
      </c>
      <c r="W2332" s="1" t="s">
        <v>624</v>
      </c>
      <c r="AB2332" t="s">
        <v>85</v>
      </c>
      <c r="AC2332" t="s">
        <v>1392</v>
      </c>
      <c r="AF2332" t="s">
        <v>160</v>
      </c>
    </row>
    <row r="2333" spans="1:32" x14ac:dyDescent="0.25">
      <c r="A2333">
        <v>7</v>
      </c>
      <c r="B2333" t="s">
        <v>293</v>
      </c>
      <c r="C2333" t="s">
        <v>201</v>
      </c>
      <c r="D2333">
        <v>6.91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Q2333" s="19">
        <v>0.49891203703703701</v>
      </c>
      <c r="R2333" s="20">
        <v>4.0708809999999998E-2</v>
      </c>
      <c r="S2333" s="87">
        <v>6.774</v>
      </c>
      <c r="U2333" s="19">
        <v>0.37395833333333334</v>
      </c>
      <c r="V2333" s="20">
        <v>2.46E-2</v>
      </c>
      <c r="W2333" s="1" t="s">
        <v>624</v>
      </c>
      <c r="AB2333" t="s">
        <v>85</v>
      </c>
      <c r="AC2333" t="s">
        <v>1393</v>
      </c>
      <c r="AF2333" t="s">
        <v>134</v>
      </c>
    </row>
    <row r="2334" spans="1:32" x14ac:dyDescent="0.25">
      <c r="A2334">
        <v>8</v>
      </c>
      <c r="B2334" t="s">
        <v>293</v>
      </c>
      <c r="C2334" t="s">
        <v>201</v>
      </c>
      <c r="D2334">
        <v>6.976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Q2334" s="19">
        <v>0.49972222222222223</v>
      </c>
      <c r="R2334" s="20">
        <v>8.0176239999999996E-2</v>
      </c>
      <c r="W2334" s="1" t="s">
        <v>624</v>
      </c>
      <c r="AB2334" t="s">
        <v>84</v>
      </c>
      <c r="AC2334" t="s">
        <v>1394</v>
      </c>
    </row>
    <row r="2335" spans="1:32" x14ac:dyDescent="0.25">
      <c r="A2335">
        <v>9</v>
      </c>
      <c r="B2335" t="s">
        <v>293</v>
      </c>
      <c r="C2335" t="s">
        <v>201</v>
      </c>
      <c r="D2335">
        <v>10.78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Q2335" s="19">
        <v>0.50077546296296294</v>
      </c>
      <c r="R2335" s="20">
        <v>5.3114439999999999E-2</v>
      </c>
      <c r="S2335" s="87">
        <v>10.356999999999999</v>
      </c>
      <c r="U2335" s="19">
        <v>0.37467592592592597</v>
      </c>
      <c r="V2335" s="20">
        <v>4.9000000000000002E-2</v>
      </c>
      <c r="W2335" s="1" t="s">
        <v>624</v>
      </c>
      <c r="AB2335" t="s">
        <v>85</v>
      </c>
      <c r="AC2335" t="s">
        <v>1395</v>
      </c>
      <c r="AF2335" t="s">
        <v>140</v>
      </c>
    </row>
    <row r="2336" spans="1:32" x14ac:dyDescent="0.25">
      <c r="A2336">
        <v>10</v>
      </c>
      <c r="B2336" t="s">
        <v>293</v>
      </c>
      <c r="C2336" t="s">
        <v>201</v>
      </c>
      <c r="D2336">
        <v>7.3289999999999997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Q2336" s="19">
        <v>0.50165509259259256</v>
      </c>
      <c r="R2336" s="20">
        <v>3.7531420000000003E-2</v>
      </c>
      <c r="W2336" s="1" t="s">
        <v>624</v>
      </c>
      <c r="AB2336" t="s">
        <v>86</v>
      </c>
      <c r="AC2336" t="s">
        <v>1396</v>
      </c>
      <c r="AF2336" t="s">
        <v>241</v>
      </c>
    </row>
    <row r="2337" spans="1:32" x14ac:dyDescent="0.25">
      <c r="A2337">
        <v>11</v>
      </c>
      <c r="B2337" t="s">
        <v>293</v>
      </c>
      <c r="C2337" t="s">
        <v>201</v>
      </c>
      <c r="D2337">
        <v>7.157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Q2337" s="19">
        <v>0.50258101851851855</v>
      </c>
      <c r="R2337" s="20">
        <v>6.8280969999999996E-2</v>
      </c>
      <c r="W2337" s="1" t="s">
        <v>624</v>
      </c>
      <c r="AB2337" t="s">
        <v>86</v>
      </c>
      <c r="AC2337" t="s">
        <v>1397</v>
      </c>
      <c r="AF2337" t="s">
        <v>149</v>
      </c>
    </row>
    <row r="2338" spans="1:32" x14ac:dyDescent="0.25">
      <c r="A2338">
        <v>12</v>
      </c>
      <c r="B2338" t="s">
        <v>293</v>
      </c>
      <c r="C2338" t="s">
        <v>201</v>
      </c>
      <c r="D2338">
        <v>6.3739999999999997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Q2338" s="19">
        <v>0.50340277777777775</v>
      </c>
      <c r="R2338" s="20">
        <v>9.9113220000000002E-2</v>
      </c>
      <c r="S2338" s="87">
        <v>6.2990000000000004</v>
      </c>
      <c r="U2338" s="19">
        <v>0.37555555555555559</v>
      </c>
      <c r="V2338" s="20">
        <v>4.3999999999999997E-2</v>
      </c>
      <c r="W2338" s="1" t="s">
        <v>624</v>
      </c>
      <c r="AB2338" t="s">
        <v>85</v>
      </c>
      <c r="AC2338" t="s">
        <v>1398</v>
      </c>
      <c r="AF2338" t="s">
        <v>338</v>
      </c>
    </row>
    <row r="2339" spans="1:32" x14ac:dyDescent="0.25">
      <c r="A2339">
        <v>13</v>
      </c>
      <c r="B2339" t="s">
        <v>293</v>
      </c>
      <c r="C2339" t="s">
        <v>201</v>
      </c>
      <c r="D2339">
        <v>8.4870000000000001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Q2339" s="19">
        <v>0.50422453703703707</v>
      </c>
      <c r="R2339" s="20">
        <v>7.8474569999999993E-2</v>
      </c>
      <c r="W2339" s="1" t="s">
        <v>624</v>
      </c>
      <c r="AB2339" t="s">
        <v>84</v>
      </c>
      <c r="AC2339" t="s">
        <v>1399</v>
      </c>
    </row>
    <row r="2340" spans="1:32" x14ac:dyDescent="0.25">
      <c r="A2340">
        <v>14</v>
      </c>
      <c r="B2340" t="s">
        <v>293</v>
      </c>
      <c r="C2340" t="s">
        <v>201</v>
      </c>
      <c r="D2340">
        <v>5.8159999999999998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0.42194444444444446</v>
      </c>
      <c r="N2340">
        <v>0.1226351</v>
      </c>
      <c r="O2340">
        <v>5.7</v>
      </c>
      <c r="Q2340" s="19">
        <v>0.50506944444444446</v>
      </c>
      <c r="R2340">
        <v>0.1331628</v>
      </c>
      <c r="S2340" s="87">
        <v>5.63</v>
      </c>
      <c r="U2340" s="19">
        <v>0.37636574074074075</v>
      </c>
      <c r="V2340" s="20">
        <v>6.3500000000000001E-2</v>
      </c>
      <c r="W2340" s="1" t="s">
        <v>624</v>
      </c>
      <c r="AB2340" t="s">
        <v>85</v>
      </c>
      <c r="AC2340" t="s">
        <v>1400</v>
      </c>
      <c r="AF2340" t="s">
        <v>304</v>
      </c>
    </row>
    <row r="2341" spans="1:32" x14ac:dyDescent="0.25">
      <c r="A2341">
        <v>15</v>
      </c>
      <c r="B2341" t="s">
        <v>293</v>
      </c>
      <c r="C2341" t="s">
        <v>201</v>
      </c>
      <c r="D2341">
        <v>11.185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0.42283564814814811</v>
      </c>
      <c r="N2341">
        <v>0.1157112</v>
      </c>
      <c r="O2341">
        <v>10.724</v>
      </c>
      <c r="Q2341" s="19">
        <v>0.50596064814814812</v>
      </c>
      <c r="R2341" s="20">
        <v>5.5064910000000002E-2</v>
      </c>
      <c r="W2341" s="1" t="s">
        <v>624</v>
      </c>
      <c r="AB2341" t="s">
        <v>86</v>
      </c>
      <c r="AC2341" t="s">
        <v>1401</v>
      </c>
      <c r="AF2341" t="s">
        <v>240</v>
      </c>
    </row>
    <row r="2342" spans="1:32" x14ac:dyDescent="0.25">
      <c r="A2342">
        <v>16</v>
      </c>
      <c r="B2342" t="s">
        <v>293</v>
      </c>
      <c r="C2342" t="s">
        <v>201</v>
      </c>
      <c r="D2342">
        <v>7.8390000000000004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Q2342" s="19">
        <v>0.50688657407407411</v>
      </c>
      <c r="R2342" s="20">
        <v>8.1112649999999994E-2</v>
      </c>
      <c r="S2342" s="87">
        <v>7.4359999999999999</v>
      </c>
      <c r="U2342" s="19">
        <v>0.37730324074074079</v>
      </c>
      <c r="V2342" s="20">
        <v>2.7400000000000001E-2</v>
      </c>
      <c r="W2342" s="1" t="s">
        <v>624</v>
      </c>
      <c r="AB2342" t="s">
        <v>85</v>
      </c>
      <c r="AC2342" t="s">
        <v>1402</v>
      </c>
      <c r="AF2342" t="s">
        <v>246</v>
      </c>
    </row>
    <row r="2343" spans="1:32" x14ac:dyDescent="0.25">
      <c r="A2343">
        <v>17</v>
      </c>
      <c r="B2343" t="s">
        <v>293</v>
      </c>
      <c r="C2343" t="s">
        <v>201</v>
      </c>
      <c r="D2343">
        <v>7.9489999999999998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Q2343" s="19">
        <v>0.50784722222222223</v>
      </c>
      <c r="R2343">
        <v>0.68922209999999995</v>
      </c>
      <c r="W2343" s="1" t="s">
        <v>624</v>
      </c>
      <c r="AB2343" t="s">
        <v>86</v>
      </c>
      <c r="AC2343" t="s">
        <v>1403</v>
      </c>
      <c r="AF2343" t="s">
        <v>165</v>
      </c>
    </row>
    <row r="2344" spans="1:32" x14ac:dyDescent="0.25">
      <c r="A2344">
        <v>18</v>
      </c>
      <c r="B2344" t="s">
        <v>293</v>
      </c>
      <c r="C2344" t="s">
        <v>201</v>
      </c>
      <c r="D2344">
        <v>6.9710000000000001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0.42594907407407406</v>
      </c>
      <c r="N2344" s="20">
        <v>6.9646410000000006E-2</v>
      </c>
      <c r="O2344">
        <v>6.907</v>
      </c>
      <c r="Q2344" s="19">
        <v>0.5087962962962963</v>
      </c>
      <c r="R2344" s="20">
        <v>7.6417550000000001E-2</v>
      </c>
      <c r="W2344" s="1" t="s">
        <v>624</v>
      </c>
      <c r="AB2344" t="s">
        <v>84</v>
      </c>
      <c r="AC2344" t="s">
        <v>1404</v>
      </c>
    </row>
    <row r="2345" spans="1:32" x14ac:dyDescent="0.25">
      <c r="A2345">
        <v>19</v>
      </c>
      <c r="B2345" t="s">
        <v>293</v>
      </c>
      <c r="C2345" t="s">
        <v>201</v>
      </c>
      <c r="D2345">
        <v>6.5839999999999996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Q2345" s="19">
        <v>0.50989583333333333</v>
      </c>
      <c r="R2345" s="20">
        <v>4.7041840000000001E-2</v>
      </c>
      <c r="W2345" s="1" t="s">
        <v>624</v>
      </c>
      <c r="AB2345" t="s">
        <v>84</v>
      </c>
      <c r="AC2345" t="s">
        <v>1405</v>
      </c>
    </row>
    <row r="2346" spans="1:32" x14ac:dyDescent="0.25">
      <c r="A2346">
        <v>20</v>
      </c>
      <c r="B2346" t="s">
        <v>293</v>
      </c>
      <c r="C2346" t="s">
        <v>201</v>
      </c>
      <c r="D2346">
        <v>6.3109999999999999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Q2346" s="19">
        <v>0.51091435185185186</v>
      </c>
      <c r="R2346" s="20">
        <v>4.6880539999999998E-2</v>
      </c>
      <c r="W2346" s="1" t="s">
        <v>624</v>
      </c>
      <c r="AB2346" t="s">
        <v>84</v>
      </c>
      <c r="AC2346" t="s">
        <v>1406</v>
      </c>
    </row>
    <row r="2347" spans="1:32" x14ac:dyDescent="0.25">
      <c r="A2347">
        <v>21</v>
      </c>
      <c r="B2347" t="s">
        <v>293</v>
      </c>
      <c r="C2347" t="s">
        <v>201</v>
      </c>
      <c r="D2347">
        <v>9.65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Q2347" s="19">
        <v>0.5118287037037037</v>
      </c>
      <c r="R2347" s="20">
        <v>7.4440160000000005E-2</v>
      </c>
      <c r="W2347" s="1" t="s">
        <v>624</v>
      </c>
      <c r="AB2347" t="s">
        <v>86</v>
      </c>
      <c r="AC2347" t="s">
        <v>1407</v>
      </c>
      <c r="AF2347" t="s">
        <v>301</v>
      </c>
    </row>
    <row r="2348" spans="1:32" x14ac:dyDescent="0.25">
      <c r="A2348">
        <v>22</v>
      </c>
      <c r="B2348" t="s">
        <v>293</v>
      </c>
      <c r="C2348" t="s">
        <v>201</v>
      </c>
      <c r="D2348">
        <v>7.0339999999999998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Q2348" s="19">
        <v>0.51263888888888887</v>
      </c>
      <c r="R2348" s="20">
        <v>3.485423E-2</v>
      </c>
      <c r="S2348" s="87">
        <v>6.9420000000000002</v>
      </c>
      <c r="U2348" s="19">
        <v>0.37819444444444444</v>
      </c>
      <c r="V2348" s="20">
        <v>2.24E-2</v>
      </c>
      <c r="W2348" s="1" t="s">
        <v>624</v>
      </c>
      <c r="AB2348" t="s">
        <v>85</v>
      </c>
      <c r="AC2348" t="s">
        <v>1408</v>
      </c>
      <c r="AF2348" t="s">
        <v>128</v>
      </c>
    </row>
    <row r="2349" spans="1:32" x14ac:dyDescent="0.25">
      <c r="A2349">
        <v>23</v>
      </c>
      <c r="B2349" t="s">
        <v>293</v>
      </c>
      <c r="C2349" t="s">
        <v>201</v>
      </c>
      <c r="D2349">
        <v>8.2750000000000004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Q2349" s="19">
        <v>0.51342592592592595</v>
      </c>
      <c r="R2349">
        <v>0.22580700000000001</v>
      </c>
      <c r="W2349" s="1" t="s">
        <v>624</v>
      </c>
      <c r="AB2349" t="s">
        <v>86</v>
      </c>
      <c r="AC2349" t="s">
        <v>1409</v>
      </c>
      <c r="AF2349" t="s">
        <v>131</v>
      </c>
    </row>
    <row r="2350" spans="1:32" x14ac:dyDescent="0.25">
      <c r="A2350">
        <v>24</v>
      </c>
      <c r="B2350" t="s">
        <v>293</v>
      </c>
      <c r="C2350" t="s">
        <v>201</v>
      </c>
      <c r="D2350">
        <v>5.1680000000000001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Q2350" s="19">
        <v>0.51424768518518515</v>
      </c>
      <c r="R2350">
        <v>0.24373359999999999</v>
      </c>
      <c r="W2350" s="1" t="s">
        <v>624</v>
      </c>
      <c r="AB2350" t="s">
        <v>86</v>
      </c>
      <c r="AC2350" t="s">
        <v>1410</v>
      </c>
      <c r="AF2350" t="s">
        <v>239</v>
      </c>
    </row>
    <row r="2351" spans="1:32" x14ac:dyDescent="0.25">
      <c r="A2351">
        <v>25</v>
      </c>
      <c r="B2351" t="s">
        <v>293</v>
      </c>
      <c r="C2351" t="s">
        <v>201</v>
      </c>
      <c r="D2351">
        <v>6.1059999999999999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Q2351" s="19">
        <v>0.51527777777777783</v>
      </c>
      <c r="R2351" s="20">
        <v>3.7627529999999999E-2</v>
      </c>
      <c r="W2351" s="1" t="s">
        <v>624</v>
      </c>
      <c r="AB2351" t="s">
        <v>86</v>
      </c>
      <c r="AC2351" t="s">
        <v>1411</v>
      </c>
      <c r="AF2351" t="s">
        <v>130</v>
      </c>
    </row>
    <row r="2352" spans="1:32" x14ac:dyDescent="0.25">
      <c r="A2352">
        <v>26</v>
      </c>
      <c r="B2352" t="s">
        <v>293</v>
      </c>
      <c r="C2352" t="s">
        <v>201</v>
      </c>
      <c r="D2352">
        <v>10.843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Q2352" s="19">
        <v>0.51613425925925926</v>
      </c>
      <c r="R2352">
        <v>6.6385600000000003E-2</v>
      </c>
      <c r="S2352" s="87">
        <v>10.103999999999999</v>
      </c>
      <c r="U2352" s="19">
        <v>0.37896990740740738</v>
      </c>
      <c r="V2352" s="20">
        <v>5.96E-2</v>
      </c>
      <c r="W2352" s="1" t="s">
        <v>624</v>
      </c>
      <c r="AB2352" t="s">
        <v>85</v>
      </c>
      <c r="AC2352" t="s">
        <v>1412</v>
      </c>
      <c r="AF2352" t="s">
        <v>153</v>
      </c>
    </row>
    <row r="2353" spans="1:32" x14ac:dyDescent="0.25">
      <c r="A2353">
        <v>27</v>
      </c>
      <c r="B2353" t="s">
        <v>293</v>
      </c>
      <c r="C2353" t="s">
        <v>201</v>
      </c>
      <c r="D2353">
        <v>10.574999999999999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Q2353" s="19">
        <v>0.51716435185185183</v>
      </c>
      <c r="R2353" s="20">
        <v>8.9672020000000005E-2</v>
      </c>
      <c r="S2353" s="87">
        <v>10.238</v>
      </c>
      <c r="U2353" s="19">
        <v>0.37979166666666669</v>
      </c>
      <c r="V2353" s="20">
        <v>3.0800000000000001E-2</v>
      </c>
      <c r="W2353" s="1" t="s">
        <v>624</v>
      </c>
      <c r="AB2353" t="s">
        <v>85</v>
      </c>
      <c r="AC2353" t="s">
        <v>1413</v>
      </c>
      <c r="AF2353" t="s">
        <v>164</v>
      </c>
    </row>
    <row r="2354" spans="1:32" x14ac:dyDescent="0.25">
      <c r="A2354">
        <v>28</v>
      </c>
      <c r="B2354" t="s">
        <v>293</v>
      </c>
      <c r="C2354" t="s">
        <v>201</v>
      </c>
      <c r="D2354">
        <v>6.9980000000000002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0.43421296296296297</v>
      </c>
      <c r="N2354" s="20">
        <v>8.0930340000000003E-2</v>
      </c>
      <c r="O2354">
        <v>6.87</v>
      </c>
      <c r="Q2354" s="19">
        <v>0.51804398148148145</v>
      </c>
      <c r="R2354" s="20">
        <v>4.5553620000000003E-2</v>
      </c>
      <c r="W2354" s="1" t="s">
        <v>624</v>
      </c>
      <c r="AB2354" t="s">
        <v>86</v>
      </c>
      <c r="AC2354" t="s">
        <v>1414</v>
      </c>
      <c r="AF2354" t="s">
        <v>121</v>
      </c>
    </row>
    <row r="2355" spans="1:32" x14ac:dyDescent="0.25">
      <c r="A2355">
        <v>29</v>
      </c>
      <c r="B2355" t="s">
        <v>293</v>
      </c>
      <c r="C2355" t="s">
        <v>201</v>
      </c>
      <c r="D2355">
        <v>8.1739999999999995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Q2355" s="19">
        <v>0.51905092592592594</v>
      </c>
      <c r="R2355">
        <v>0.80027839999999995</v>
      </c>
      <c r="W2355" s="1" t="s">
        <v>624</v>
      </c>
      <c r="AB2355" t="s">
        <v>84</v>
      </c>
      <c r="AC2355" t="s">
        <v>1415</v>
      </c>
    </row>
    <row r="2356" spans="1:32" x14ac:dyDescent="0.25">
      <c r="A2356">
        <v>30</v>
      </c>
      <c r="B2356" t="s">
        <v>293</v>
      </c>
      <c r="C2356" t="s">
        <v>201</v>
      </c>
      <c r="D2356">
        <v>9.3689999999999998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Q2356" s="19">
        <v>0.51996527777777779</v>
      </c>
      <c r="R2356" s="20">
        <v>5.1355249999999998E-2</v>
      </c>
      <c r="S2356" s="87">
        <v>9.1820000000000004</v>
      </c>
      <c r="U2356" s="19">
        <v>0.3805439814814815</v>
      </c>
      <c r="V2356" s="20">
        <v>3.0499999999999999E-2</v>
      </c>
      <c r="W2356" s="1" t="s">
        <v>624</v>
      </c>
      <c r="AB2356" t="s">
        <v>85</v>
      </c>
      <c r="AC2356" t="s">
        <v>1416</v>
      </c>
      <c r="AF2356" t="s">
        <v>239</v>
      </c>
    </row>
    <row r="2357" spans="1:32" x14ac:dyDescent="0.25">
      <c r="A2357">
        <v>31</v>
      </c>
      <c r="B2357" t="s">
        <v>293</v>
      </c>
      <c r="C2357" t="s">
        <v>201</v>
      </c>
      <c r="D2357">
        <v>7.4640000000000004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Q2357" s="19">
        <v>0.52106481481481481</v>
      </c>
      <c r="R2357" s="20">
        <v>5.289017E-2</v>
      </c>
      <c r="S2357" s="87">
        <v>7.2060000000000004</v>
      </c>
      <c r="U2357" s="19">
        <v>0.38138888888888883</v>
      </c>
      <c r="V2357" s="20">
        <v>2.9899999999999999E-2</v>
      </c>
      <c r="W2357" s="1" t="s">
        <v>624</v>
      </c>
      <c r="AB2357" t="s">
        <v>85</v>
      </c>
      <c r="AC2357" t="s">
        <v>1417</v>
      </c>
      <c r="AF2357" t="s">
        <v>123</v>
      </c>
    </row>
    <row r="2358" spans="1:32" x14ac:dyDescent="0.25">
      <c r="A2358">
        <v>32</v>
      </c>
      <c r="B2358" t="s">
        <v>293</v>
      </c>
      <c r="C2358" t="s">
        <v>201</v>
      </c>
      <c r="D2358">
        <v>5.7590000000000003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Q2358" s="19">
        <v>0.52210648148148142</v>
      </c>
      <c r="R2358">
        <v>0.68104710000000002</v>
      </c>
      <c r="S2358" s="87">
        <v>4.923</v>
      </c>
      <c r="U2358" s="19">
        <v>0.38216435185185182</v>
      </c>
      <c r="V2358">
        <v>0.2352949</v>
      </c>
      <c r="W2358" s="1" t="s">
        <v>624</v>
      </c>
      <c r="AB2358" t="s">
        <v>85</v>
      </c>
      <c r="AC2358" t="s">
        <v>1418</v>
      </c>
      <c r="AF2358" t="s">
        <v>238</v>
      </c>
    </row>
    <row r="2359" spans="1:32" x14ac:dyDescent="0.25">
      <c r="A2359">
        <v>33</v>
      </c>
      <c r="B2359" t="s">
        <v>293</v>
      </c>
      <c r="C2359" t="s">
        <v>201</v>
      </c>
      <c r="D2359">
        <v>6.8769999999999998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Q2359" s="19">
        <v>0.52296296296296296</v>
      </c>
      <c r="R2359">
        <v>0.80132700000000001</v>
      </c>
      <c r="S2359" s="87">
        <v>5.2210000000000001</v>
      </c>
      <c r="U2359" s="19">
        <v>0.3830439814814815</v>
      </c>
      <c r="V2359">
        <v>0.4411408</v>
      </c>
      <c r="W2359" s="1" t="s">
        <v>624</v>
      </c>
      <c r="AB2359" t="s">
        <v>85</v>
      </c>
      <c r="AC2359" t="s">
        <v>1419</v>
      </c>
      <c r="AF2359" t="s">
        <v>249</v>
      </c>
    </row>
    <row r="2360" spans="1:32" x14ac:dyDescent="0.25">
      <c r="A2360">
        <v>34</v>
      </c>
      <c r="B2360" t="s">
        <v>293</v>
      </c>
      <c r="C2360" t="s">
        <v>201</v>
      </c>
      <c r="D2360">
        <v>7.7270000000000003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0.4397685185185185</v>
      </c>
      <c r="N2360">
        <v>0.10951</v>
      </c>
      <c r="O2360">
        <v>7.2690000000000001</v>
      </c>
      <c r="Q2360" s="19">
        <v>0.52392361111111108</v>
      </c>
      <c r="R2360" s="20">
        <v>7.2881829999999995E-2</v>
      </c>
      <c r="W2360" s="1" t="s">
        <v>624</v>
      </c>
      <c r="AB2360" t="s">
        <v>84</v>
      </c>
      <c r="AC2360" t="s">
        <v>1420</v>
      </c>
    </row>
    <row r="2361" spans="1:32" x14ac:dyDescent="0.25">
      <c r="A2361">
        <v>35</v>
      </c>
      <c r="B2361" t="s">
        <v>293</v>
      </c>
      <c r="C2361" t="s">
        <v>201</v>
      </c>
      <c r="D2361">
        <v>5.7720000000000002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Q2361" s="19">
        <v>0.52495370370370364</v>
      </c>
      <c r="R2361" s="20">
        <v>7.6225710000000002E-2</v>
      </c>
      <c r="W2361" s="1" t="s">
        <v>624</v>
      </c>
      <c r="AB2361" t="s">
        <v>86</v>
      </c>
      <c r="AC2361" t="s">
        <v>1421</v>
      </c>
      <c r="AF2361" t="s">
        <v>303</v>
      </c>
    </row>
    <row r="2362" spans="1:32" x14ac:dyDescent="0.25">
      <c r="A2362">
        <v>36</v>
      </c>
      <c r="B2362" t="s">
        <v>293</v>
      </c>
      <c r="C2362" t="s">
        <v>201</v>
      </c>
      <c r="D2362">
        <v>6.8470000000000004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Q2362" s="19">
        <v>0.52572916666666669</v>
      </c>
      <c r="R2362" s="20">
        <v>7.8593869999999996E-2</v>
      </c>
      <c r="W2362" s="1" t="s">
        <v>624</v>
      </c>
      <c r="AB2362" t="s">
        <v>86</v>
      </c>
      <c r="AC2362" t="s">
        <v>1422</v>
      </c>
      <c r="AF2362" t="s">
        <v>162</v>
      </c>
    </row>
    <row r="2363" spans="1:32" x14ac:dyDescent="0.25">
      <c r="A2363">
        <v>37</v>
      </c>
      <c r="B2363" t="s">
        <v>293</v>
      </c>
      <c r="C2363" t="s">
        <v>201</v>
      </c>
      <c r="D2363">
        <v>6.4909999999999997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Q2363" s="19">
        <v>0.52659722222222227</v>
      </c>
      <c r="R2363" s="20">
        <v>6.8149890000000005E-2</v>
      </c>
      <c r="W2363" s="1" t="s">
        <v>624</v>
      </c>
      <c r="AB2363" t="s">
        <v>86</v>
      </c>
      <c r="AC2363" t="s">
        <v>1423</v>
      </c>
      <c r="AF2363" t="s">
        <v>143</v>
      </c>
    </row>
    <row r="2364" spans="1:32" x14ac:dyDescent="0.25">
      <c r="A2364">
        <v>38</v>
      </c>
      <c r="B2364" t="s">
        <v>293</v>
      </c>
      <c r="C2364" t="s">
        <v>201</v>
      </c>
      <c r="D2364">
        <v>6.4619999999999997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Q2364" s="19">
        <v>0.52694444444444444</v>
      </c>
      <c r="R2364" s="20">
        <v>4.3522409999999997E-2</v>
      </c>
      <c r="W2364" s="1" t="s">
        <v>624</v>
      </c>
      <c r="AB2364" t="s">
        <v>84</v>
      </c>
      <c r="AC2364" t="s">
        <v>1424</v>
      </c>
    </row>
    <row r="2365" spans="1:32" x14ac:dyDescent="0.25">
      <c r="A2365">
        <v>39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0.44428240740740743</v>
      </c>
      <c r="N2365">
        <v>0.14148179999999999</v>
      </c>
      <c r="O2365">
        <v>10.34</v>
      </c>
      <c r="Q2365" s="19">
        <v>0.52855324074074073</v>
      </c>
      <c r="R2365" s="20">
        <v>9.2631110000000003E-2</v>
      </c>
      <c r="W2365" s="1" t="s">
        <v>624</v>
      </c>
      <c r="AB2365" t="s">
        <v>84</v>
      </c>
      <c r="AC2365" t="s">
        <v>1425</v>
      </c>
    </row>
    <row r="2366" spans="1:32" x14ac:dyDescent="0.25">
      <c r="A2366">
        <v>40</v>
      </c>
      <c r="B2366" t="s">
        <v>293</v>
      </c>
      <c r="C2366" t="s">
        <v>201</v>
      </c>
      <c r="D2366">
        <v>7.085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0.44525462962962964</v>
      </c>
      <c r="N2366" s="20">
        <v>5.7328320000000002E-2</v>
      </c>
      <c r="O2366">
        <v>7.016</v>
      </c>
      <c r="Q2366" s="19">
        <v>0.52954861111111107</v>
      </c>
      <c r="R2366" s="20">
        <v>7.2682159999999996E-2</v>
      </c>
      <c r="S2366" s="87">
        <v>6.9820000000000002</v>
      </c>
      <c r="U2366" s="19">
        <v>0.38390046296296299</v>
      </c>
      <c r="V2366" s="20">
        <v>3.3500000000000002E-2</v>
      </c>
      <c r="W2366" s="1" t="s">
        <v>624</v>
      </c>
      <c r="AB2366" t="s">
        <v>85</v>
      </c>
      <c r="AC2366" t="s">
        <v>1426</v>
      </c>
      <c r="AF2366" t="s">
        <v>167</v>
      </c>
    </row>
    <row r="2367" spans="1:32" x14ac:dyDescent="0.25">
      <c r="A2367">
        <v>41</v>
      </c>
      <c r="B2367" t="s">
        <v>293</v>
      </c>
      <c r="C2367" t="s">
        <v>201</v>
      </c>
      <c r="D2367">
        <v>6.3150000000000004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Q2367" s="19">
        <v>0.53046296296296302</v>
      </c>
      <c r="R2367">
        <v>0.33253450000000001</v>
      </c>
      <c r="W2367" s="1" t="s">
        <v>624</v>
      </c>
      <c r="AB2367" t="s">
        <v>84</v>
      </c>
      <c r="AC2367" t="s">
        <v>1427</v>
      </c>
    </row>
    <row r="2368" spans="1:32" x14ac:dyDescent="0.25">
      <c r="A2368">
        <v>42</v>
      </c>
      <c r="B2368" t="s">
        <v>293</v>
      </c>
      <c r="C2368" t="s">
        <v>201</v>
      </c>
      <c r="D2368">
        <v>5.9180000000000001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0.44700231481481478</v>
      </c>
      <c r="N2368">
        <v>0.3866194</v>
      </c>
      <c r="O2368">
        <v>5.0229999999999997</v>
      </c>
      <c r="Q2368" s="19">
        <v>0.53144675925925922</v>
      </c>
      <c r="R2368">
        <v>0.1219044</v>
      </c>
      <c r="W2368" s="1" t="s">
        <v>624</v>
      </c>
      <c r="AB2368" t="s">
        <v>84</v>
      </c>
      <c r="AC2368" t="s">
        <v>1428</v>
      </c>
    </row>
    <row r="2369" spans="1:32" x14ac:dyDescent="0.25">
      <c r="A2369">
        <v>43</v>
      </c>
      <c r="B2369" t="s">
        <v>293</v>
      </c>
      <c r="C2369" t="s">
        <v>201</v>
      </c>
      <c r="D2369">
        <v>9.5890000000000004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Q2369" s="19">
        <v>0.53252314814814816</v>
      </c>
      <c r="R2369" s="20">
        <v>8.8193439999999998E-2</v>
      </c>
      <c r="W2369" s="1" t="s">
        <v>624</v>
      </c>
      <c r="AB2369" t="s">
        <v>86</v>
      </c>
      <c r="AC2369" t="s">
        <v>1429</v>
      </c>
      <c r="AF2369" t="s">
        <v>145</v>
      </c>
    </row>
    <row r="2370" spans="1:32" x14ac:dyDescent="0.25">
      <c r="A2370">
        <v>44</v>
      </c>
      <c r="B2370" t="s">
        <v>293</v>
      </c>
      <c r="C2370" t="s">
        <v>201</v>
      </c>
      <c r="D2370">
        <v>7.5140000000000002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Q2370" s="19">
        <v>0.53339120370370374</v>
      </c>
      <c r="R2370">
        <v>0.1116168</v>
      </c>
      <c r="S2370" s="87">
        <v>7.3029999999999999</v>
      </c>
      <c r="U2370" s="19">
        <v>0.38472222222222219</v>
      </c>
      <c r="V2370" s="20">
        <v>4.2799999999999998E-2</v>
      </c>
      <c r="W2370" s="1" t="s">
        <v>624</v>
      </c>
      <c r="AB2370" t="s">
        <v>85</v>
      </c>
      <c r="AC2370" t="s">
        <v>1430</v>
      </c>
      <c r="AF2370" t="s">
        <v>240</v>
      </c>
    </row>
    <row r="2371" spans="1:32" x14ac:dyDescent="0.25">
      <c r="A2371">
        <v>45</v>
      </c>
      <c r="B2371" t="s">
        <v>293</v>
      </c>
      <c r="C2371" t="s">
        <v>201</v>
      </c>
      <c r="D2371">
        <v>6.798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0.44953703703703707</v>
      </c>
      <c r="N2371" s="20">
        <v>8.6669010000000005E-2</v>
      </c>
      <c r="O2371">
        <v>6.516</v>
      </c>
      <c r="Q2371" s="19">
        <v>0.53423611111111113</v>
      </c>
      <c r="R2371" s="20">
        <v>5.7958709999999997E-2</v>
      </c>
      <c r="W2371" s="1" t="s">
        <v>624</v>
      </c>
      <c r="AB2371" t="s">
        <v>84</v>
      </c>
      <c r="AC2371" t="s">
        <v>1431</v>
      </c>
    </row>
    <row r="2372" spans="1:32" x14ac:dyDescent="0.25">
      <c r="A2372">
        <v>46</v>
      </c>
      <c r="B2372" t="s">
        <v>293</v>
      </c>
      <c r="C2372" t="s">
        <v>608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0.45045138888888886</v>
      </c>
      <c r="N2372" s="20">
        <v>9.9578860000000009E-3</v>
      </c>
      <c r="Q2372" s="19">
        <v>0.53508101851851853</v>
      </c>
      <c r="R2372" s="20">
        <v>1.0284369999999999E-2</v>
      </c>
      <c r="U2372" s="19">
        <v>0.38543981481481482</v>
      </c>
      <c r="V2372" s="20">
        <v>7.9299999999999995E-3</v>
      </c>
      <c r="W2372" s="1" t="s">
        <v>624</v>
      </c>
    </row>
    <row r="2373" spans="1:32" x14ac:dyDescent="0.25">
      <c r="A2373">
        <v>47</v>
      </c>
      <c r="B2373" t="s">
        <v>293</v>
      </c>
      <c r="C2373" t="s">
        <v>608</v>
      </c>
      <c r="E2373" s="1" t="s">
        <v>1156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Q2373" s="19">
        <v>0.53587962962962965</v>
      </c>
      <c r="R2373" s="20">
        <v>9.4478759999999991E-3</v>
      </c>
      <c r="T2373" s="63">
        <v>0.4284722222222222</v>
      </c>
      <c r="U2373" s="19">
        <v>0.38604166666666667</v>
      </c>
      <c r="V2373" s="20">
        <v>6.3800000000000003E-3</v>
      </c>
      <c r="W2373" s="1" t="s">
        <v>624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Q2374" s="19">
        <v>0.49328703703703702</v>
      </c>
      <c r="R2374">
        <v>0.1453409</v>
      </c>
      <c r="S2374" s="87">
        <v>13.416</v>
      </c>
      <c r="T2374" s="63">
        <v>0.42291666666666666</v>
      </c>
      <c r="U2374" s="19">
        <v>0.37057870370370366</v>
      </c>
      <c r="V2374" s="20">
        <v>5.0700000000000002E-2</v>
      </c>
      <c r="W2374" s="1" t="s">
        <v>624</v>
      </c>
      <c r="AB2374" t="s">
        <v>85</v>
      </c>
      <c r="AC2374" t="s">
        <v>1432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0.41207175925925926</v>
      </c>
      <c r="N2375">
        <v>0.1892578</v>
      </c>
      <c r="O2375">
        <v>8.8439999999999994</v>
      </c>
      <c r="Q2375" s="19">
        <v>0.49432870370370369</v>
      </c>
      <c r="R2375">
        <v>8.8060799999999995E-2</v>
      </c>
      <c r="W2375" s="1" t="s">
        <v>624</v>
      </c>
      <c r="AB2375" t="s">
        <v>84</v>
      </c>
      <c r="AC2375" t="s">
        <v>1433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0.41293981481481484</v>
      </c>
      <c r="N2376">
        <v>0.13222059999999999</v>
      </c>
      <c r="O2376">
        <v>10.77</v>
      </c>
      <c r="Q2376" s="19">
        <v>0.4952893518518518</v>
      </c>
      <c r="R2376">
        <v>0.1066628</v>
      </c>
      <c r="S2376" s="87">
        <v>10.718</v>
      </c>
      <c r="U2376" s="19">
        <v>0.37140046296296297</v>
      </c>
      <c r="V2376" s="20">
        <v>4.8800000000000003E-2</v>
      </c>
      <c r="W2376" s="1" t="s">
        <v>624</v>
      </c>
      <c r="AB2376" t="s">
        <v>85</v>
      </c>
      <c r="AC2376" t="s">
        <v>1434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Q2377" s="19">
        <v>0.49613425925925925</v>
      </c>
      <c r="R2377">
        <v>0.62230859999999999</v>
      </c>
      <c r="W2377" s="1" t="s">
        <v>624</v>
      </c>
      <c r="AB2377" t="s">
        <v>84</v>
      </c>
      <c r="AC2377" t="s">
        <v>1435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Q2378" s="19">
        <v>0.49718749999999995</v>
      </c>
      <c r="R2378" s="20">
        <v>5.4110579999999998E-2</v>
      </c>
      <c r="S2378" s="87">
        <v>5.8049999999999997</v>
      </c>
      <c r="U2378" s="19">
        <v>0.37223379629629627</v>
      </c>
      <c r="V2378" s="20">
        <v>3.1E-2</v>
      </c>
      <c r="W2378" s="1" t="s">
        <v>624</v>
      </c>
      <c r="AB2378" t="s">
        <v>85</v>
      </c>
      <c r="AC2378" t="s">
        <v>1436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Q2379" s="19">
        <v>0.49811342592592589</v>
      </c>
      <c r="R2379">
        <v>0.17270659999999999</v>
      </c>
      <c r="W2379" s="1" t="s">
        <v>624</v>
      </c>
      <c r="AB2379" t="s">
        <v>84</v>
      </c>
      <c r="AC2379" t="s">
        <v>1437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0.41648148148148145</v>
      </c>
      <c r="N2380">
        <v>0.14757300000000001</v>
      </c>
      <c r="O2380">
        <v>10.914</v>
      </c>
      <c r="Q2380" s="19">
        <v>0.49891203703703701</v>
      </c>
      <c r="R2380">
        <v>0.10865610000000001</v>
      </c>
      <c r="W2380" s="1" t="s">
        <v>624</v>
      </c>
      <c r="AB2380" t="s">
        <v>84</v>
      </c>
      <c r="AC2380" t="s">
        <v>1438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0.41728009259259258</v>
      </c>
      <c r="N2381">
        <v>0.10255649999999999</v>
      </c>
      <c r="O2381">
        <v>11.452</v>
      </c>
      <c r="Q2381" s="19">
        <v>0.49972222222222223</v>
      </c>
      <c r="R2381" s="20">
        <v>9.5038670000000006E-2</v>
      </c>
      <c r="S2381" s="87">
        <v>11.372</v>
      </c>
      <c r="U2381" s="19">
        <v>0.3730324074074074</v>
      </c>
      <c r="V2381" s="20">
        <v>7.1099999999999997E-2</v>
      </c>
      <c r="W2381" s="1" t="s">
        <v>624</v>
      </c>
      <c r="AB2381" t="s">
        <v>85</v>
      </c>
      <c r="AC2381" t="s">
        <v>1439</v>
      </c>
      <c r="AF2381" t="s">
        <v>291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Q2382" s="19">
        <v>0.50077546296296294</v>
      </c>
      <c r="R2382" s="20">
        <v>9.4829189999999994E-2</v>
      </c>
      <c r="W2382" s="1" t="s">
        <v>624</v>
      </c>
      <c r="AB2382" t="s">
        <v>84</v>
      </c>
      <c r="AC2382" t="s">
        <v>1440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0.41887731481481483</v>
      </c>
      <c r="N2383">
        <v>0.1207572</v>
      </c>
      <c r="O2383">
        <v>10.811</v>
      </c>
      <c r="Q2383" s="19">
        <v>0.50165509259259256</v>
      </c>
      <c r="R2383">
        <v>0.1111723</v>
      </c>
      <c r="W2383" s="1" t="s">
        <v>624</v>
      </c>
      <c r="AB2383" t="s">
        <v>84</v>
      </c>
      <c r="AC2383" t="s">
        <v>1441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Q2384" s="19">
        <v>0.50258101851851855</v>
      </c>
      <c r="R2384">
        <v>9.0135800000000002E-2</v>
      </c>
      <c r="S2384" s="87">
        <v>6.3479999999999999</v>
      </c>
      <c r="U2384" s="19">
        <v>0.37395833333333334</v>
      </c>
      <c r="V2384" s="20">
        <v>4.02E-2</v>
      </c>
      <c r="W2384" s="1" t="s">
        <v>624</v>
      </c>
      <c r="AB2384" t="s">
        <v>85</v>
      </c>
      <c r="AC2384" t="s">
        <v>1442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0.42042824074074076</v>
      </c>
      <c r="N2385">
        <v>0.15356590000000001</v>
      </c>
      <c r="O2385">
        <v>6.718</v>
      </c>
      <c r="Q2385" s="19">
        <v>0.50340277777777775</v>
      </c>
      <c r="R2385">
        <v>0.16098670000000001</v>
      </c>
      <c r="W2385" s="1" t="s">
        <v>624</v>
      </c>
      <c r="AB2385" t="s">
        <v>86</v>
      </c>
      <c r="AC2385" t="s">
        <v>1443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Q2386" s="19">
        <v>0.50422453703703707</v>
      </c>
      <c r="R2386" s="20">
        <v>8.4447430000000004E-2</v>
      </c>
      <c r="W2386" s="1" t="s">
        <v>624</v>
      </c>
      <c r="AB2386" t="s">
        <v>86</v>
      </c>
      <c r="AC2386" t="s">
        <v>1444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Q2387" s="19">
        <v>0.50506944444444446</v>
      </c>
      <c r="R2387">
        <v>0.15469450000000001</v>
      </c>
      <c r="W2387" s="1" t="s">
        <v>624</v>
      </c>
      <c r="AB2387" t="s">
        <v>84</v>
      </c>
      <c r="AC2387" t="s">
        <v>1445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0.42283564814814811</v>
      </c>
      <c r="N2388">
        <v>0.1141882</v>
      </c>
      <c r="O2388">
        <v>8.1820000000000004</v>
      </c>
      <c r="Q2388" s="19">
        <v>0.50596064814814812</v>
      </c>
      <c r="R2388">
        <v>0.1472974</v>
      </c>
      <c r="W2388" s="1" t="s">
        <v>624</v>
      </c>
      <c r="AB2388" t="s">
        <v>86</v>
      </c>
      <c r="AC2388" t="s">
        <v>1446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Q2389" s="19">
        <v>0.50688657407407411</v>
      </c>
      <c r="R2389">
        <v>0.38014500000000001</v>
      </c>
      <c r="S2389" s="87">
        <v>4.274</v>
      </c>
      <c r="U2389" s="19">
        <v>0.37467592592592597</v>
      </c>
      <c r="V2389">
        <v>7.8977099999999995E-2</v>
      </c>
      <c r="W2389" s="1" t="s">
        <v>624</v>
      </c>
      <c r="AB2389" t="s">
        <v>85</v>
      </c>
      <c r="AC2389" t="s">
        <v>1447</v>
      </c>
      <c r="AF2389" t="s">
        <v>292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Q2390" s="19">
        <v>0.50784722222222223</v>
      </c>
      <c r="R2390">
        <v>0.1216468</v>
      </c>
      <c r="S2390" s="87">
        <v>6.383</v>
      </c>
      <c r="U2390" s="19">
        <v>0.37555555555555559</v>
      </c>
      <c r="V2390" s="20">
        <v>5.7700000000000001E-2</v>
      </c>
      <c r="W2390" s="1" t="s">
        <v>624</v>
      </c>
      <c r="AB2390" t="s">
        <v>85</v>
      </c>
      <c r="AC2390" t="s">
        <v>1448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0.42594907407407406</v>
      </c>
      <c r="N2391" s="20">
        <v>9.6526319999999999E-2</v>
      </c>
      <c r="O2391">
        <v>7.95</v>
      </c>
      <c r="Q2391" s="19">
        <v>0.5087962962962963</v>
      </c>
      <c r="R2391" s="20">
        <v>9.553942E-2</v>
      </c>
      <c r="W2391" s="1" t="s">
        <v>624</v>
      </c>
      <c r="AB2391" t="s">
        <v>86</v>
      </c>
      <c r="AC2391" t="s">
        <v>1449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Q2392" s="19">
        <v>0.50989583333333333</v>
      </c>
      <c r="R2392" s="20">
        <v>9.7410960000000005E-2</v>
      </c>
      <c r="S2392" s="87">
        <v>9.1050000000000004</v>
      </c>
      <c r="U2392" s="19">
        <v>0.37636574074074075</v>
      </c>
      <c r="V2392" s="20">
        <v>5.0999999999999997E-2</v>
      </c>
      <c r="W2392" s="1" t="s">
        <v>624</v>
      </c>
      <c r="AB2392" t="s">
        <v>85</v>
      </c>
      <c r="AC2392" t="s">
        <v>1450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Q2393" s="19">
        <v>0.51091435185185186</v>
      </c>
      <c r="R2393">
        <v>0.1246728</v>
      </c>
      <c r="S2393" s="87">
        <v>9.1639999999999997</v>
      </c>
      <c r="U2393" s="19">
        <v>0.37730324074074079</v>
      </c>
      <c r="V2393" s="20">
        <v>3.9600000000000003E-2</v>
      </c>
      <c r="W2393" s="1" t="s">
        <v>624</v>
      </c>
      <c r="AB2393" t="s">
        <v>85</v>
      </c>
      <c r="AC2393" t="s">
        <v>1451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0.42822916666666666</v>
      </c>
      <c r="N2394" s="20">
        <v>9.9033689999999994E-2</v>
      </c>
      <c r="O2394">
        <v>10.41</v>
      </c>
      <c r="Q2394" s="19">
        <v>0.5118287037037037</v>
      </c>
      <c r="R2394" s="20">
        <v>9.1821280000000005E-2</v>
      </c>
      <c r="W2394" s="1" t="s">
        <v>624</v>
      </c>
      <c r="AB2394" t="s">
        <v>86</v>
      </c>
      <c r="AC2394" t="s">
        <v>1452</v>
      </c>
      <c r="AF2394" t="s">
        <v>304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Q2395" s="19">
        <v>0.51263888888888887</v>
      </c>
      <c r="R2395">
        <v>0.18435190000000001</v>
      </c>
      <c r="S2395" s="87">
        <v>8.375</v>
      </c>
      <c r="U2395" s="19">
        <v>0.37819444444444444</v>
      </c>
      <c r="V2395">
        <v>4.4026700000000002E-2</v>
      </c>
      <c r="W2395" s="1" t="s">
        <v>624</v>
      </c>
      <c r="AB2395" t="s">
        <v>86</v>
      </c>
      <c r="AC2395" t="s">
        <v>1453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0.42978009259259259</v>
      </c>
      <c r="N2396">
        <v>0.10575660000000001</v>
      </c>
      <c r="O2396">
        <v>6.89</v>
      </c>
      <c r="Q2396" s="19">
        <v>0.51342592592592595</v>
      </c>
      <c r="R2396" s="20">
        <v>8.1089969999999997E-2</v>
      </c>
      <c r="S2396" s="87">
        <v>6.86</v>
      </c>
      <c r="U2396" s="19">
        <v>0.37896990740740738</v>
      </c>
      <c r="V2396" s="20">
        <v>5.3400000000000003E-2</v>
      </c>
      <c r="W2396" s="1" t="s">
        <v>624</v>
      </c>
      <c r="AB2396" t="s">
        <v>85</v>
      </c>
      <c r="AC2396" t="s">
        <v>1454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Q2397" s="19">
        <v>0.51424768518518515</v>
      </c>
      <c r="R2397">
        <v>0.1080338</v>
      </c>
      <c r="W2397" s="1" t="s">
        <v>624</v>
      </c>
      <c r="AB2397" t="s">
        <v>84</v>
      </c>
      <c r="AC2397" t="s">
        <v>1455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Q2398" s="19">
        <v>0.51527777777777783</v>
      </c>
      <c r="R2398" s="20">
        <v>6.9290439999999995E-2</v>
      </c>
      <c r="W2398" s="1" t="s">
        <v>624</v>
      </c>
      <c r="AB2398" t="s">
        <v>86</v>
      </c>
      <c r="AC2398" t="s">
        <v>1456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Q2399" s="19">
        <v>0.51613425925925926</v>
      </c>
      <c r="R2399">
        <v>0.74102469999999998</v>
      </c>
      <c r="W2399" s="1" t="s">
        <v>624</v>
      </c>
      <c r="AB2399" t="s">
        <v>86</v>
      </c>
      <c r="AC2399" t="s">
        <v>1457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Q2400" s="19">
        <v>0.51716435185185183</v>
      </c>
      <c r="R2400" s="20">
        <v>6.7006830000000003E-2</v>
      </c>
      <c r="W2400" s="1" t="s">
        <v>624</v>
      </c>
      <c r="AB2400" t="s">
        <v>86</v>
      </c>
      <c r="AC2400" t="s">
        <v>1458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Q2401" s="19">
        <v>0.51804398148148145</v>
      </c>
      <c r="R2401">
        <v>1.0153559999999999</v>
      </c>
      <c r="W2401" s="1" t="s">
        <v>624</v>
      </c>
      <c r="AB2401" t="s">
        <v>86</v>
      </c>
      <c r="AC2401" t="s">
        <v>1459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Q2402" s="19">
        <v>0.51905092592592594</v>
      </c>
      <c r="R2402">
        <v>0.16287660000000001</v>
      </c>
      <c r="S2402" s="87">
        <v>7.1420000000000003</v>
      </c>
      <c r="U2402" s="19">
        <v>0.37979166666666669</v>
      </c>
      <c r="V2402" s="20">
        <v>8.7599999999999997E-2</v>
      </c>
      <c r="W2402" s="1" t="s">
        <v>624</v>
      </c>
      <c r="AB2402" t="s">
        <v>85</v>
      </c>
      <c r="AC2402" t="s">
        <v>1460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Q2403" s="19">
        <v>0.51996527777777779</v>
      </c>
      <c r="R2403">
        <v>1.539622</v>
      </c>
      <c r="W2403" s="1" t="s">
        <v>624</v>
      </c>
      <c r="AB2403" t="s">
        <v>86</v>
      </c>
      <c r="AC2403" t="s">
        <v>1461</v>
      </c>
      <c r="AF2403" t="s">
        <v>290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0.43699074074074074</v>
      </c>
      <c r="N2404">
        <v>1.9006179999999999</v>
      </c>
      <c r="O2404">
        <v>7.524</v>
      </c>
      <c r="Q2404" s="19">
        <v>0.52106481481481481</v>
      </c>
      <c r="R2404">
        <v>1.131399</v>
      </c>
      <c r="S2404" s="87">
        <v>6.9740000000000002</v>
      </c>
      <c r="U2404" s="19">
        <v>0.3805439814814815</v>
      </c>
      <c r="V2404">
        <v>0.14524809999999999</v>
      </c>
      <c r="W2404" s="1" t="s">
        <v>624</v>
      </c>
      <c r="AB2404" t="s">
        <v>85</v>
      </c>
      <c r="AC2404" t="s">
        <v>1462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0.43799768518518517</v>
      </c>
      <c r="N2405">
        <v>0.13251389999999999</v>
      </c>
      <c r="O2405">
        <v>10.782</v>
      </c>
      <c r="Q2405" s="19">
        <v>0.52210648148148142</v>
      </c>
      <c r="R2405">
        <v>0.1293608</v>
      </c>
      <c r="S2405" s="87">
        <v>10.734999999999999</v>
      </c>
      <c r="U2405" s="19">
        <v>0.38138888888888883</v>
      </c>
      <c r="V2405" s="20">
        <v>6.9199999999999998E-2</v>
      </c>
      <c r="W2405" s="1" t="s">
        <v>624</v>
      </c>
      <c r="AB2405" t="s">
        <v>85</v>
      </c>
      <c r="AC2405" t="s">
        <v>1463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Q2406" s="19">
        <v>0.52296296296296296</v>
      </c>
      <c r="R2406" s="20">
        <v>7.6094519999999999E-2</v>
      </c>
      <c r="S2406" s="87">
        <v>8.8109999999999999</v>
      </c>
      <c r="U2406" s="19">
        <v>0.38216435185185182</v>
      </c>
      <c r="V2406" s="20">
        <v>3.4599999999999999E-2</v>
      </c>
      <c r="W2406" s="1" t="s">
        <v>624</v>
      </c>
      <c r="AB2406" t="s">
        <v>85</v>
      </c>
      <c r="AC2406" t="s">
        <v>1464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0.4397685185185185</v>
      </c>
      <c r="N2407">
        <v>1.566379</v>
      </c>
      <c r="O2407">
        <v>8.2390000000000008</v>
      </c>
      <c r="Q2407" s="19">
        <v>0.52392361111111108</v>
      </c>
      <c r="R2407">
        <v>1.464132</v>
      </c>
      <c r="W2407" s="1" t="s">
        <v>624</v>
      </c>
      <c r="AB2407" t="s">
        <v>86</v>
      </c>
      <c r="AC2407" t="s">
        <v>1465</v>
      </c>
      <c r="AF2407" t="s">
        <v>338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Q2408" s="19">
        <v>0.52495370370370364</v>
      </c>
      <c r="R2408" s="20">
        <v>9.8966180000000001E-2</v>
      </c>
      <c r="W2408" s="1" t="s">
        <v>624</v>
      </c>
      <c r="AB2408" t="s">
        <v>84</v>
      </c>
      <c r="AC2408" t="s">
        <v>1466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0.44158564814814816</v>
      </c>
      <c r="N2409" s="20">
        <v>7.8826289999999993E-2</v>
      </c>
      <c r="O2409">
        <v>7.593</v>
      </c>
      <c r="Q2409" s="19">
        <v>0.52572916666666669</v>
      </c>
      <c r="R2409" s="20">
        <v>6.8405430000000003E-2</v>
      </c>
      <c r="W2409" s="1" t="s">
        <v>624</v>
      </c>
      <c r="AB2409" t="s">
        <v>86</v>
      </c>
      <c r="AC2409" t="s">
        <v>1467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Q2410" s="19">
        <v>0.52659722222222227</v>
      </c>
      <c r="R2410">
        <v>0.60500759999999998</v>
      </c>
      <c r="W2410" s="1" t="s">
        <v>624</v>
      </c>
      <c r="AB2410" t="s">
        <v>86</v>
      </c>
      <c r="AC2410" t="s">
        <v>1468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0.44349537037037035</v>
      </c>
      <c r="N2411">
        <v>0.1087733</v>
      </c>
      <c r="O2411">
        <v>11.24</v>
      </c>
      <c r="Q2411" s="19">
        <v>0.52763888888888888</v>
      </c>
      <c r="R2411">
        <v>0.13564950000000001</v>
      </c>
      <c r="W2411" s="1" t="s">
        <v>624</v>
      </c>
      <c r="AB2411" t="s">
        <v>84</v>
      </c>
      <c r="AC2411" t="s">
        <v>1469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Q2412" s="19">
        <v>0.52855324074074073</v>
      </c>
      <c r="R2412">
        <v>1.151578</v>
      </c>
      <c r="W2412" s="1" t="s">
        <v>624</v>
      </c>
      <c r="AB2412" t="s">
        <v>84</v>
      </c>
      <c r="AC2412" t="s">
        <v>1470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0.44525462962962964</v>
      </c>
      <c r="N2413">
        <v>0.1290617</v>
      </c>
      <c r="O2413">
        <v>6.665</v>
      </c>
      <c r="Q2413" s="19">
        <v>0.52954861111111107</v>
      </c>
      <c r="R2413">
        <v>0.1430439</v>
      </c>
      <c r="S2413" s="87">
        <v>6.6280000000000001</v>
      </c>
      <c r="U2413" s="19">
        <v>0.3830439814814815</v>
      </c>
      <c r="V2413" s="20">
        <v>5.74E-2</v>
      </c>
      <c r="W2413" s="1" t="s">
        <v>624</v>
      </c>
      <c r="AB2413" t="s">
        <v>85</v>
      </c>
      <c r="AC2413" t="s">
        <v>1471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0.44615740740740745</v>
      </c>
      <c r="N2414" s="20">
        <v>9.6988770000000002E-2</v>
      </c>
      <c r="O2414">
        <v>6.625</v>
      </c>
      <c r="Q2414" s="19">
        <v>0.53046296296296302</v>
      </c>
      <c r="R2414" s="20">
        <v>6.335288E-2</v>
      </c>
      <c r="W2414" s="1" t="s">
        <v>624</v>
      </c>
      <c r="AB2414" t="s">
        <v>84</v>
      </c>
      <c r="AC2414" t="s">
        <v>1472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0.44700231481481478</v>
      </c>
      <c r="N2415">
        <v>0.1160336</v>
      </c>
      <c r="O2415">
        <v>6.6710000000000003</v>
      </c>
      <c r="Q2415" s="19">
        <v>0.53144675925925922</v>
      </c>
      <c r="R2415">
        <v>0.12535180000000001</v>
      </c>
      <c r="W2415" s="1" t="s">
        <v>624</v>
      </c>
      <c r="AB2415" t="s">
        <v>86</v>
      </c>
      <c r="AC2415" t="s">
        <v>1473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0.44788194444444446</v>
      </c>
      <c r="N2416">
        <v>0.11033510000000001</v>
      </c>
      <c r="O2416">
        <v>6.95</v>
      </c>
      <c r="Q2416" s="19">
        <v>0.53252314814814816</v>
      </c>
      <c r="R2416" s="20">
        <v>7.7084849999999996E-2</v>
      </c>
      <c r="W2416" s="1" t="s">
        <v>624</v>
      </c>
      <c r="AB2416" t="s">
        <v>86</v>
      </c>
      <c r="AC2416" t="s">
        <v>1474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Q2417" s="19">
        <v>0.53339120370370374</v>
      </c>
      <c r="R2417" s="20">
        <v>9.300079E-2</v>
      </c>
      <c r="W2417" s="1" t="s">
        <v>624</v>
      </c>
      <c r="AB2417" t="s">
        <v>86</v>
      </c>
      <c r="AC2417" t="s">
        <v>1475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0.44953703703703707</v>
      </c>
      <c r="N2418">
        <v>0.1126072</v>
      </c>
      <c r="O2418">
        <v>7.8390000000000004</v>
      </c>
      <c r="Q2418" s="19">
        <v>0.53423611111111113</v>
      </c>
      <c r="R2418" s="20">
        <v>8.7305289999999994E-2</v>
      </c>
      <c r="W2418" s="1" t="s">
        <v>624</v>
      </c>
      <c r="AB2418" t="s">
        <v>86</v>
      </c>
      <c r="AC2418" t="s">
        <v>1476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0.45045138888888886</v>
      </c>
      <c r="N2419" s="20">
        <v>1.3094130000000001E-2</v>
      </c>
      <c r="Q2419" s="19">
        <v>0.53508101851851853</v>
      </c>
      <c r="R2419" s="20">
        <v>1.6060339999999999E-2</v>
      </c>
      <c r="U2419" s="19">
        <v>0.38390046296296299</v>
      </c>
      <c r="V2419" s="20">
        <v>1.1299999999999999E-2</v>
      </c>
      <c r="W2419" s="1" t="s">
        <v>624</v>
      </c>
    </row>
    <row r="2420" spans="1:32" x14ac:dyDescent="0.25">
      <c r="A2420">
        <v>47</v>
      </c>
      <c r="B2420" t="s">
        <v>229</v>
      </c>
      <c r="C2420" t="s">
        <v>608</v>
      </c>
      <c r="E2420" s="1" t="s">
        <v>1157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Q2420" s="19">
        <v>0.53587962962962965</v>
      </c>
      <c r="R2420" s="20">
        <v>1.6354960000000002E-2</v>
      </c>
      <c r="T2420" s="63">
        <v>0.42569444444444443</v>
      </c>
      <c r="U2420" s="19">
        <v>0.38472222222222219</v>
      </c>
      <c r="V2420">
        <v>1.0998600000000001E-2</v>
      </c>
      <c r="W2420" s="1" t="s">
        <v>624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1162</v>
      </c>
      <c r="G2421" s="1" t="s">
        <v>78</v>
      </c>
      <c r="H2421" s="1" t="s">
        <v>620</v>
      </c>
      <c r="I2421" s="1" t="s">
        <v>212</v>
      </c>
      <c r="J2421">
        <v>3</v>
      </c>
      <c r="K2421" s="1" t="s">
        <v>954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S2421" s="87">
        <v>9.048</v>
      </c>
      <c r="T2421" s="63">
        <v>0.4694444444444445</v>
      </c>
      <c r="W2421" s="1" t="s">
        <v>625</v>
      </c>
      <c r="AB2421" t="s">
        <v>85</v>
      </c>
      <c r="AC2421" t="s">
        <v>1477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625</v>
      </c>
      <c r="AB2422" t="s">
        <v>86</v>
      </c>
      <c r="AC2422" t="s">
        <v>1478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625</v>
      </c>
      <c r="AB2423" t="s">
        <v>84</v>
      </c>
      <c r="AC2423" t="s">
        <v>1479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S2424" s="87">
        <v>6.4909999999999997</v>
      </c>
      <c r="W2424" s="1" t="s">
        <v>625</v>
      </c>
      <c r="AB2424" t="s">
        <v>85</v>
      </c>
      <c r="AC2424" t="s">
        <v>1480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625</v>
      </c>
      <c r="AB2425" t="s">
        <v>84</v>
      </c>
      <c r="AC2425" t="s">
        <v>1481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625</v>
      </c>
      <c r="AB2426" t="s">
        <v>86</v>
      </c>
      <c r="AC2426" t="s">
        <v>1482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S2427" s="87">
        <v>3.5</v>
      </c>
      <c r="W2427" s="1" t="s">
        <v>625</v>
      </c>
      <c r="AB2427" t="s">
        <v>85</v>
      </c>
      <c r="AC2427" t="s">
        <v>1483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625</v>
      </c>
      <c r="AB2428" t="s">
        <v>86</v>
      </c>
      <c r="AC2428" t="s">
        <v>1484</v>
      </c>
      <c r="AF2428" t="s">
        <v>303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625</v>
      </c>
      <c r="AB2429" t="s">
        <v>86</v>
      </c>
      <c r="AC2429" t="s">
        <v>1485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S2430" s="87">
        <v>8.4809999999999999</v>
      </c>
      <c r="W2430" s="1" t="s">
        <v>625</v>
      </c>
      <c r="AB2430" t="s">
        <v>85</v>
      </c>
      <c r="AC2430" t="s">
        <v>1486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S2431" s="87">
        <v>11.41</v>
      </c>
      <c r="W2431" s="1" t="s">
        <v>625</v>
      </c>
      <c r="AB2431" t="s">
        <v>85</v>
      </c>
      <c r="AC2431" t="s">
        <v>1487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S2432" s="87">
        <v>9.3360000000000003</v>
      </c>
      <c r="W2432" s="1" t="s">
        <v>625</v>
      </c>
      <c r="AB2432" t="s">
        <v>85</v>
      </c>
      <c r="AC2432" t="s">
        <v>1488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625</v>
      </c>
      <c r="AB2433" t="s">
        <v>86</v>
      </c>
      <c r="AC2433" t="s">
        <v>1489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625</v>
      </c>
      <c r="AB2434" t="s">
        <v>86</v>
      </c>
      <c r="AC2434" t="s">
        <v>1490</v>
      </c>
      <c r="AF2434" t="s">
        <v>292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625</v>
      </c>
      <c r="AB2435" t="s">
        <v>84</v>
      </c>
      <c r="AC2435" t="s">
        <v>1491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625</v>
      </c>
      <c r="AB2436" t="s">
        <v>86</v>
      </c>
      <c r="AC2436" t="s">
        <v>1492</v>
      </c>
      <c r="AF2436" t="s">
        <v>287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S2437" s="87">
        <v>10.35</v>
      </c>
      <c r="W2437" s="1" t="s">
        <v>625</v>
      </c>
      <c r="AB2437" t="s">
        <v>85</v>
      </c>
      <c r="AC2437" t="s">
        <v>1493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S2438" s="87">
        <v>6.8380000000000001</v>
      </c>
      <c r="W2438" s="1" t="s">
        <v>625</v>
      </c>
      <c r="AB2438" t="s">
        <v>85</v>
      </c>
      <c r="AC2438" t="s">
        <v>1494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625</v>
      </c>
      <c r="AB2439" t="s">
        <v>86</v>
      </c>
      <c r="AC2439" t="s">
        <v>1495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625</v>
      </c>
      <c r="AB2440" t="s">
        <v>86</v>
      </c>
      <c r="AC2440" t="s">
        <v>1496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S2441" s="87">
        <v>11.337</v>
      </c>
      <c r="W2441" s="1" t="s">
        <v>625</v>
      </c>
      <c r="AB2441" t="s">
        <v>85</v>
      </c>
      <c r="AC2441" t="s">
        <v>1497</v>
      </c>
      <c r="AF2441" t="s">
        <v>304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S2442" s="87">
        <v>8.3659999999999997</v>
      </c>
      <c r="W2442" s="1" t="s">
        <v>625</v>
      </c>
      <c r="AB2442" t="s">
        <v>85</v>
      </c>
      <c r="AC2442" t="s">
        <v>1498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S2443" s="87">
        <v>9.0809999999999995</v>
      </c>
      <c r="W2443" s="1" t="s">
        <v>625</v>
      </c>
      <c r="AB2443" t="s">
        <v>85</v>
      </c>
      <c r="AC2443" t="s">
        <v>1499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S2444" s="87">
        <v>10.122</v>
      </c>
      <c r="W2444" s="1" t="s">
        <v>625</v>
      </c>
      <c r="AB2444" t="s">
        <v>85</v>
      </c>
      <c r="AC2444" t="s">
        <v>1500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625</v>
      </c>
      <c r="AB2445" t="s">
        <v>84</v>
      </c>
      <c r="AC2445" t="s">
        <v>1501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625</v>
      </c>
      <c r="AB2446" t="s">
        <v>84</v>
      </c>
      <c r="AC2446" t="s">
        <v>1502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625</v>
      </c>
      <c r="AB2447" t="s">
        <v>84</v>
      </c>
      <c r="AC2447" t="s">
        <v>1503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S2448" s="87">
        <v>9.2739999999999991</v>
      </c>
      <c r="W2448" s="1" t="s">
        <v>625</v>
      </c>
      <c r="AB2448" t="s">
        <v>85</v>
      </c>
      <c r="AC2448" t="s">
        <v>1504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S2449" s="87">
        <v>10.481</v>
      </c>
      <c r="W2449" s="1" t="s">
        <v>625</v>
      </c>
      <c r="AB2449" t="s">
        <v>85</v>
      </c>
      <c r="AC2449" t="s">
        <v>1505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S2450" s="87">
        <v>9.9</v>
      </c>
      <c r="W2450" s="1" t="s">
        <v>625</v>
      </c>
      <c r="AB2450" t="s">
        <v>85</v>
      </c>
      <c r="AC2450" t="s">
        <v>1506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S2451" s="87">
        <v>9.6809999999999992</v>
      </c>
      <c r="W2451" s="1" t="s">
        <v>625</v>
      </c>
      <c r="AB2451" t="s">
        <v>85</v>
      </c>
      <c r="AC2451" t="s">
        <v>1507</v>
      </c>
      <c r="AF2451" t="s">
        <v>371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S2452" s="87">
        <v>7.1879999999999997</v>
      </c>
      <c r="W2452" s="1" t="s">
        <v>625</v>
      </c>
      <c r="AB2452" t="s">
        <v>85</v>
      </c>
      <c r="AC2452" t="s">
        <v>1508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625</v>
      </c>
      <c r="AB2453" t="s">
        <v>84</v>
      </c>
      <c r="AC2453" t="s">
        <v>1509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S2454" s="87">
        <v>5.1619999999999999</v>
      </c>
      <c r="W2454" s="1" t="s">
        <v>625</v>
      </c>
      <c r="AB2454" t="s">
        <v>85</v>
      </c>
      <c r="AC2454" t="s">
        <v>1510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625</v>
      </c>
      <c r="AB2455" t="s">
        <v>84</v>
      </c>
      <c r="AC2455" t="s">
        <v>1511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625</v>
      </c>
      <c r="AB2456" t="s">
        <v>84</v>
      </c>
      <c r="AC2456" t="s">
        <v>1512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625</v>
      </c>
      <c r="AB2457" t="s">
        <v>86</v>
      </c>
      <c r="AC2457" t="s">
        <v>1513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625</v>
      </c>
      <c r="AB2458" t="s">
        <v>86</v>
      </c>
      <c r="AC2458" t="s">
        <v>1514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625</v>
      </c>
      <c r="AB2459" t="s">
        <v>84</v>
      </c>
      <c r="AC2459" t="s">
        <v>1515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S2460" s="87">
        <v>6.9050000000000002</v>
      </c>
      <c r="W2460" s="1" t="s">
        <v>625</v>
      </c>
      <c r="AB2460" t="s">
        <v>85</v>
      </c>
      <c r="AC2460" t="s">
        <v>1516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S2461" s="87">
        <v>7.2359999999999998</v>
      </c>
      <c r="W2461" s="1" t="s">
        <v>625</v>
      </c>
      <c r="AB2461" t="s">
        <v>85</v>
      </c>
      <c r="AC2461" t="s">
        <v>1517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625</v>
      </c>
      <c r="AB2462" t="s">
        <v>86</v>
      </c>
      <c r="AC2462" t="s">
        <v>1518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625</v>
      </c>
      <c r="AB2463" t="s">
        <v>86</v>
      </c>
      <c r="AC2463" t="s">
        <v>1519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625</v>
      </c>
      <c r="AB2464" t="s">
        <v>84</v>
      </c>
      <c r="AC2464" t="s">
        <v>1520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625</v>
      </c>
      <c r="AB2465" t="s">
        <v>84</v>
      </c>
      <c r="AC2465" t="s">
        <v>1521</v>
      </c>
    </row>
    <row r="2466" spans="1:32" x14ac:dyDescent="0.25">
      <c r="A2466">
        <v>46</v>
      </c>
      <c r="B2466" t="s">
        <v>230</v>
      </c>
      <c r="C2466" t="s">
        <v>608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W2466" s="1" t="s">
        <v>625</v>
      </c>
    </row>
    <row r="2467" spans="1:32" x14ac:dyDescent="0.25">
      <c r="A2467">
        <v>47</v>
      </c>
      <c r="B2467" t="s">
        <v>230</v>
      </c>
      <c r="C2467" t="s">
        <v>608</v>
      </c>
      <c r="E2467" s="1" t="s">
        <v>1163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T2467" s="63">
        <v>0.47222222222222227</v>
      </c>
      <c r="W2467" s="1" t="s">
        <v>625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625</v>
      </c>
      <c r="AB2468" t="s">
        <v>86</v>
      </c>
      <c r="AC2468" t="s">
        <v>1522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625</v>
      </c>
      <c r="AB2469" t="s">
        <v>84</v>
      </c>
      <c r="AC2469" t="s">
        <v>1523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625</v>
      </c>
      <c r="AB2470" t="s">
        <v>86</v>
      </c>
      <c r="AC2470" t="s">
        <v>1524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S2471" s="87">
        <v>6.4779999999999998</v>
      </c>
      <c r="T2471" s="63">
        <v>0.47222222222222227</v>
      </c>
      <c r="W2471" s="1" t="s">
        <v>625</v>
      </c>
      <c r="AB2471" t="s">
        <v>85</v>
      </c>
      <c r="AC2471" t="s">
        <v>1525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625</v>
      </c>
      <c r="AB2472" t="s">
        <v>86</v>
      </c>
      <c r="AC2472" t="s">
        <v>1526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S2473" s="87">
        <v>4.3150000000000004</v>
      </c>
      <c r="W2473" s="1" t="s">
        <v>625</v>
      </c>
      <c r="AB2473" t="s">
        <v>85</v>
      </c>
      <c r="AC2473" t="s">
        <v>1527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625</v>
      </c>
      <c r="AB2474" t="s">
        <v>84</v>
      </c>
      <c r="AC2474" t="s">
        <v>1528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625</v>
      </c>
      <c r="AB2475" t="s">
        <v>84</v>
      </c>
      <c r="AC2475" t="s">
        <v>1529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625</v>
      </c>
      <c r="AB2476" t="s">
        <v>86</v>
      </c>
      <c r="AC2476" t="s">
        <v>1530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625</v>
      </c>
      <c r="AB2477" t="s">
        <v>86</v>
      </c>
      <c r="AC2477" t="s">
        <v>1531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625</v>
      </c>
      <c r="AB2478" t="s">
        <v>84</v>
      </c>
      <c r="AC2478" t="s">
        <v>1532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625</v>
      </c>
      <c r="AB2479" t="s">
        <v>84</v>
      </c>
      <c r="AC2479" t="s">
        <v>1533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S2480" s="87">
        <v>5.7160000000000002</v>
      </c>
      <c r="W2480" s="1" t="s">
        <v>625</v>
      </c>
      <c r="AB2480" t="s">
        <v>85</v>
      </c>
      <c r="AC2480" t="s">
        <v>1534</v>
      </c>
      <c r="AF2480" t="s">
        <v>303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625</v>
      </c>
      <c r="AB2481" t="s">
        <v>86</v>
      </c>
      <c r="AC2481" t="s">
        <v>1535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S2482" s="87">
        <v>3.2650000000000001</v>
      </c>
      <c r="W2482" s="1" t="s">
        <v>625</v>
      </c>
      <c r="AB2482" t="s">
        <v>85</v>
      </c>
      <c r="AC2482" t="s">
        <v>1536</v>
      </c>
      <c r="AF2482" t="s">
        <v>305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S2483" s="87">
        <v>6.569</v>
      </c>
      <c r="W2483" s="1" t="s">
        <v>625</v>
      </c>
      <c r="AB2483" t="s">
        <v>85</v>
      </c>
      <c r="AC2483" t="s">
        <v>1537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S2484" s="87">
        <v>6.2069999999999999</v>
      </c>
      <c r="W2484" s="1" t="s">
        <v>625</v>
      </c>
      <c r="AB2484" t="s">
        <v>85</v>
      </c>
      <c r="AC2484" t="s">
        <v>1538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S2485" s="87">
        <v>10.444000000000001</v>
      </c>
      <c r="W2485" s="1" t="s">
        <v>625</v>
      </c>
      <c r="AB2485" t="s">
        <v>85</v>
      </c>
      <c r="AC2485" t="s">
        <v>1539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625</v>
      </c>
      <c r="AB2486" t="s">
        <v>86</v>
      </c>
      <c r="AC2486" t="s">
        <v>1540</v>
      </c>
      <c r="AF2486" t="s">
        <v>305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625</v>
      </c>
      <c r="AB2487" t="s">
        <v>86</v>
      </c>
      <c r="AC2487" t="s">
        <v>1541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S2488" s="87">
        <v>11.151</v>
      </c>
      <c r="W2488" s="1" t="s">
        <v>625</v>
      </c>
      <c r="AB2488" t="s">
        <v>85</v>
      </c>
      <c r="AC2488" t="s">
        <v>1542</v>
      </c>
      <c r="AF2488" t="s">
        <v>289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625</v>
      </c>
      <c r="AB2489" t="s">
        <v>84</v>
      </c>
      <c r="AC2489" t="s">
        <v>1543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625</v>
      </c>
      <c r="AB2490" t="s">
        <v>86</v>
      </c>
      <c r="AC2490" t="s">
        <v>1544</v>
      </c>
      <c r="AF2490" t="s">
        <v>289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625</v>
      </c>
      <c r="AB2491" t="s">
        <v>86</v>
      </c>
      <c r="AC2491" t="s">
        <v>1545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625</v>
      </c>
      <c r="AB2492" t="s">
        <v>86</v>
      </c>
      <c r="AC2492" t="s">
        <v>1546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625</v>
      </c>
      <c r="AB2493" t="s">
        <v>86</v>
      </c>
      <c r="AC2493" t="s">
        <v>1547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625</v>
      </c>
      <c r="AB2494" t="s">
        <v>86</v>
      </c>
      <c r="AC2494" t="s">
        <v>1548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625</v>
      </c>
      <c r="AB2495" t="s">
        <v>86</v>
      </c>
      <c r="AC2495" t="s">
        <v>1549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625</v>
      </c>
      <c r="AB2496" t="s">
        <v>84</v>
      </c>
      <c r="AC2496" t="s">
        <v>1550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625</v>
      </c>
      <c r="AB2497" t="s">
        <v>86</v>
      </c>
      <c r="AC2497" t="s">
        <v>1551</v>
      </c>
      <c r="AF2497" t="s">
        <v>370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S2498" s="87">
        <v>8.1539999999999999</v>
      </c>
      <c r="W2498" s="1" t="s">
        <v>625</v>
      </c>
      <c r="AB2498" t="s">
        <v>85</v>
      </c>
      <c r="AC2498" t="s">
        <v>1552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S2499" s="87">
        <v>4.6449999999999996</v>
      </c>
      <c r="W2499" s="1" t="s">
        <v>625</v>
      </c>
      <c r="AB2499" t="s">
        <v>85</v>
      </c>
      <c r="AC2499" t="s">
        <v>1553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625</v>
      </c>
      <c r="AB2500" t="s">
        <v>84</v>
      </c>
      <c r="AC2500" t="s">
        <v>1554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625</v>
      </c>
      <c r="AB2501" t="s">
        <v>84</v>
      </c>
      <c r="AC2501" t="s">
        <v>1555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625</v>
      </c>
      <c r="AB2502" t="s">
        <v>84</v>
      </c>
      <c r="AC2502" t="s">
        <v>1556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625</v>
      </c>
      <c r="AB2503" t="s">
        <v>86</v>
      </c>
      <c r="AC2503" t="s">
        <v>1557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625</v>
      </c>
      <c r="AB2504" t="s">
        <v>86</v>
      </c>
      <c r="AC2504" t="s">
        <v>1558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625</v>
      </c>
      <c r="AB2505" t="s">
        <v>86</v>
      </c>
      <c r="AC2505" t="s">
        <v>1559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S2506" s="87">
        <v>5.7990000000000004</v>
      </c>
      <c r="W2506" s="1" t="s">
        <v>625</v>
      </c>
      <c r="AB2506" t="s">
        <v>85</v>
      </c>
      <c r="AC2506" t="s">
        <v>1560</v>
      </c>
      <c r="AF2506" t="s">
        <v>285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625</v>
      </c>
      <c r="AB2507" t="s">
        <v>86</v>
      </c>
      <c r="AC2507" t="s">
        <v>1561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S2508" s="87">
        <v>10.77</v>
      </c>
      <c r="W2508" s="1" t="s">
        <v>625</v>
      </c>
      <c r="AB2508" t="s">
        <v>85</v>
      </c>
      <c r="AC2508" t="s">
        <v>1562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S2509" s="87">
        <v>6.6390000000000002</v>
      </c>
      <c r="W2509" s="1" t="s">
        <v>625</v>
      </c>
      <c r="AB2509" t="s">
        <v>85</v>
      </c>
      <c r="AC2509" t="s">
        <v>1563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S2510" s="87">
        <v>7.899</v>
      </c>
      <c r="W2510" s="1" t="s">
        <v>625</v>
      </c>
      <c r="AB2510" t="s">
        <v>85</v>
      </c>
      <c r="AC2510" t="s">
        <v>1564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625</v>
      </c>
      <c r="AB2511" t="s">
        <v>84</v>
      </c>
      <c r="AC2511" t="s">
        <v>1565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625</v>
      </c>
      <c r="AB2512" t="s">
        <v>84</v>
      </c>
      <c r="AC2512" t="s">
        <v>1566</v>
      </c>
    </row>
    <row r="2513" spans="1:29" x14ac:dyDescent="0.25">
      <c r="A2513">
        <v>46</v>
      </c>
      <c r="B2513" t="s">
        <v>229</v>
      </c>
      <c r="C2513" t="s">
        <v>608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W2513" s="1" t="s">
        <v>625</v>
      </c>
    </row>
    <row r="2514" spans="1:29" x14ac:dyDescent="0.25">
      <c r="A2514">
        <v>47</v>
      </c>
      <c r="B2514" t="s">
        <v>229</v>
      </c>
      <c r="C2514" t="s">
        <v>608</v>
      </c>
      <c r="E2514" s="1" t="s">
        <v>1165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T2514" s="63">
        <v>0.47500000000000003</v>
      </c>
      <c r="W2514" s="1" t="s">
        <v>625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620</v>
      </c>
      <c r="AB2515" t="s">
        <v>84</v>
      </c>
      <c r="AC2515" t="s">
        <v>1135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620</v>
      </c>
      <c r="AB2516" t="s">
        <v>84</v>
      </c>
      <c r="AC2516" t="s">
        <v>1136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1137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1138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1139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1140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1141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1142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1143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1144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1145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1146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1147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1148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1149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1166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1167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1168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85</v>
      </c>
      <c r="AC2533" t="str">
        <f t="shared" ref="AC2533:AC2566" si="44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85</v>
      </c>
      <c r="AC2534" t="str">
        <f t="shared" si="44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si="44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A2-17RT-A12</v>
      </c>
      <c r="AF2544" t="s">
        <v>284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A2-17RT-A13</v>
      </c>
      <c r="AF2545" t="s">
        <v>1169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A2-17RT-C3</v>
      </c>
      <c r="AF2548" t="s">
        <v>301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86</v>
      </c>
      <c r="AC2550" t="str">
        <f t="shared" si="44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86</v>
      </c>
      <c r="AC2551" t="str">
        <f t="shared" si="44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A2-17SO-A12</v>
      </c>
      <c r="AF2561" t="s">
        <v>284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A2-17SO-A13</v>
      </c>
      <c r="AF2562" t="s">
        <v>1169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A2-17SO-C3</v>
      </c>
      <c r="AF2565" t="s">
        <v>301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A2-17SO-C4</v>
      </c>
      <c r="AF2566" t="s">
        <v>161</v>
      </c>
    </row>
    <row r="2567" spans="1:32" x14ac:dyDescent="0.25">
      <c r="A2567">
        <v>1</v>
      </c>
      <c r="B2567" t="s">
        <v>293</v>
      </c>
      <c r="C2567" t="s">
        <v>201</v>
      </c>
      <c r="D2567">
        <v>10.522</v>
      </c>
      <c r="E2567" s="1" t="s">
        <v>1195</v>
      </c>
      <c r="G2567" s="1" t="s">
        <v>78</v>
      </c>
      <c r="H2567" s="1" t="s">
        <v>621</v>
      </c>
      <c r="I2567" s="1" t="s">
        <v>220</v>
      </c>
      <c r="J2567">
        <v>4</v>
      </c>
      <c r="K2567" s="1" t="s">
        <v>954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626</v>
      </c>
      <c r="AB2567" t="s">
        <v>86</v>
      </c>
      <c r="AC2567" t="s">
        <v>1297</v>
      </c>
      <c r="AF2567" t="s">
        <v>249</v>
      </c>
    </row>
    <row r="2568" spans="1:32" x14ac:dyDescent="0.25">
      <c r="A2568">
        <v>2</v>
      </c>
      <c r="B2568" t="s">
        <v>293</v>
      </c>
      <c r="C2568" t="s">
        <v>201</v>
      </c>
      <c r="D2568">
        <v>11.590999999999999</v>
      </c>
      <c r="G2568" s="1" t="s">
        <v>78</v>
      </c>
      <c r="H2568" s="1" t="s">
        <v>621</v>
      </c>
      <c r="I2568" s="1" t="s">
        <v>220</v>
      </c>
      <c r="J2568">
        <v>4</v>
      </c>
      <c r="K2568" s="1" t="s">
        <v>954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W2568" s="1" t="s">
        <v>626</v>
      </c>
      <c r="AB2568" t="s">
        <v>85</v>
      </c>
      <c r="AC2568" t="s">
        <v>1298</v>
      </c>
      <c r="AF2568" t="s">
        <v>162</v>
      </c>
    </row>
    <row r="2569" spans="1:32" x14ac:dyDescent="0.25">
      <c r="A2569">
        <v>3</v>
      </c>
      <c r="B2569" t="s">
        <v>293</v>
      </c>
      <c r="C2569" t="s">
        <v>201</v>
      </c>
      <c r="D2569">
        <v>10.590999999999999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W2569" s="1" t="s">
        <v>626</v>
      </c>
      <c r="AB2569" t="s">
        <v>85</v>
      </c>
      <c r="AC2569" t="s">
        <v>1299</v>
      </c>
      <c r="AF2569" t="s">
        <v>247</v>
      </c>
    </row>
    <row r="2570" spans="1:32" x14ac:dyDescent="0.25">
      <c r="A2570">
        <v>4</v>
      </c>
      <c r="B2570" t="s">
        <v>293</v>
      </c>
      <c r="C2570" t="s">
        <v>201</v>
      </c>
      <c r="D2570">
        <v>9.0269999999999992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626</v>
      </c>
      <c r="AB2570" t="s">
        <v>84</v>
      </c>
      <c r="AC2570" t="s">
        <v>1300</v>
      </c>
    </row>
    <row r="2571" spans="1:32" x14ac:dyDescent="0.25">
      <c r="A2571">
        <v>5</v>
      </c>
      <c r="B2571" t="s">
        <v>293</v>
      </c>
      <c r="C2571" t="s">
        <v>201</v>
      </c>
      <c r="D2571">
        <v>9.66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626</v>
      </c>
      <c r="AB2571" t="s">
        <v>86</v>
      </c>
      <c r="AC2571" t="s">
        <v>1301</v>
      </c>
      <c r="AF2571" t="s">
        <v>173</v>
      </c>
    </row>
    <row r="2572" spans="1:32" x14ac:dyDescent="0.25">
      <c r="A2572">
        <v>6</v>
      </c>
      <c r="B2572" t="s">
        <v>293</v>
      </c>
      <c r="C2572" t="s">
        <v>201</v>
      </c>
      <c r="D2572">
        <v>7.4470000000000001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W2572" s="1" t="s">
        <v>626</v>
      </c>
      <c r="AB2572" t="s">
        <v>84</v>
      </c>
      <c r="AC2572" t="s">
        <v>1302</v>
      </c>
    </row>
    <row r="2573" spans="1:32" x14ac:dyDescent="0.25">
      <c r="A2573">
        <v>7</v>
      </c>
      <c r="B2573" t="s">
        <v>293</v>
      </c>
      <c r="C2573" t="s">
        <v>201</v>
      </c>
      <c r="D2573">
        <v>5.9429999999999996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626</v>
      </c>
      <c r="AB2573" t="s">
        <v>84</v>
      </c>
      <c r="AC2573" t="s">
        <v>1303</v>
      </c>
    </row>
    <row r="2574" spans="1:32" x14ac:dyDescent="0.25">
      <c r="A2574">
        <v>8</v>
      </c>
      <c r="B2574" t="s">
        <v>293</v>
      </c>
      <c r="C2574" t="s">
        <v>201</v>
      </c>
      <c r="D2574">
        <v>7.226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626</v>
      </c>
      <c r="AB2574" t="s">
        <v>84</v>
      </c>
      <c r="AC2574" t="s">
        <v>1304</v>
      </c>
    </row>
    <row r="2575" spans="1:32" x14ac:dyDescent="0.25">
      <c r="A2575">
        <v>9</v>
      </c>
      <c r="B2575" t="s">
        <v>293</v>
      </c>
      <c r="C2575" t="s">
        <v>201</v>
      </c>
      <c r="D2575">
        <v>6.8760000000000003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626</v>
      </c>
      <c r="AB2575" t="s">
        <v>84</v>
      </c>
      <c r="AC2575" t="s">
        <v>1305</v>
      </c>
    </row>
    <row r="2576" spans="1:32" x14ac:dyDescent="0.25">
      <c r="A2576">
        <v>10</v>
      </c>
      <c r="B2576" t="s">
        <v>293</v>
      </c>
      <c r="C2576" t="s">
        <v>201</v>
      </c>
      <c r="D2576">
        <v>5.875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626</v>
      </c>
      <c r="AB2576" t="s">
        <v>86</v>
      </c>
      <c r="AC2576" t="s">
        <v>1306</v>
      </c>
      <c r="AF2576" t="s">
        <v>136</v>
      </c>
    </row>
    <row r="2577" spans="1:32" x14ac:dyDescent="0.25">
      <c r="A2577">
        <v>11</v>
      </c>
      <c r="B2577" t="s">
        <v>293</v>
      </c>
      <c r="C2577" t="s">
        <v>201</v>
      </c>
      <c r="D2577">
        <v>10.185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626</v>
      </c>
      <c r="AB2577" t="s">
        <v>86</v>
      </c>
      <c r="AC2577" t="s">
        <v>1307</v>
      </c>
      <c r="AF2577" t="s">
        <v>151</v>
      </c>
    </row>
    <row r="2578" spans="1:32" x14ac:dyDescent="0.25">
      <c r="A2578">
        <v>12</v>
      </c>
      <c r="B2578" t="s">
        <v>293</v>
      </c>
      <c r="C2578" t="s">
        <v>201</v>
      </c>
      <c r="D2578">
        <v>7.0380000000000003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626</v>
      </c>
      <c r="AB2578" t="s">
        <v>86</v>
      </c>
      <c r="AC2578" t="s">
        <v>1308</v>
      </c>
      <c r="AF2578" t="s">
        <v>371</v>
      </c>
    </row>
    <row r="2579" spans="1:32" x14ac:dyDescent="0.25">
      <c r="A2579">
        <v>13</v>
      </c>
      <c r="B2579" t="s">
        <v>293</v>
      </c>
      <c r="C2579" t="s">
        <v>201</v>
      </c>
      <c r="D2579">
        <v>8.4629999999999992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626</v>
      </c>
      <c r="AB2579" t="s">
        <v>86</v>
      </c>
      <c r="AC2579" t="s">
        <v>1309</v>
      </c>
      <c r="AF2579" t="s">
        <v>162</v>
      </c>
    </row>
    <row r="2580" spans="1:32" x14ac:dyDescent="0.25">
      <c r="A2580">
        <v>14</v>
      </c>
      <c r="B2580" t="s">
        <v>293</v>
      </c>
      <c r="C2580" t="s">
        <v>201</v>
      </c>
      <c r="D2580">
        <v>5.5739999999999998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626</v>
      </c>
      <c r="AB2580" t="s">
        <v>84</v>
      </c>
      <c r="AC2580" t="s">
        <v>1310</v>
      </c>
    </row>
    <row r="2581" spans="1:32" x14ac:dyDescent="0.25">
      <c r="A2581">
        <v>15</v>
      </c>
      <c r="B2581" t="s">
        <v>293</v>
      </c>
      <c r="C2581" t="s">
        <v>201</v>
      </c>
      <c r="D2581">
        <v>7.59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626</v>
      </c>
      <c r="AB2581" t="s">
        <v>86</v>
      </c>
      <c r="AC2581" t="s">
        <v>1311</v>
      </c>
      <c r="AF2581" t="s">
        <v>284</v>
      </c>
    </row>
    <row r="2582" spans="1:32" x14ac:dyDescent="0.25">
      <c r="A2582">
        <v>16</v>
      </c>
      <c r="B2582" t="s">
        <v>293</v>
      </c>
      <c r="C2582" t="s">
        <v>201</v>
      </c>
      <c r="D2582">
        <v>5.4710000000000001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626</v>
      </c>
      <c r="AB2582" t="s">
        <v>84</v>
      </c>
      <c r="AC2582" t="s">
        <v>1312</v>
      </c>
    </row>
    <row r="2583" spans="1:32" x14ac:dyDescent="0.25">
      <c r="A2583">
        <v>17</v>
      </c>
      <c r="B2583" t="s">
        <v>293</v>
      </c>
      <c r="C2583" t="s">
        <v>201</v>
      </c>
      <c r="D2583">
        <v>10.784000000000001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W2583" s="1" t="s">
        <v>626</v>
      </c>
      <c r="AB2583" t="s">
        <v>85</v>
      </c>
      <c r="AC2583" t="s">
        <v>1313</v>
      </c>
      <c r="AF2583" t="s">
        <v>167</v>
      </c>
    </row>
    <row r="2584" spans="1:32" x14ac:dyDescent="0.25">
      <c r="A2584">
        <v>18</v>
      </c>
      <c r="B2584" t="s">
        <v>293</v>
      </c>
      <c r="C2584" t="s">
        <v>201</v>
      </c>
      <c r="D2584">
        <v>7.8440000000000003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626</v>
      </c>
      <c r="AB2584" t="s">
        <v>84</v>
      </c>
      <c r="AC2584" t="s">
        <v>1314</v>
      </c>
    </row>
    <row r="2585" spans="1:32" x14ac:dyDescent="0.25">
      <c r="A2585">
        <v>19</v>
      </c>
      <c r="B2585" t="s">
        <v>293</v>
      </c>
      <c r="C2585" t="s">
        <v>201</v>
      </c>
      <c r="D2585">
        <v>8.98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626</v>
      </c>
      <c r="AB2585" t="s">
        <v>86</v>
      </c>
      <c r="AC2585" t="s">
        <v>1315</v>
      </c>
      <c r="AF2585" t="s">
        <v>131</v>
      </c>
    </row>
    <row r="2586" spans="1:32" x14ac:dyDescent="0.25">
      <c r="A2586">
        <v>20</v>
      </c>
      <c r="B2586" t="s">
        <v>293</v>
      </c>
      <c r="C2586" t="s">
        <v>201</v>
      </c>
      <c r="D2586">
        <v>9.2189999999999994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626</v>
      </c>
      <c r="AB2586" t="s">
        <v>86</v>
      </c>
      <c r="AC2586" t="s">
        <v>1316</v>
      </c>
      <c r="AF2586" t="s">
        <v>251</v>
      </c>
    </row>
    <row r="2587" spans="1:32" x14ac:dyDescent="0.25">
      <c r="A2587">
        <v>21</v>
      </c>
      <c r="B2587" t="s">
        <v>293</v>
      </c>
      <c r="C2587" t="s">
        <v>201</v>
      </c>
      <c r="D2587">
        <v>5.5220000000000002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626</v>
      </c>
      <c r="AB2587" t="s">
        <v>84</v>
      </c>
      <c r="AC2587" t="s">
        <v>1317</v>
      </c>
    </row>
    <row r="2588" spans="1:32" x14ac:dyDescent="0.25">
      <c r="A2588">
        <v>22</v>
      </c>
      <c r="B2588" t="s">
        <v>293</v>
      </c>
      <c r="C2588" t="s">
        <v>201</v>
      </c>
      <c r="D2588">
        <v>11.34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W2588" s="1" t="s">
        <v>626</v>
      </c>
      <c r="AB2588" t="s">
        <v>85</v>
      </c>
      <c r="AC2588" t="s">
        <v>1318</v>
      </c>
      <c r="AF2588" t="s">
        <v>121</v>
      </c>
    </row>
    <row r="2589" spans="1:32" x14ac:dyDescent="0.25">
      <c r="A2589">
        <v>23</v>
      </c>
      <c r="B2589" t="s">
        <v>293</v>
      </c>
      <c r="C2589" t="s">
        <v>201</v>
      </c>
      <c r="D2589">
        <v>7.2480000000000002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626</v>
      </c>
      <c r="AB2589" t="s">
        <v>86</v>
      </c>
      <c r="AC2589" t="s">
        <v>1319</v>
      </c>
      <c r="AF2589" t="s">
        <v>285</v>
      </c>
    </row>
    <row r="2590" spans="1:32" x14ac:dyDescent="0.25">
      <c r="A2590">
        <v>24</v>
      </c>
      <c r="B2590" t="s">
        <v>293</v>
      </c>
      <c r="C2590" t="s">
        <v>201</v>
      </c>
      <c r="D2590">
        <v>11.336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626</v>
      </c>
      <c r="AB2590" t="s">
        <v>86</v>
      </c>
      <c r="AC2590" t="s">
        <v>1320</v>
      </c>
      <c r="AF2590" t="s">
        <v>145</v>
      </c>
    </row>
    <row r="2591" spans="1:32" x14ac:dyDescent="0.25">
      <c r="A2591">
        <v>25</v>
      </c>
      <c r="B2591" t="s">
        <v>293</v>
      </c>
      <c r="C2591" t="s">
        <v>201</v>
      </c>
      <c r="D2591">
        <v>8.2590000000000003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626</v>
      </c>
      <c r="AB2591" t="s">
        <v>86</v>
      </c>
      <c r="AC2591" t="s">
        <v>1321</v>
      </c>
      <c r="AF2591" t="s">
        <v>157</v>
      </c>
    </row>
    <row r="2592" spans="1:32" x14ac:dyDescent="0.25">
      <c r="A2592">
        <v>26</v>
      </c>
      <c r="B2592" t="s">
        <v>293</v>
      </c>
      <c r="C2592" t="s">
        <v>201</v>
      </c>
      <c r="D2592">
        <v>6.99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626</v>
      </c>
      <c r="AB2592" t="s">
        <v>86</v>
      </c>
      <c r="AC2592" t="s">
        <v>1322</v>
      </c>
      <c r="AF2592" t="s">
        <v>165</v>
      </c>
    </row>
    <row r="2593" spans="1:32" x14ac:dyDescent="0.25">
      <c r="A2593">
        <v>27</v>
      </c>
      <c r="B2593" t="s">
        <v>293</v>
      </c>
      <c r="C2593" t="s">
        <v>201</v>
      </c>
      <c r="D2593">
        <v>4.8079999999999998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W2593" s="1" t="s">
        <v>626</v>
      </c>
      <c r="AB2593" t="s">
        <v>85</v>
      </c>
      <c r="AC2593" t="s">
        <v>1323</v>
      </c>
      <c r="AF2593" t="s">
        <v>155</v>
      </c>
    </row>
    <row r="2594" spans="1:32" x14ac:dyDescent="0.25">
      <c r="A2594">
        <v>28</v>
      </c>
      <c r="B2594" t="s">
        <v>293</v>
      </c>
      <c r="C2594" t="s">
        <v>201</v>
      </c>
      <c r="D2594">
        <v>9.5169999999999995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626</v>
      </c>
      <c r="AB2594" t="s">
        <v>84</v>
      </c>
      <c r="AC2594" t="s">
        <v>1324</v>
      </c>
    </row>
    <row r="2595" spans="1:32" x14ac:dyDescent="0.25">
      <c r="A2595">
        <v>29</v>
      </c>
      <c r="B2595" t="s">
        <v>293</v>
      </c>
      <c r="C2595" t="s">
        <v>201</v>
      </c>
      <c r="D2595">
        <v>4.2240000000000002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626</v>
      </c>
      <c r="AB2595" t="s">
        <v>84</v>
      </c>
      <c r="AC2595" t="s">
        <v>1325</v>
      </c>
    </row>
    <row r="2596" spans="1:32" x14ac:dyDescent="0.25">
      <c r="A2596">
        <v>30</v>
      </c>
      <c r="B2596" t="s">
        <v>293</v>
      </c>
      <c r="C2596" t="s">
        <v>201</v>
      </c>
      <c r="D2596">
        <v>8.6379999999999999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W2596" s="1" t="s">
        <v>626</v>
      </c>
      <c r="AB2596" t="s">
        <v>85</v>
      </c>
      <c r="AC2596" t="s">
        <v>1326</v>
      </c>
      <c r="AF2596" t="s">
        <v>175</v>
      </c>
    </row>
    <row r="2597" spans="1:32" x14ac:dyDescent="0.25">
      <c r="A2597">
        <v>31</v>
      </c>
      <c r="B2597" t="s">
        <v>293</v>
      </c>
      <c r="C2597" t="s">
        <v>201</v>
      </c>
      <c r="D2597">
        <v>6.9809999999999999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626</v>
      </c>
      <c r="AB2597" t="s">
        <v>84</v>
      </c>
      <c r="AC2597" t="s">
        <v>1327</v>
      </c>
    </row>
    <row r="2598" spans="1:32" x14ac:dyDescent="0.25">
      <c r="A2598">
        <v>32</v>
      </c>
      <c r="B2598" t="s">
        <v>293</v>
      </c>
      <c r="C2598" t="s">
        <v>201</v>
      </c>
      <c r="D2598">
        <v>4.835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W2598" s="1" t="s">
        <v>626</v>
      </c>
      <c r="AB2598" t="s">
        <v>85</v>
      </c>
      <c r="AC2598" t="s">
        <v>1328</v>
      </c>
      <c r="AF2598" t="s">
        <v>143</v>
      </c>
    </row>
    <row r="2599" spans="1:32" x14ac:dyDescent="0.25">
      <c r="A2599">
        <v>33</v>
      </c>
      <c r="B2599" t="s">
        <v>293</v>
      </c>
      <c r="C2599" t="s">
        <v>201</v>
      </c>
      <c r="D2599">
        <v>9.6850000000000005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626</v>
      </c>
      <c r="AB2599" t="s">
        <v>86</v>
      </c>
      <c r="AC2599" t="s">
        <v>1329</v>
      </c>
      <c r="AF2599" t="s">
        <v>138</v>
      </c>
    </row>
    <row r="2600" spans="1:32" x14ac:dyDescent="0.25">
      <c r="A2600">
        <v>34</v>
      </c>
      <c r="B2600" t="s">
        <v>293</v>
      </c>
      <c r="C2600" t="s">
        <v>201</v>
      </c>
      <c r="D2600">
        <v>7.415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W2600" s="1" t="s">
        <v>626</v>
      </c>
      <c r="AB2600" t="s">
        <v>85</v>
      </c>
      <c r="AC2600" t="s">
        <v>1330</v>
      </c>
      <c r="AF2600" t="s">
        <v>249</v>
      </c>
    </row>
    <row r="2601" spans="1:32" x14ac:dyDescent="0.25">
      <c r="A2601">
        <v>35</v>
      </c>
      <c r="B2601" t="s">
        <v>293</v>
      </c>
      <c r="C2601" t="s">
        <v>201</v>
      </c>
      <c r="D2601">
        <v>7.9219999999999997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W2601" s="1" t="s">
        <v>626</v>
      </c>
      <c r="AB2601" t="s">
        <v>85</v>
      </c>
      <c r="AC2601" t="s">
        <v>1331</v>
      </c>
      <c r="AF2601" t="s">
        <v>288</v>
      </c>
    </row>
    <row r="2602" spans="1:32" x14ac:dyDescent="0.25">
      <c r="A2602">
        <v>36</v>
      </c>
      <c r="B2602" t="s">
        <v>293</v>
      </c>
      <c r="C2602" t="s">
        <v>201</v>
      </c>
      <c r="D2602">
        <v>5.6130000000000004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W2602" s="1" t="s">
        <v>626</v>
      </c>
      <c r="AB2602" t="s">
        <v>85</v>
      </c>
      <c r="AC2602" t="s">
        <v>1332</v>
      </c>
      <c r="AF2602" t="s">
        <v>163</v>
      </c>
    </row>
    <row r="2603" spans="1:32" x14ac:dyDescent="0.25">
      <c r="A2603">
        <v>37</v>
      </c>
      <c r="B2603" t="s">
        <v>293</v>
      </c>
      <c r="C2603" t="s">
        <v>201</v>
      </c>
      <c r="D2603">
        <v>10.192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626</v>
      </c>
      <c r="AB2603" t="s">
        <v>86</v>
      </c>
      <c r="AC2603" t="s">
        <v>1333</v>
      </c>
      <c r="AF2603" t="s">
        <v>170</v>
      </c>
    </row>
    <row r="2604" spans="1:32" x14ac:dyDescent="0.25">
      <c r="A2604">
        <v>38</v>
      </c>
      <c r="B2604" t="s">
        <v>293</v>
      </c>
      <c r="C2604" t="s">
        <v>201</v>
      </c>
      <c r="D2604">
        <v>11.553000000000001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626</v>
      </c>
      <c r="AB2604" t="s">
        <v>86</v>
      </c>
      <c r="AC2604" t="s">
        <v>1334</v>
      </c>
      <c r="AF2604" t="s">
        <v>154</v>
      </c>
    </row>
    <row r="2605" spans="1:32" x14ac:dyDescent="0.25">
      <c r="A2605">
        <v>39</v>
      </c>
      <c r="B2605" t="s">
        <v>293</v>
      </c>
      <c r="C2605" t="s">
        <v>201</v>
      </c>
      <c r="D2605">
        <v>4.5549999999999997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626</v>
      </c>
      <c r="AB2605" t="s">
        <v>84</v>
      </c>
      <c r="AC2605" t="s">
        <v>1335</v>
      </c>
    </row>
    <row r="2606" spans="1:32" x14ac:dyDescent="0.25">
      <c r="A2606">
        <v>40</v>
      </c>
      <c r="B2606" t="s">
        <v>293</v>
      </c>
      <c r="C2606" t="s">
        <v>201</v>
      </c>
      <c r="D2606">
        <v>7.3410000000000002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W2606" s="1" t="s">
        <v>626</v>
      </c>
      <c r="AB2606" t="s">
        <v>85</v>
      </c>
      <c r="AC2606" t="s">
        <v>1336</v>
      </c>
      <c r="AF2606" t="s">
        <v>245</v>
      </c>
    </row>
    <row r="2607" spans="1:32" x14ac:dyDescent="0.25">
      <c r="A2607">
        <v>41</v>
      </c>
      <c r="B2607" t="s">
        <v>293</v>
      </c>
      <c r="C2607" t="s">
        <v>201</v>
      </c>
      <c r="D2607">
        <v>10.496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626</v>
      </c>
      <c r="AB2607" t="s">
        <v>86</v>
      </c>
      <c r="AC2607" t="s">
        <v>1337</v>
      </c>
      <c r="AF2607" t="s">
        <v>153</v>
      </c>
    </row>
    <row r="2608" spans="1:32" x14ac:dyDescent="0.25">
      <c r="A2608">
        <v>42</v>
      </c>
      <c r="B2608" t="s">
        <v>293</v>
      </c>
      <c r="C2608" t="s">
        <v>201</v>
      </c>
      <c r="D2608">
        <v>5.6420000000000003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626</v>
      </c>
      <c r="AB2608" t="s">
        <v>84</v>
      </c>
      <c r="AC2608" t="s">
        <v>1338</v>
      </c>
    </row>
    <row r="2609" spans="1:32" x14ac:dyDescent="0.25">
      <c r="A2609">
        <v>43</v>
      </c>
      <c r="B2609" t="s">
        <v>293</v>
      </c>
      <c r="C2609" t="s">
        <v>201</v>
      </c>
      <c r="D2609">
        <v>9.4209999999999994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W2609" s="1" t="s">
        <v>626</v>
      </c>
      <c r="AB2609" t="s">
        <v>85</v>
      </c>
      <c r="AC2609" t="s">
        <v>1339</v>
      </c>
      <c r="AF2609" t="s">
        <v>301</v>
      </c>
    </row>
    <row r="2610" spans="1:32" x14ac:dyDescent="0.25">
      <c r="A2610">
        <v>44</v>
      </c>
      <c r="B2610" t="s">
        <v>293</v>
      </c>
      <c r="C2610" t="s">
        <v>201</v>
      </c>
      <c r="D2610">
        <v>7.016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626</v>
      </c>
      <c r="AB2610" t="s">
        <v>84</v>
      </c>
      <c r="AC2610" t="s">
        <v>1340</v>
      </c>
    </row>
    <row r="2611" spans="1:32" x14ac:dyDescent="0.25">
      <c r="A2611">
        <v>45</v>
      </c>
      <c r="B2611" t="s">
        <v>293</v>
      </c>
      <c r="C2611" t="s">
        <v>201</v>
      </c>
      <c r="D2611">
        <v>9.2469999999999999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626</v>
      </c>
      <c r="AB2611" t="s">
        <v>86</v>
      </c>
      <c r="AC2611" t="s">
        <v>1341</v>
      </c>
      <c r="AF2611" t="s">
        <v>175</v>
      </c>
    </row>
    <row r="2612" spans="1:32" x14ac:dyDescent="0.25">
      <c r="A2612">
        <v>46</v>
      </c>
      <c r="B2612" t="s">
        <v>293</v>
      </c>
      <c r="C2612" t="s">
        <v>608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W2612" s="1" t="s">
        <v>626</v>
      </c>
    </row>
    <row r="2613" spans="1:32" x14ac:dyDescent="0.25">
      <c r="A2613">
        <v>47</v>
      </c>
      <c r="B2613" t="s">
        <v>293</v>
      </c>
      <c r="C2613" t="s">
        <v>608</v>
      </c>
      <c r="E2613" s="1" t="s">
        <v>1196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W2613" s="1" t="s">
        <v>626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626</v>
      </c>
      <c r="AB2614" t="s">
        <v>84</v>
      </c>
      <c r="AC2614" t="s">
        <v>1342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W2615" s="1" t="s">
        <v>626</v>
      </c>
      <c r="AB2615" t="s">
        <v>85</v>
      </c>
      <c r="AC2615" t="s">
        <v>1343</v>
      </c>
      <c r="AF2615" t="s">
        <v>286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W2616" s="1" t="s">
        <v>626</v>
      </c>
      <c r="AB2616" t="s">
        <v>85</v>
      </c>
      <c r="AC2616" t="s">
        <v>1344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626</v>
      </c>
      <c r="AB2617" t="s">
        <v>84</v>
      </c>
      <c r="AC2617" t="s">
        <v>1345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W2618" s="1" t="s">
        <v>626</v>
      </c>
      <c r="AB2618" t="s">
        <v>85</v>
      </c>
      <c r="AC2618" t="s">
        <v>1346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626</v>
      </c>
      <c r="AB2619" t="s">
        <v>86</v>
      </c>
      <c r="AC2619" t="s">
        <v>1347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626</v>
      </c>
      <c r="AB2620" t="s">
        <v>86</v>
      </c>
      <c r="AC2620" t="s">
        <v>1348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626</v>
      </c>
      <c r="AB2621" t="s">
        <v>86</v>
      </c>
      <c r="AC2621" t="s">
        <v>1349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626</v>
      </c>
      <c r="AB2622" t="s">
        <v>86</v>
      </c>
      <c r="AC2622" t="s">
        <v>1350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626</v>
      </c>
      <c r="AB2623" t="s">
        <v>86</v>
      </c>
      <c r="AC2623" t="s">
        <v>1351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626</v>
      </c>
      <c r="AB2624" t="s">
        <v>84</v>
      </c>
      <c r="AC2624" t="s">
        <v>1352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W2625" s="1" t="s">
        <v>626</v>
      </c>
      <c r="AB2625" t="s">
        <v>85</v>
      </c>
      <c r="AC2625" t="s">
        <v>1353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626</v>
      </c>
      <c r="AB2626" t="s">
        <v>86</v>
      </c>
      <c r="AC2626" t="s">
        <v>1354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626</v>
      </c>
      <c r="AB2627" t="s">
        <v>84</v>
      </c>
      <c r="AC2627" t="s">
        <v>1355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626</v>
      </c>
      <c r="AB2628" t="s">
        <v>86</v>
      </c>
      <c r="AC2628" t="s">
        <v>1356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626</v>
      </c>
      <c r="AB2629" t="s">
        <v>84</v>
      </c>
      <c r="AC2629" t="s">
        <v>1357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W2630" s="1" t="s">
        <v>626</v>
      </c>
      <c r="AB2630" t="s">
        <v>85</v>
      </c>
      <c r="AC2630" t="s">
        <v>1358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626</v>
      </c>
      <c r="AB2631" t="s">
        <v>86</v>
      </c>
      <c r="AC2631" t="s">
        <v>1359</v>
      </c>
      <c r="AF2631" t="s">
        <v>305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626</v>
      </c>
      <c r="AB2632" t="s">
        <v>86</v>
      </c>
      <c r="AC2632" t="s">
        <v>1360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W2633" s="1" t="s">
        <v>626</v>
      </c>
      <c r="AB2633" t="s">
        <v>85</v>
      </c>
      <c r="AC2633" t="s">
        <v>1361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626</v>
      </c>
      <c r="AB2634" t="s">
        <v>86</v>
      </c>
      <c r="AC2634" t="s">
        <v>1362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W2635" s="1" t="s">
        <v>626</v>
      </c>
      <c r="AB2635" t="s">
        <v>85</v>
      </c>
      <c r="AC2635" t="s">
        <v>1363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W2636" s="1" t="s">
        <v>626</v>
      </c>
      <c r="AB2636" t="s">
        <v>85</v>
      </c>
      <c r="AC2636" t="s">
        <v>1364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626</v>
      </c>
      <c r="AB2637" t="s">
        <v>86</v>
      </c>
      <c r="AC2637" t="s">
        <v>1365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626</v>
      </c>
      <c r="AB2638" t="s">
        <v>86</v>
      </c>
      <c r="AC2638" t="s">
        <v>1366</v>
      </c>
      <c r="AF2638" t="s">
        <v>286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626</v>
      </c>
      <c r="AB2639" t="s">
        <v>84</v>
      </c>
      <c r="AC2639" t="s">
        <v>1367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W2640" s="1" t="s">
        <v>626</v>
      </c>
      <c r="AB2640" t="s">
        <v>85</v>
      </c>
      <c r="AC2640" t="s">
        <v>1368</v>
      </c>
      <c r="AF2640" t="s">
        <v>287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626</v>
      </c>
      <c r="AB2641" t="s">
        <v>86</v>
      </c>
      <c r="AC2641" t="s">
        <v>1369</v>
      </c>
      <c r="AF2641" t="s">
        <v>288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626</v>
      </c>
      <c r="AB2642" t="s">
        <v>86</v>
      </c>
      <c r="AC2642" t="s">
        <v>1370</v>
      </c>
      <c r="AF2642" t="s">
        <v>337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626</v>
      </c>
      <c r="AB2643" t="s">
        <v>84</v>
      </c>
      <c r="AC2643" t="s">
        <v>1371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626</v>
      </c>
      <c r="AB2644" t="s">
        <v>84</v>
      </c>
      <c r="AC2644" t="s">
        <v>1372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626</v>
      </c>
      <c r="AB2645" t="s">
        <v>84</v>
      </c>
      <c r="AC2645" t="s">
        <v>1373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W2646" s="1" t="s">
        <v>626</v>
      </c>
      <c r="AB2646" t="s">
        <v>85</v>
      </c>
      <c r="AC2646" t="s">
        <v>1374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626</v>
      </c>
      <c r="AB2647" t="s">
        <v>86</v>
      </c>
      <c r="AC2647" t="s">
        <v>1375</v>
      </c>
      <c r="AF2647" t="s">
        <v>290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626</v>
      </c>
      <c r="AB2648" t="s">
        <v>84</v>
      </c>
      <c r="AC2648" t="s">
        <v>1376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W2649" s="1" t="s">
        <v>626</v>
      </c>
      <c r="AB2649" t="s">
        <v>85</v>
      </c>
      <c r="AC2649" t="s">
        <v>1377</v>
      </c>
      <c r="AF2649" t="s">
        <v>338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626</v>
      </c>
      <c r="AB2650" t="s">
        <v>84</v>
      </c>
      <c r="AC2650" t="s">
        <v>1378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W2651" s="1" t="s">
        <v>626</v>
      </c>
      <c r="AB2651" t="s">
        <v>85</v>
      </c>
      <c r="AC2651" t="s">
        <v>1379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626</v>
      </c>
      <c r="AB2652" t="s">
        <v>86</v>
      </c>
      <c r="AC2652" t="s">
        <v>1380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626</v>
      </c>
      <c r="AB2653" t="s">
        <v>86</v>
      </c>
      <c r="AC2653" t="s">
        <v>1381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W2654" s="1" t="s">
        <v>626</v>
      </c>
      <c r="AB2654" t="s">
        <v>85</v>
      </c>
      <c r="AC2654" t="s">
        <v>1382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626</v>
      </c>
      <c r="AB2655" t="s">
        <v>84</v>
      </c>
      <c r="AC2655" t="s">
        <v>1383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626</v>
      </c>
      <c r="AB2656" t="s">
        <v>86</v>
      </c>
      <c r="AC2656" t="s">
        <v>1384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626</v>
      </c>
      <c r="AB2657" t="s">
        <v>86</v>
      </c>
      <c r="AC2657" t="s">
        <v>1385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626</v>
      </c>
      <c r="AB2658" t="s">
        <v>84</v>
      </c>
      <c r="AC2658" t="s">
        <v>1386</v>
      </c>
    </row>
    <row r="2659" spans="1:32" x14ac:dyDescent="0.25">
      <c r="A2659">
        <v>46</v>
      </c>
      <c r="B2659" t="s">
        <v>89</v>
      </c>
      <c r="C2659" t="s">
        <v>608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W2659" s="1" t="s">
        <v>626</v>
      </c>
    </row>
    <row r="2660" spans="1:32" x14ac:dyDescent="0.25">
      <c r="A2660">
        <v>47</v>
      </c>
      <c r="B2660" t="s">
        <v>89</v>
      </c>
      <c r="C2660" t="s">
        <v>608</v>
      </c>
      <c r="E2660" s="1" t="s">
        <v>1197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W2660" s="1" t="s">
        <v>626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621</v>
      </c>
      <c r="AB2661" t="s">
        <v>84</v>
      </c>
      <c r="AC2661" t="s">
        <v>1179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621</v>
      </c>
      <c r="AB2662" t="s">
        <v>84</v>
      </c>
      <c r="AC2662" t="s">
        <v>1180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1181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1182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1183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1184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1185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85</v>
      </c>
      <c r="AC2668" t="str">
        <f t="shared" ref="AC2668:AC2683" si="45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85</v>
      </c>
      <c r="AC2669" t="str">
        <f t="shared" si="45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si="45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86</v>
      </c>
      <c r="AC2676" t="str">
        <f t="shared" si="45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86</v>
      </c>
      <c r="AC2677" t="str">
        <f t="shared" si="45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1198</v>
      </c>
      <c r="G2684" s="1" t="s">
        <v>78</v>
      </c>
      <c r="H2684" s="1" t="s">
        <v>622</v>
      </c>
      <c r="I2684" s="1" t="s">
        <v>448</v>
      </c>
      <c r="J2684">
        <v>5</v>
      </c>
      <c r="K2684" s="1" t="s">
        <v>954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961</v>
      </c>
      <c r="AB2684" t="s">
        <v>84</v>
      </c>
      <c r="AC2684" t="s">
        <v>1207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622</v>
      </c>
      <c r="I2685" s="1" t="s">
        <v>448</v>
      </c>
      <c r="J2685">
        <v>5</v>
      </c>
      <c r="K2685" s="1" t="s">
        <v>954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961</v>
      </c>
      <c r="AB2685" t="s">
        <v>86</v>
      </c>
      <c r="AC2685" t="s">
        <v>1208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961</v>
      </c>
      <c r="AB2686" t="s">
        <v>84</v>
      </c>
      <c r="AC2686" t="s">
        <v>1209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961</v>
      </c>
      <c r="AB2687" t="s">
        <v>85</v>
      </c>
      <c r="AC2687" t="s">
        <v>1210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961</v>
      </c>
      <c r="AB2688" t="s">
        <v>84</v>
      </c>
      <c r="AC2688" t="s">
        <v>1211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961</v>
      </c>
      <c r="AB2689" t="s">
        <v>86</v>
      </c>
      <c r="AC2689" t="s">
        <v>1212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961</v>
      </c>
      <c r="AB2690" t="s">
        <v>85</v>
      </c>
      <c r="AC2690" t="s">
        <v>1213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961</v>
      </c>
      <c r="AB2691" t="s">
        <v>85</v>
      </c>
      <c r="AC2691" t="s">
        <v>1214</v>
      </c>
      <c r="AF2691" t="s">
        <v>338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961</v>
      </c>
      <c r="AB2692" t="s">
        <v>84</v>
      </c>
      <c r="AC2692" t="s">
        <v>1215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961</v>
      </c>
      <c r="AB2693" t="s">
        <v>84</v>
      </c>
      <c r="AC2693" t="s">
        <v>1216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961</v>
      </c>
      <c r="AB2694" t="s">
        <v>84</v>
      </c>
      <c r="AC2694" t="s">
        <v>1217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961</v>
      </c>
      <c r="AB2695" t="s">
        <v>86</v>
      </c>
      <c r="AC2695" t="s">
        <v>1218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961</v>
      </c>
      <c r="AB2696" t="s">
        <v>84</v>
      </c>
      <c r="AC2696" t="s">
        <v>1219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961</v>
      </c>
      <c r="AB2697" t="s">
        <v>85</v>
      </c>
      <c r="AC2697" t="s">
        <v>1220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961</v>
      </c>
      <c r="AB2698" t="s">
        <v>85</v>
      </c>
      <c r="AC2698" t="s">
        <v>1221</v>
      </c>
      <c r="AF2698" t="s">
        <v>301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961</v>
      </c>
      <c r="AB2699" t="s">
        <v>84</v>
      </c>
      <c r="AC2699" t="s">
        <v>1222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961</v>
      </c>
      <c r="AB2700" t="s">
        <v>85</v>
      </c>
      <c r="AC2700" t="s">
        <v>1223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961</v>
      </c>
      <c r="AB2701" t="s">
        <v>86</v>
      </c>
      <c r="AC2701" t="s">
        <v>1224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961</v>
      </c>
      <c r="AB2702" t="s">
        <v>86</v>
      </c>
      <c r="AC2702" t="s">
        <v>1225</v>
      </c>
      <c r="AF2702" t="s">
        <v>287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961</v>
      </c>
      <c r="AB2703" t="s">
        <v>84</v>
      </c>
      <c r="AC2703" t="s">
        <v>1226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961</v>
      </c>
      <c r="AB2704" t="s">
        <v>85</v>
      </c>
      <c r="AC2704" t="s">
        <v>1227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961</v>
      </c>
      <c r="AB2705" t="s">
        <v>84</v>
      </c>
      <c r="AC2705" t="s">
        <v>1228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961</v>
      </c>
      <c r="AB2706" t="s">
        <v>85</v>
      </c>
      <c r="AC2706" t="s">
        <v>1229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961</v>
      </c>
      <c r="AB2707" t="s">
        <v>85</v>
      </c>
      <c r="AC2707" t="s">
        <v>1230</v>
      </c>
      <c r="AF2707" t="s">
        <v>371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961</v>
      </c>
      <c r="AB2708" t="s">
        <v>85</v>
      </c>
      <c r="AC2708" t="s">
        <v>1231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961</v>
      </c>
      <c r="AB2709" t="s">
        <v>84</v>
      </c>
      <c r="AC2709" t="s">
        <v>1232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961</v>
      </c>
      <c r="AB2710" t="s">
        <v>85</v>
      </c>
      <c r="AC2710" t="s">
        <v>1233</v>
      </c>
      <c r="AF2710" t="s">
        <v>287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961</v>
      </c>
      <c r="AB2711" t="s">
        <v>86</v>
      </c>
      <c r="AC2711" t="s">
        <v>1234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961</v>
      </c>
      <c r="AB2712" t="s">
        <v>84</v>
      </c>
      <c r="AC2712" t="s">
        <v>1235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961</v>
      </c>
      <c r="AB2713" t="s">
        <v>86</v>
      </c>
      <c r="AC2713" t="s">
        <v>1236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961</v>
      </c>
      <c r="AB2714" t="s">
        <v>84</v>
      </c>
      <c r="AC2714" t="s">
        <v>1237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961</v>
      </c>
      <c r="AB2715" t="s">
        <v>84</v>
      </c>
      <c r="AC2715" t="s">
        <v>1238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961</v>
      </c>
      <c r="AB2716" t="s">
        <v>86</v>
      </c>
      <c r="AC2716" t="s">
        <v>1239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961</v>
      </c>
      <c r="AB2717" t="s">
        <v>86</v>
      </c>
      <c r="AC2717" t="s">
        <v>1240</v>
      </c>
      <c r="AF2717" t="s">
        <v>371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961</v>
      </c>
      <c r="AB2718" t="s">
        <v>85</v>
      </c>
      <c r="AC2718" t="s">
        <v>1241</v>
      </c>
      <c r="AF2718" t="s">
        <v>284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961</v>
      </c>
      <c r="AB2719" t="s">
        <v>84</v>
      </c>
      <c r="AC2719" t="s">
        <v>1242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961</v>
      </c>
      <c r="AB2720" t="s">
        <v>86</v>
      </c>
      <c r="AC2720" t="s">
        <v>1243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961</v>
      </c>
      <c r="AB2721" t="s">
        <v>86</v>
      </c>
      <c r="AC2721" t="s">
        <v>1244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961</v>
      </c>
      <c r="AB2722" t="s">
        <v>86</v>
      </c>
      <c r="AC2722" t="s">
        <v>1245</v>
      </c>
      <c r="AF2722" t="s">
        <v>292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961</v>
      </c>
      <c r="AB2723" t="s">
        <v>85</v>
      </c>
      <c r="AC2723" t="s">
        <v>1246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961</v>
      </c>
      <c r="AB2724" t="s">
        <v>84</v>
      </c>
      <c r="AC2724" t="s">
        <v>1247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961</v>
      </c>
      <c r="AB2725" t="s">
        <v>84</v>
      </c>
      <c r="AC2725" t="s">
        <v>1248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961</v>
      </c>
      <c r="AB2726" t="s">
        <v>86</v>
      </c>
      <c r="AC2726" t="s">
        <v>1249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961</v>
      </c>
      <c r="AB2727" t="s">
        <v>85</v>
      </c>
      <c r="AC2727" t="s">
        <v>1250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961</v>
      </c>
      <c r="AB2728" t="s">
        <v>85</v>
      </c>
      <c r="AC2728" t="s">
        <v>1251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961</v>
      </c>
    </row>
    <row r="2730" spans="1:32" x14ac:dyDescent="0.25">
      <c r="A2730">
        <v>47</v>
      </c>
      <c r="B2730" t="s">
        <v>229</v>
      </c>
      <c r="C2730" t="s">
        <v>608</v>
      </c>
      <c r="E2730" s="1" t="s">
        <v>1199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961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1199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961</v>
      </c>
      <c r="AB2731" t="s">
        <v>85</v>
      </c>
      <c r="AC2731" t="s">
        <v>1252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961</v>
      </c>
      <c r="AB2732" t="s">
        <v>85</v>
      </c>
      <c r="AC2732" t="s">
        <v>1253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961</v>
      </c>
      <c r="AB2733" t="s">
        <v>86</v>
      </c>
      <c r="AC2733" t="s">
        <v>1254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961</v>
      </c>
      <c r="AB2734" t="s">
        <v>86</v>
      </c>
      <c r="AC2734" t="s">
        <v>1255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961</v>
      </c>
      <c r="AB2735" t="s">
        <v>84</v>
      </c>
      <c r="AC2735" t="s">
        <v>1256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961</v>
      </c>
      <c r="AB2736" t="s">
        <v>86</v>
      </c>
      <c r="AC2736" t="s">
        <v>1257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961</v>
      </c>
      <c r="AB2737" t="s">
        <v>85</v>
      </c>
      <c r="AC2737" t="s">
        <v>1258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961</v>
      </c>
      <c r="AB2738" t="s">
        <v>85</v>
      </c>
      <c r="AC2738" t="s">
        <v>1259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961</v>
      </c>
      <c r="AB2739" t="s">
        <v>84</v>
      </c>
      <c r="AC2739" t="s">
        <v>1260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961</v>
      </c>
      <c r="AB2740" t="s">
        <v>85</v>
      </c>
      <c r="AC2740" t="s">
        <v>1261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961</v>
      </c>
      <c r="AB2741" t="s">
        <v>86</v>
      </c>
      <c r="AC2741" t="s">
        <v>1262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961</v>
      </c>
      <c r="AB2742" t="s">
        <v>85</v>
      </c>
      <c r="AC2742" t="s">
        <v>1263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961</v>
      </c>
      <c r="AB2743" t="s">
        <v>86</v>
      </c>
      <c r="AC2743" t="s">
        <v>1264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961</v>
      </c>
      <c r="AB2744" t="s">
        <v>84</v>
      </c>
      <c r="AC2744" t="s">
        <v>1265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961</v>
      </c>
      <c r="AB2745" t="s">
        <v>86</v>
      </c>
      <c r="AC2745" t="s">
        <v>1266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961</v>
      </c>
      <c r="AB2746" t="s">
        <v>85</v>
      </c>
      <c r="AC2746" t="s">
        <v>1267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961</v>
      </c>
      <c r="AB2747" t="s">
        <v>86</v>
      </c>
      <c r="AC2747" t="s">
        <v>1268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961</v>
      </c>
      <c r="AB2748" t="s">
        <v>86</v>
      </c>
      <c r="AC2748" t="s">
        <v>1269</v>
      </c>
      <c r="AF2748" t="s">
        <v>303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961</v>
      </c>
      <c r="AB2749" t="s">
        <v>84</v>
      </c>
      <c r="AC2749" t="s">
        <v>1270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961</v>
      </c>
      <c r="AB2750" t="s">
        <v>84</v>
      </c>
      <c r="AC2750" t="s">
        <v>1271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961</v>
      </c>
      <c r="AB2751" t="s">
        <v>85</v>
      </c>
      <c r="AC2751" t="s">
        <v>1272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961</v>
      </c>
      <c r="AB2752" t="s">
        <v>85</v>
      </c>
      <c r="AC2752" t="s">
        <v>1273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961</v>
      </c>
      <c r="AB2753" t="s">
        <v>86</v>
      </c>
      <c r="AC2753" t="s">
        <v>1274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961</v>
      </c>
      <c r="AB2754" t="s">
        <v>85</v>
      </c>
      <c r="AC2754" t="s">
        <v>1275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961</v>
      </c>
      <c r="AB2755" t="s">
        <v>85</v>
      </c>
      <c r="AC2755" t="s">
        <v>1276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961</v>
      </c>
      <c r="AB2756" t="s">
        <v>85</v>
      </c>
      <c r="AC2756" t="s">
        <v>1277</v>
      </c>
      <c r="AF2756" t="s">
        <v>337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961</v>
      </c>
      <c r="AB2757" t="s">
        <v>84</v>
      </c>
      <c r="AC2757" t="s">
        <v>1278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961</v>
      </c>
      <c r="AB2758" t="s">
        <v>86</v>
      </c>
      <c r="AC2758" t="s">
        <v>1279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961</v>
      </c>
      <c r="AB2759" t="s">
        <v>86</v>
      </c>
      <c r="AC2759" t="s">
        <v>1280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961</v>
      </c>
      <c r="AB2760" t="s">
        <v>84</v>
      </c>
      <c r="AC2760" t="s">
        <v>1281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961</v>
      </c>
      <c r="AB2761" t="s">
        <v>85</v>
      </c>
      <c r="AC2761" t="s">
        <v>1282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961</v>
      </c>
      <c r="AB2762" t="s">
        <v>84</v>
      </c>
      <c r="AC2762" t="s">
        <v>1283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961</v>
      </c>
      <c r="AB2763" t="s">
        <v>86</v>
      </c>
      <c r="AC2763" t="s">
        <v>1284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961</v>
      </c>
      <c r="AB2764" t="s">
        <v>86</v>
      </c>
      <c r="AC2764" t="s">
        <v>1285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961</v>
      </c>
      <c r="AB2765" t="s">
        <v>86</v>
      </c>
      <c r="AC2765" t="s">
        <v>1286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961</v>
      </c>
      <c r="AB2766" t="s">
        <v>85</v>
      </c>
      <c r="AC2766" t="s">
        <v>1287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961</v>
      </c>
      <c r="AB2767" t="s">
        <v>85</v>
      </c>
      <c r="AC2767" t="s">
        <v>1288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961</v>
      </c>
      <c r="AB2768" t="s">
        <v>86</v>
      </c>
      <c r="AC2768" t="s">
        <v>1289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961</v>
      </c>
      <c r="AB2769" t="s">
        <v>85</v>
      </c>
      <c r="AC2769" t="s">
        <v>1290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961</v>
      </c>
      <c r="AB2770" t="s">
        <v>86</v>
      </c>
      <c r="AC2770" t="s">
        <v>1291</v>
      </c>
      <c r="AF2770" t="s">
        <v>301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961</v>
      </c>
      <c r="AB2771" t="s">
        <v>85</v>
      </c>
      <c r="AC2771" t="s">
        <v>1292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961</v>
      </c>
      <c r="AB2772" t="s">
        <v>84</v>
      </c>
      <c r="AC2772" t="s">
        <v>1293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961</v>
      </c>
      <c r="AB2773" t="s">
        <v>86</v>
      </c>
      <c r="AC2773" t="s">
        <v>1294</v>
      </c>
      <c r="AF2773" t="s">
        <v>285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961</v>
      </c>
      <c r="AB2774" t="s">
        <v>86</v>
      </c>
      <c r="AC2774" t="s">
        <v>1295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961</v>
      </c>
      <c r="AB2775" t="s">
        <v>86</v>
      </c>
      <c r="AC2775" t="s">
        <v>1296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961</v>
      </c>
    </row>
    <row r="2777" spans="1:32" x14ac:dyDescent="0.25">
      <c r="A2777">
        <v>47</v>
      </c>
      <c r="B2777" t="s">
        <v>230</v>
      </c>
      <c r="C2777" t="s">
        <v>608</v>
      </c>
      <c r="E2777" s="1" t="s">
        <v>1200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961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623</v>
      </c>
      <c r="AB2778" t="s">
        <v>85</v>
      </c>
      <c r="AC2778" t="str">
        <f t="shared" ref="AC2778:AC2797" si="46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623</v>
      </c>
      <c r="AB2779" t="s">
        <v>85</v>
      </c>
      <c r="AC2779" t="str">
        <f t="shared" si="46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si="46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 t="shared" si="46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A2-17RT-A7</v>
      </c>
      <c r="AF2784" t="s">
        <v>164</v>
      </c>
    </row>
    <row r="2785" spans="1:44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A2-17RT-A8</v>
      </c>
      <c r="AF2785" t="s">
        <v>166</v>
      </c>
    </row>
    <row r="2786" spans="1:44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A2-17RT-A9</v>
      </c>
      <c r="AF2786" t="s">
        <v>133</v>
      </c>
    </row>
    <row r="2787" spans="1:44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A2-17RT-A10</v>
      </c>
      <c r="AF2787" t="s">
        <v>138</v>
      </c>
    </row>
    <row r="2788" spans="1:44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86</v>
      </c>
      <c r="AC2788" t="str">
        <f t="shared" si="46"/>
        <v>A2-17SO-A1</v>
      </c>
      <c r="AF2788" t="s">
        <v>247</v>
      </c>
    </row>
    <row r="2789" spans="1:44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86</v>
      </c>
      <c r="AC2789" t="str">
        <f t="shared" si="46"/>
        <v>A2-17SO-A2</v>
      </c>
      <c r="AF2789" t="s">
        <v>120</v>
      </c>
    </row>
    <row r="2790" spans="1:44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A2-17SO-A3</v>
      </c>
      <c r="AF2790" t="s">
        <v>245</v>
      </c>
    </row>
    <row r="2791" spans="1:44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A2-17SO-A4</v>
      </c>
      <c r="AF2791" t="s">
        <v>252</v>
      </c>
    </row>
    <row r="2792" spans="1:44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A2-17SO-A5</v>
      </c>
      <c r="AF2792" t="s">
        <v>246</v>
      </c>
    </row>
    <row r="2793" spans="1:44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A2-17SO-A6</v>
      </c>
      <c r="AF2793" t="s">
        <v>244</v>
      </c>
    </row>
    <row r="2794" spans="1:44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A2-17SO-A7</v>
      </c>
      <c r="AF2794" t="s">
        <v>164</v>
      </c>
    </row>
    <row r="2795" spans="1:44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A2-17SO-A8</v>
      </c>
      <c r="AF2795" t="s">
        <v>166</v>
      </c>
    </row>
    <row r="2796" spans="1:44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A2-17SO-A9</v>
      </c>
      <c r="AF2796" t="s">
        <v>133</v>
      </c>
    </row>
    <row r="2797" spans="1:44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A2-17SO-A10</v>
      </c>
      <c r="AF2797" t="s">
        <v>138</v>
      </c>
    </row>
    <row r="2798" spans="1:44" x14ac:dyDescent="0.25">
      <c r="A2798">
        <v>1</v>
      </c>
      <c r="G2798" s="1" t="s">
        <v>187</v>
      </c>
      <c r="I2798" s="1" t="s">
        <v>197</v>
      </c>
      <c r="J2798">
        <v>1</v>
      </c>
      <c r="K2798" s="1" t="s">
        <v>954</v>
      </c>
      <c r="W2798" s="1" t="s">
        <v>623</v>
      </c>
      <c r="AB2798" t="s">
        <v>85</v>
      </c>
      <c r="AC2798" t="s">
        <v>1592</v>
      </c>
      <c r="AD2798" s="9">
        <v>43384</v>
      </c>
      <c r="AE2798">
        <v>20</v>
      </c>
      <c r="AG2798" t="s">
        <v>593</v>
      </c>
      <c r="AH2798">
        <v>3</v>
      </c>
      <c r="AI2798">
        <v>6</v>
      </c>
      <c r="AJ2798" s="63">
        <v>0.58333333333333337</v>
      </c>
      <c r="AR2798" s="9"/>
    </row>
    <row r="2799" spans="1:44" x14ac:dyDescent="0.25">
      <c r="A2799">
        <v>1</v>
      </c>
      <c r="C2799" t="s">
        <v>201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624</v>
      </c>
      <c r="AB2799" t="s">
        <v>86</v>
      </c>
      <c r="AC2799" t="str">
        <f>"A2-22"&amp;AB2799&amp;"-"&amp;AF2799</f>
        <v>A2-22SO-A1</v>
      </c>
      <c r="AF2799" t="s">
        <v>247</v>
      </c>
    </row>
    <row r="2800" spans="1:44" x14ac:dyDescent="0.25">
      <c r="A2800">
        <v>2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624</v>
      </c>
      <c r="AB2800" t="s">
        <v>86</v>
      </c>
      <c r="AC2800" t="str">
        <f t="shared" ref="AC2800:AC2821" si="47">"A2-22"&amp;AB2800&amp;"-"&amp;AF2800</f>
        <v>A2-22SO-C1</v>
      </c>
      <c r="AF2800" t="s">
        <v>146</v>
      </c>
    </row>
    <row r="2801" spans="1:32" x14ac:dyDescent="0.25">
      <c r="A2801">
        <v>3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624</v>
      </c>
      <c r="AB2801" t="s">
        <v>86</v>
      </c>
      <c r="AC2801" t="str">
        <f t="shared" si="47"/>
        <v>A2-22SO-C2</v>
      </c>
      <c r="AF2801" t="s">
        <v>149</v>
      </c>
    </row>
    <row r="2802" spans="1:32" x14ac:dyDescent="0.25">
      <c r="A2802">
        <v>4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624</v>
      </c>
      <c r="AB2802" t="s">
        <v>86</v>
      </c>
      <c r="AC2802" t="str">
        <f t="shared" si="47"/>
        <v>A2-22SO-C3</v>
      </c>
      <c r="AF2802" t="s">
        <v>301</v>
      </c>
    </row>
    <row r="2803" spans="1:32" x14ac:dyDescent="0.25">
      <c r="A2803">
        <v>5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624</v>
      </c>
      <c r="AB2803" t="s">
        <v>86</v>
      </c>
      <c r="AC2803" t="str">
        <f t="shared" si="47"/>
        <v>A2-22SO-C4</v>
      </c>
      <c r="AF2803" t="s">
        <v>161</v>
      </c>
    </row>
    <row r="2804" spans="1:32" x14ac:dyDescent="0.25">
      <c r="A2804">
        <v>6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624</v>
      </c>
      <c r="AB2804" t="s">
        <v>86</v>
      </c>
      <c r="AC2804" t="str">
        <f t="shared" si="47"/>
        <v>A2-22SO-C5</v>
      </c>
      <c r="AF2804" t="s">
        <v>123</v>
      </c>
    </row>
    <row r="2805" spans="1:32" x14ac:dyDescent="0.25">
      <c r="A2805">
        <v>7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624</v>
      </c>
      <c r="AB2805" t="s">
        <v>86</v>
      </c>
      <c r="AC2805" t="str">
        <f t="shared" si="47"/>
        <v>A2-22SO-C6</v>
      </c>
      <c r="AF2805" t="s">
        <v>168</v>
      </c>
    </row>
    <row r="2806" spans="1:32" x14ac:dyDescent="0.25">
      <c r="A2806">
        <v>8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624</v>
      </c>
      <c r="AB2806" t="s">
        <v>86</v>
      </c>
      <c r="AC2806" t="str">
        <f t="shared" si="47"/>
        <v>A2-22SO-C7</v>
      </c>
      <c r="AF2806" t="s">
        <v>135</v>
      </c>
    </row>
    <row r="2807" spans="1:32" x14ac:dyDescent="0.25">
      <c r="A2807">
        <v>9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624</v>
      </c>
      <c r="AB2807" t="s">
        <v>86</v>
      </c>
      <c r="AC2807" t="str">
        <f t="shared" si="47"/>
        <v>A2-22SO-C8</v>
      </c>
      <c r="AF2807" t="s">
        <v>238</v>
      </c>
    </row>
    <row r="2808" spans="1:32" x14ac:dyDescent="0.25">
      <c r="A2808">
        <v>10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624</v>
      </c>
      <c r="AB2808" t="s">
        <v>86</v>
      </c>
      <c r="AC2808" t="str">
        <f t="shared" si="47"/>
        <v>A2-22SO-C9</v>
      </c>
      <c r="AF2808" t="s">
        <v>176</v>
      </c>
    </row>
    <row r="2809" spans="1:32" x14ac:dyDescent="0.25">
      <c r="A2809">
        <v>11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624</v>
      </c>
      <c r="AB2809" t="s">
        <v>86</v>
      </c>
      <c r="AC2809" t="str">
        <f t="shared" si="47"/>
        <v>A2-22SO-C10</v>
      </c>
      <c r="AF2809" t="s">
        <v>126</v>
      </c>
    </row>
    <row r="2810" spans="1:32" x14ac:dyDescent="0.25">
      <c r="A2810">
        <v>12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624</v>
      </c>
      <c r="AB2810" t="s">
        <v>86</v>
      </c>
      <c r="AC2810" t="str">
        <f t="shared" si="47"/>
        <v>A2-22SO-C11</v>
      </c>
      <c r="AF2810" t="s">
        <v>144</v>
      </c>
    </row>
    <row r="2811" spans="1:32" x14ac:dyDescent="0.25">
      <c r="A2811">
        <v>13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624</v>
      </c>
      <c r="AB2811" t="s">
        <v>85</v>
      </c>
      <c r="AC2811" t="str">
        <f t="shared" si="47"/>
        <v>A2-22RT-C1</v>
      </c>
      <c r="AF2811" t="s">
        <v>146</v>
      </c>
    </row>
    <row r="2812" spans="1:32" x14ac:dyDescent="0.25">
      <c r="A2812">
        <v>14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624</v>
      </c>
      <c r="AB2812" t="s">
        <v>85</v>
      </c>
      <c r="AC2812" t="str">
        <f t="shared" si="47"/>
        <v>A2-22RT-C2</v>
      </c>
      <c r="AF2812" t="s">
        <v>149</v>
      </c>
    </row>
    <row r="2813" spans="1:32" x14ac:dyDescent="0.25">
      <c r="A2813">
        <v>15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624</v>
      </c>
      <c r="AB2813" t="s">
        <v>85</v>
      </c>
      <c r="AC2813" t="str">
        <f t="shared" si="47"/>
        <v>A2-22RT-C3</v>
      </c>
      <c r="AF2813" t="s">
        <v>301</v>
      </c>
    </row>
    <row r="2814" spans="1:32" x14ac:dyDescent="0.25">
      <c r="A2814">
        <v>16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624</v>
      </c>
      <c r="AB2814" t="s">
        <v>85</v>
      </c>
      <c r="AC2814" t="str">
        <f t="shared" si="47"/>
        <v>A2-22RT-C4</v>
      </c>
      <c r="AF2814" t="s">
        <v>161</v>
      </c>
    </row>
    <row r="2815" spans="1:32" x14ac:dyDescent="0.25">
      <c r="A2815">
        <v>17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624</v>
      </c>
      <c r="AB2815" t="s">
        <v>85</v>
      </c>
      <c r="AC2815" t="str">
        <f t="shared" si="47"/>
        <v>A2-22RT-C5</v>
      </c>
      <c r="AF2815" t="s">
        <v>123</v>
      </c>
    </row>
    <row r="2816" spans="1:32" x14ac:dyDescent="0.25">
      <c r="A2816">
        <v>18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624</v>
      </c>
      <c r="AB2816" t="s">
        <v>85</v>
      </c>
      <c r="AC2816" t="str">
        <f t="shared" si="47"/>
        <v>A2-22RT-C6</v>
      </c>
      <c r="AF2816" t="s">
        <v>168</v>
      </c>
    </row>
    <row r="2817" spans="1:32" x14ac:dyDescent="0.25">
      <c r="A2817">
        <v>19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624</v>
      </c>
      <c r="AB2817" t="s">
        <v>85</v>
      </c>
      <c r="AC2817" t="str">
        <f t="shared" si="47"/>
        <v>A2-22RT-C7</v>
      </c>
      <c r="AF2817" t="s">
        <v>135</v>
      </c>
    </row>
    <row r="2818" spans="1:32" x14ac:dyDescent="0.25">
      <c r="A2818">
        <v>20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624</v>
      </c>
      <c r="AB2818" t="s">
        <v>85</v>
      </c>
      <c r="AC2818" t="str">
        <f t="shared" si="47"/>
        <v>A2-22RT-C8</v>
      </c>
      <c r="AF2818" t="s">
        <v>238</v>
      </c>
    </row>
    <row r="2819" spans="1:32" x14ac:dyDescent="0.25">
      <c r="A2819">
        <v>21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85</v>
      </c>
      <c r="AC2819" t="str">
        <f t="shared" si="47"/>
        <v>A2-22RT-C9</v>
      </c>
      <c r="AF2819" t="s">
        <v>176</v>
      </c>
    </row>
    <row r="2820" spans="1:32" x14ac:dyDescent="0.25">
      <c r="A2820">
        <v>22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85</v>
      </c>
      <c r="AC2820" t="str">
        <f t="shared" si="47"/>
        <v>A2-22RT-C10</v>
      </c>
      <c r="AF2820" t="s">
        <v>126</v>
      </c>
    </row>
    <row r="2821" spans="1:32" x14ac:dyDescent="0.25">
      <c r="A2821">
        <v>23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85</v>
      </c>
      <c r="AC2821" t="str">
        <f t="shared" si="47"/>
        <v>A2-22RT-C11</v>
      </c>
      <c r="AF2821" t="s">
        <v>144</v>
      </c>
    </row>
    <row r="2822" spans="1:32" x14ac:dyDescent="0.25">
      <c r="A2822">
        <v>1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625</v>
      </c>
      <c r="AB2822" t="s">
        <v>85</v>
      </c>
      <c r="AC2822" t="str">
        <f>"A3-1"&amp;AB2822&amp;"-"&amp;AF2822</f>
        <v>A3-1RT-B1</v>
      </c>
      <c r="AF2822" t="s">
        <v>169</v>
      </c>
    </row>
    <row r="2823" spans="1:32" x14ac:dyDescent="0.25">
      <c r="A2823">
        <v>2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625</v>
      </c>
      <c r="AB2823" t="s">
        <v>85</v>
      </c>
      <c r="AC2823" t="str">
        <f t="shared" ref="AC2823:AC2827" si="48">"A3-1"&amp;AB2823&amp;"-"&amp;AF2823</f>
        <v>A3-1RT-B2</v>
      </c>
      <c r="AF2823" t="s">
        <v>142</v>
      </c>
    </row>
    <row r="2824" spans="1:32" x14ac:dyDescent="0.25">
      <c r="A2824">
        <v>3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625</v>
      </c>
      <c r="AB2824" t="s">
        <v>85</v>
      </c>
      <c r="AC2824" t="str">
        <f t="shared" si="48"/>
        <v>A3-1RT-B3</v>
      </c>
      <c r="AF2824" t="s">
        <v>242</v>
      </c>
    </row>
    <row r="2825" spans="1:32" x14ac:dyDescent="0.25">
      <c r="A2825">
        <v>4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625</v>
      </c>
      <c r="AB2825" t="s">
        <v>86</v>
      </c>
      <c r="AC2825" t="str">
        <f t="shared" si="48"/>
        <v>A3-1SO-B1</v>
      </c>
      <c r="AF2825" t="s">
        <v>169</v>
      </c>
    </row>
    <row r="2826" spans="1:32" x14ac:dyDescent="0.25">
      <c r="A2826">
        <v>5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625</v>
      </c>
      <c r="AB2826" t="s">
        <v>86</v>
      </c>
      <c r="AC2826" t="str">
        <f t="shared" si="48"/>
        <v>A3-1SO-B2</v>
      </c>
      <c r="AF2826" t="s">
        <v>142</v>
      </c>
    </row>
    <row r="2827" spans="1:32" x14ac:dyDescent="0.25">
      <c r="A2827">
        <v>6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625</v>
      </c>
      <c r="AB2827" t="s">
        <v>86</v>
      </c>
      <c r="AC2827" t="str">
        <f t="shared" si="48"/>
        <v>A3-1SO-B3</v>
      </c>
      <c r="AF2827" t="s">
        <v>242</v>
      </c>
    </row>
    <row r="2828" spans="1:32" x14ac:dyDescent="0.25">
      <c r="A2828">
        <v>7</v>
      </c>
      <c r="C2828" t="s">
        <v>201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625</v>
      </c>
      <c r="AB2828" t="s">
        <v>84</v>
      </c>
      <c r="AC2828" t="s">
        <v>1569</v>
      </c>
    </row>
    <row r="2829" spans="1:32" x14ac:dyDescent="0.25">
      <c r="A2829">
        <v>1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625</v>
      </c>
      <c r="AB2829" t="s">
        <v>85</v>
      </c>
      <c r="AC2829" t="str">
        <f>"A2-23"&amp;AB2829&amp;"-"&amp;AF2829</f>
        <v>A2-23RT-A1</v>
      </c>
      <c r="AF2829" t="s">
        <v>247</v>
      </c>
    </row>
    <row r="2830" spans="1:32" x14ac:dyDescent="0.25">
      <c r="A2830">
        <v>2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625</v>
      </c>
      <c r="AB2830" t="s">
        <v>86</v>
      </c>
      <c r="AC2830" t="str">
        <f>"A2-23"&amp;AB2830&amp;"-"&amp;AF2830</f>
        <v>A2-23SO-A1</v>
      </c>
      <c r="AF2830" t="s">
        <v>247</v>
      </c>
    </row>
    <row r="2831" spans="1:32" x14ac:dyDescent="0.25">
      <c r="A2831">
        <v>3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625</v>
      </c>
      <c r="AB2831" t="s">
        <v>84</v>
      </c>
      <c r="AC2831" t="s">
        <v>1575</v>
      </c>
    </row>
    <row r="2832" spans="1:32" x14ac:dyDescent="0.25">
      <c r="A2832">
        <v>4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625</v>
      </c>
      <c r="AB2832" t="s">
        <v>84</v>
      </c>
      <c r="AC2832" t="s">
        <v>1576</v>
      </c>
    </row>
    <row r="2833" spans="1:32" x14ac:dyDescent="0.25">
      <c r="A2833">
        <v>5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625</v>
      </c>
      <c r="AB2833" t="s">
        <v>84</v>
      </c>
      <c r="AC2833" t="s">
        <v>1577</v>
      </c>
    </row>
    <row r="2834" spans="1:32" x14ac:dyDescent="0.25">
      <c r="A2834">
        <v>6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625</v>
      </c>
      <c r="AB2834" t="s">
        <v>86</v>
      </c>
      <c r="AC2834" t="str">
        <f>"A2-23"&amp;AB2834&amp;"-"&amp;AF2834</f>
        <v>A2-23SO-D1</v>
      </c>
      <c r="AF2834" t="s">
        <v>288</v>
      </c>
    </row>
    <row r="2835" spans="1:32" x14ac:dyDescent="0.25">
      <c r="A2835">
        <v>7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625</v>
      </c>
      <c r="AB2835" t="s">
        <v>86</v>
      </c>
      <c r="AC2835" t="str">
        <f t="shared" ref="AC2835:AC2843" si="49">"A2-23"&amp;AB2835&amp;"-"&amp;AF2835</f>
        <v>A2-23SO-D2</v>
      </c>
      <c r="AF2835" t="s">
        <v>172</v>
      </c>
    </row>
    <row r="2836" spans="1:32" x14ac:dyDescent="0.25">
      <c r="A2836">
        <v>8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625</v>
      </c>
      <c r="AB2836" t="s">
        <v>86</v>
      </c>
      <c r="AC2836" t="str">
        <f t="shared" si="49"/>
        <v>A2-23SO-D3</v>
      </c>
      <c r="AF2836" t="s">
        <v>155</v>
      </c>
    </row>
    <row r="2837" spans="1:32" x14ac:dyDescent="0.25">
      <c r="A2837">
        <v>9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625</v>
      </c>
      <c r="AB2837" t="s">
        <v>86</v>
      </c>
      <c r="AC2837" t="str">
        <f t="shared" si="49"/>
        <v>A2-23SO-D4</v>
      </c>
      <c r="AF2837" t="s">
        <v>236</v>
      </c>
    </row>
    <row r="2838" spans="1:32" x14ac:dyDescent="0.25">
      <c r="A2838">
        <v>10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625</v>
      </c>
      <c r="AB2838" t="s">
        <v>86</v>
      </c>
      <c r="AC2838" t="str">
        <f t="shared" si="49"/>
        <v>A2-23SO-D5</v>
      </c>
      <c r="AF2838" t="s">
        <v>251</v>
      </c>
    </row>
    <row r="2839" spans="1:32" x14ac:dyDescent="0.25">
      <c r="A2839">
        <v>11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625</v>
      </c>
      <c r="AB2839" t="s">
        <v>85</v>
      </c>
      <c r="AC2839" t="str">
        <f t="shared" si="49"/>
        <v>A2-23RT-D1</v>
      </c>
      <c r="AF2839" t="s">
        <v>288</v>
      </c>
    </row>
    <row r="2840" spans="1:32" x14ac:dyDescent="0.25">
      <c r="A2840">
        <v>12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625</v>
      </c>
      <c r="AB2840" t="s">
        <v>85</v>
      </c>
      <c r="AC2840" t="str">
        <f t="shared" si="49"/>
        <v>A2-23RT-D2</v>
      </c>
      <c r="AF2840" t="s">
        <v>172</v>
      </c>
    </row>
    <row r="2841" spans="1:32" x14ac:dyDescent="0.25">
      <c r="A2841">
        <v>13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625</v>
      </c>
      <c r="AB2841" t="s">
        <v>85</v>
      </c>
      <c r="AC2841" t="str">
        <f t="shared" si="49"/>
        <v>A2-23RT-D3</v>
      </c>
      <c r="AF2841" t="s">
        <v>155</v>
      </c>
    </row>
    <row r="2842" spans="1:32" x14ac:dyDescent="0.25">
      <c r="A2842">
        <v>14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625</v>
      </c>
      <c r="AB2842" t="s">
        <v>85</v>
      </c>
      <c r="AC2842" t="str">
        <f t="shared" si="49"/>
        <v>A2-23RT-D4</v>
      </c>
      <c r="AF2842" t="s">
        <v>236</v>
      </c>
    </row>
    <row r="2843" spans="1:32" x14ac:dyDescent="0.25">
      <c r="A2843">
        <v>15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625</v>
      </c>
      <c r="AB2843" t="s">
        <v>85</v>
      </c>
      <c r="AC2843" t="str">
        <f t="shared" si="49"/>
        <v>A2-23RT-D5</v>
      </c>
      <c r="AF2843" t="s">
        <v>251</v>
      </c>
    </row>
    <row r="2844" spans="1:32" x14ac:dyDescent="0.25">
      <c r="A2844">
        <v>1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626</v>
      </c>
      <c r="AB2844" t="s">
        <v>85</v>
      </c>
      <c r="AC2844" t="str">
        <f>"A2-24"&amp;AB2844&amp;"-"&amp;AF2844</f>
        <v>A2-24RT-B1</v>
      </c>
      <c r="AF2844" t="s">
        <v>169</v>
      </c>
    </row>
    <row r="2845" spans="1:32" x14ac:dyDescent="0.25">
      <c r="A2845">
        <v>2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626</v>
      </c>
      <c r="AB2845" t="s">
        <v>85</v>
      </c>
      <c r="AC2845" t="str">
        <f t="shared" ref="AC2845:AC2855" si="50">"A2-24"&amp;AB2845&amp;"-"&amp;AF2845</f>
        <v>A2-24RT-B2</v>
      </c>
      <c r="AF2845" t="s">
        <v>142</v>
      </c>
    </row>
    <row r="2846" spans="1:32" x14ac:dyDescent="0.25">
      <c r="A2846">
        <v>3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626</v>
      </c>
      <c r="AB2846" t="s">
        <v>85</v>
      </c>
      <c r="AC2846" t="str">
        <f t="shared" si="50"/>
        <v>A2-24RT-B3</v>
      </c>
      <c r="AF2846" t="s">
        <v>242</v>
      </c>
    </row>
    <row r="2847" spans="1:32" x14ac:dyDescent="0.25">
      <c r="A2847">
        <v>4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626</v>
      </c>
      <c r="AB2847" t="s">
        <v>86</v>
      </c>
      <c r="AC2847" t="str">
        <f t="shared" si="50"/>
        <v>A2-24SO-B1</v>
      </c>
      <c r="AF2847" t="s">
        <v>169</v>
      </c>
    </row>
    <row r="2848" spans="1:32" x14ac:dyDescent="0.25">
      <c r="A2848">
        <v>5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626</v>
      </c>
      <c r="AB2848" t="s">
        <v>86</v>
      </c>
      <c r="AC2848" t="str">
        <f t="shared" si="50"/>
        <v>A2-24SO-B2</v>
      </c>
      <c r="AF2848" t="s">
        <v>142</v>
      </c>
    </row>
    <row r="2849" spans="1:32" x14ac:dyDescent="0.25">
      <c r="A2849">
        <v>6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626</v>
      </c>
      <c r="AB2849" t="s">
        <v>86</v>
      </c>
      <c r="AC2849" t="str">
        <f t="shared" si="50"/>
        <v>A2-24SO-B3</v>
      </c>
      <c r="AF2849" t="s">
        <v>242</v>
      </c>
    </row>
    <row r="2850" spans="1:32" x14ac:dyDescent="0.25">
      <c r="A2850">
        <v>7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626</v>
      </c>
      <c r="AB2850" t="s">
        <v>85</v>
      </c>
      <c r="AC2850" t="str">
        <f t="shared" si="50"/>
        <v>A2-24RT-A1</v>
      </c>
      <c r="AF2850" t="s">
        <v>247</v>
      </c>
    </row>
    <row r="2851" spans="1:32" x14ac:dyDescent="0.25">
      <c r="A2851">
        <v>8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626</v>
      </c>
      <c r="AB2851" t="s">
        <v>86</v>
      </c>
      <c r="AC2851" t="str">
        <f t="shared" si="50"/>
        <v>A2-24SO-A1</v>
      </c>
      <c r="AF2851" t="s">
        <v>247</v>
      </c>
    </row>
    <row r="2852" spans="1:32" x14ac:dyDescent="0.25">
      <c r="A2852">
        <v>1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626</v>
      </c>
      <c r="AB2852" t="s">
        <v>85</v>
      </c>
      <c r="AC2852" t="str">
        <f t="shared" si="50"/>
        <v>A2-24RT-A2</v>
      </c>
      <c r="AF2852" t="s">
        <v>120</v>
      </c>
    </row>
    <row r="2853" spans="1:32" x14ac:dyDescent="0.25">
      <c r="A2853">
        <v>2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626</v>
      </c>
      <c r="AB2853" t="s">
        <v>85</v>
      </c>
      <c r="AC2853" t="str">
        <f t="shared" si="50"/>
        <v>A2-24RT-A3</v>
      </c>
      <c r="AF2853" t="s">
        <v>245</v>
      </c>
    </row>
    <row r="2854" spans="1:32" x14ac:dyDescent="0.25">
      <c r="A2854">
        <v>3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626</v>
      </c>
      <c r="AB2854" t="s">
        <v>86</v>
      </c>
      <c r="AC2854" t="str">
        <f t="shared" si="50"/>
        <v>A2-24SO-A2</v>
      </c>
      <c r="AF2854" t="s">
        <v>120</v>
      </c>
    </row>
    <row r="2855" spans="1:32" x14ac:dyDescent="0.25">
      <c r="A2855">
        <v>4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626</v>
      </c>
      <c r="AB2855" t="s">
        <v>86</v>
      </c>
      <c r="AC2855" t="str">
        <f t="shared" si="50"/>
        <v>A2-24SO-A3</v>
      </c>
      <c r="AF2855" t="s">
        <v>245</v>
      </c>
    </row>
    <row r="2856" spans="1:32" x14ac:dyDescent="0.25">
      <c r="A2856">
        <v>1</v>
      </c>
      <c r="C2856" t="s">
        <v>201</v>
      </c>
      <c r="G2856" s="1" t="s">
        <v>78</v>
      </c>
      <c r="I2856" s="1" t="s">
        <v>448</v>
      </c>
      <c r="J2856">
        <v>5</v>
      </c>
      <c r="K2856" s="1" t="s">
        <v>60</v>
      </c>
      <c r="W2856" s="1" t="s">
        <v>961</v>
      </c>
      <c r="AB2856" t="s">
        <v>84</v>
      </c>
      <c r="AC2856" t="s">
        <v>1578</v>
      </c>
    </row>
    <row r="2857" spans="1:32" x14ac:dyDescent="0.25">
      <c r="A2857">
        <v>2</v>
      </c>
      <c r="C2857" t="s">
        <v>201</v>
      </c>
      <c r="G2857" s="1" t="s">
        <v>78</v>
      </c>
      <c r="I2857" s="1" t="s">
        <v>448</v>
      </c>
      <c r="J2857">
        <v>5</v>
      </c>
      <c r="K2857" s="1" t="s">
        <v>60</v>
      </c>
      <c r="W2857" s="1" t="s">
        <v>961</v>
      </c>
      <c r="AB2857" t="s">
        <v>85</v>
      </c>
      <c r="AC2857" t="str">
        <f>"A3-5"&amp;AB2857&amp;"-"&amp;AF2857</f>
        <v>A3-5RT-A1</v>
      </c>
      <c r="AF2857" t="s">
        <v>247</v>
      </c>
    </row>
    <row r="2858" spans="1:32" x14ac:dyDescent="0.25">
      <c r="A2858">
        <v>3</v>
      </c>
      <c r="C2858" t="s">
        <v>201</v>
      </c>
      <c r="G2858" s="1" t="s">
        <v>78</v>
      </c>
      <c r="I2858" s="1" t="s">
        <v>448</v>
      </c>
      <c r="J2858">
        <v>5</v>
      </c>
      <c r="K2858" s="1" t="s">
        <v>60</v>
      </c>
      <c r="W2858" s="1" t="s">
        <v>961</v>
      </c>
      <c r="AB2858" t="s">
        <v>86</v>
      </c>
      <c r="AC2858" t="str">
        <f>"A3-5"&amp;AB2858&amp;"-"&amp;AF2858</f>
        <v>A3-5SO-A1</v>
      </c>
      <c r="AF2858" t="s">
        <v>247</v>
      </c>
    </row>
    <row r="2859" spans="1:32" x14ac:dyDescent="0.25">
      <c r="A2859">
        <v>4</v>
      </c>
      <c r="C2859" t="s">
        <v>58</v>
      </c>
      <c r="G2859" s="1" t="s">
        <v>78</v>
      </c>
      <c r="I2859" s="1" t="s">
        <v>448</v>
      </c>
      <c r="J2859">
        <v>5</v>
      </c>
      <c r="K2859" s="1" t="s">
        <v>60</v>
      </c>
      <c r="W2859" s="1" t="s">
        <v>961</v>
      </c>
      <c r="AB2859" t="s">
        <v>84</v>
      </c>
      <c r="AC2859" t="s">
        <v>1579</v>
      </c>
    </row>
    <row r="2860" spans="1:32" x14ac:dyDescent="0.25">
      <c r="A2860">
        <v>5</v>
      </c>
      <c r="C2860" t="s">
        <v>58</v>
      </c>
      <c r="G2860" s="1" t="s">
        <v>78</v>
      </c>
      <c r="I2860" s="1" t="s">
        <v>448</v>
      </c>
      <c r="J2860">
        <v>5</v>
      </c>
      <c r="K2860" s="1" t="s">
        <v>60</v>
      </c>
      <c r="W2860" s="1" t="s">
        <v>961</v>
      </c>
      <c r="AB2860" t="s">
        <v>84</v>
      </c>
      <c r="AC2860" t="s">
        <v>1580</v>
      </c>
    </row>
    <row r="2861" spans="1:32" x14ac:dyDescent="0.25">
      <c r="A2861">
        <v>6</v>
      </c>
      <c r="C2861" t="s">
        <v>58</v>
      </c>
      <c r="G2861" s="1" t="s">
        <v>78</v>
      </c>
      <c r="I2861" s="1" t="s">
        <v>448</v>
      </c>
      <c r="J2861">
        <v>5</v>
      </c>
      <c r="K2861" s="1" t="s">
        <v>60</v>
      </c>
      <c r="W2861" s="1" t="s">
        <v>961</v>
      </c>
      <c r="AB2861" t="s">
        <v>84</v>
      </c>
      <c r="AC2861" t="s">
        <v>1581</v>
      </c>
    </row>
    <row r="2862" spans="1:32" x14ac:dyDescent="0.25">
      <c r="A2862">
        <v>7</v>
      </c>
      <c r="C2862" t="s">
        <v>58</v>
      </c>
      <c r="G2862" s="1" t="s">
        <v>78</v>
      </c>
      <c r="I2862" s="1" t="s">
        <v>448</v>
      </c>
      <c r="J2862">
        <v>5</v>
      </c>
      <c r="K2862" s="1" t="s">
        <v>60</v>
      </c>
      <c r="W2862" s="1" t="s">
        <v>961</v>
      </c>
      <c r="AB2862" t="s">
        <v>86</v>
      </c>
      <c r="AC2862" t="str">
        <f>"A3-5"&amp;AB2862&amp;"-"&amp;AF2862</f>
        <v>A3-5SO-C1</v>
      </c>
      <c r="AF2862" t="s">
        <v>146</v>
      </c>
    </row>
    <row r="2863" spans="1:32" x14ac:dyDescent="0.25">
      <c r="A2863">
        <v>8</v>
      </c>
      <c r="C2863" t="s">
        <v>58</v>
      </c>
      <c r="G2863" s="1" t="s">
        <v>78</v>
      </c>
      <c r="I2863" s="1" t="s">
        <v>448</v>
      </c>
      <c r="J2863">
        <v>5</v>
      </c>
      <c r="K2863" s="1" t="s">
        <v>60</v>
      </c>
      <c r="W2863" s="1" t="s">
        <v>961</v>
      </c>
      <c r="AB2863" t="s">
        <v>86</v>
      </c>
      <c r="AC2863" t="str">
        <f t="shared" ref="AC2863:AC2871" si="51">"A3-5"&amp;AB2863&amp;"-"&amp;AF2863</f>
        <v>A3-5SO-C2</v>
      </c>
      <c r="AF2863" t="s">
        <v>149</v>
      </c>
    </row>
    <row r="2864" spans="1:32" x14ac:dyDescent="0.25">
      <c r="A2864">
        <v>9</v>
      </c>
      <c r="C2864" t="s">
        <v>58</v>
      </c>
      <c r="G2864" s="1" t="s">
        <v>78</v>
      </c>
      <c r="I2864" s="1" t="s">
        <v>448</v>
      </c>
      <c r="J2864">
        <v>5</v>
      </c>
      <c r="K2864" s="1" t="s">
        <v>60</v>
      </c>
      <c r="W2864" s="1" t="s">
        <v>961</v>
      </c>
      <c r="AB2864" t="s">
        <v>86</v>
      </c>
      <c r="AC2864" t="str">
        <f t="shared" si="51"/>
        <v>A3-5SO-C3</v>
      </c>
      <c r="AF2864" t="s">
        <v>301</v>
      </c>
    </row>
    <row r="2865" spans="1:32" x14ac:dyDescent="0.25">
      <c r="A2865">
        <v>10</v>
      </c>
      <c r="C2865" t="s">
        <v>58</v>
      </c>
      <c r="G2865" s="1" t="s">
        <v>78</v>
      </c>
      <c r="I2865" s="1" t="s">
        <v>448</v>
      </c>
      <c r="J2865">
        <v>5</v>
      </c>
      <c r="K2865" s="1" t="s">
        <v>60</v>
      </c>
      <c r="W2865" s="1" t="s">
        <v>961</v>
      </c>
      <c r="AB2865" t="s">
        <v>86</v>
      </c>
      <c r="AC2865" t="str">
        <f t="shared" si="51"/>
        <v>A3-5SO-C4</v>
      </c>
      <c r="AF2865" t="s">
        <v>161</v>
      </c>
    </row>
    <row r="2866" spans="1:32" x14ac:dyDescent="0.25">
      <c r="A2866">
        <v>11</v>
      </c>
      <c r="C2866" t="s">
        <v>58</v>
      </c>
      <c r="G2866" s="1" t="s">
        <v>78</v>
      </c>
      <c r="I2866" s="1" t="s">
        <v>448</v>
      </c>
      <c r="J2866">
        <v>5</v>
      </c>
      <c r="K2866" s="1" t="s">
        <v>60</v>
      </c>
      <c r="W2866" s="1" t="s">
        <v>961</v>
      </c>
      <c r="AB2866" t="s">
        <v>86</v>
      </c>
      <c r="AC2866" t="str">
        <f t="shared" si="51"/>
        <v>A3-5SO-C5</v>
      </c>
      <c r="AF2866" t="s">
        <v>123</v>
      </c>
    </row>
    <row r="2867" spans="1:32" x14ac:dyDescent="0.25">
      <c r="A2867">
        <v>12</v>
      </c>
      <c r="C2867" t="s">
        <v>58</v>
      </c>
      <c r="G2867" s="1" t="s">
        <v>78</v>
      </c>
      <c r="I2867" s="1" t="s">
        <v>448</v>
      </c>
      <c r="J2867">
        <v>5</v>
      </c>
      <c r="K2867" s="1" t="s">
        <v>60</v>
      </c>
      <c r="W2867" s="1" t="s">
        <v>961</v>
      </c>
      <c r="AB2867" t="s">
        <v>85</v>
      </c>
      <c r="AC2867" t="str">
        <f t="shared" si="51"/>
        <v>A3-5RT-C1</v>
      </c>
      <c r="AF2867" t="s">
        <v>146</v>
      </c>
    </row>
    <row r="2868" spans="1:32" x14ac:dyDescent="0.25">
      <c r="A2868">
        <v>13</v>
      </c>
      <c r="C2868" t="s">
        <v>58</v>
      </c>
      <c r="G2868" s="1" t="s">
        <v>78</v>
      </c>
      <c r="I2868" s="1" t="s">
        <v>448</v>
      </c>
      <c r="J2868">
        <v>5</v>
      </c>
      <c r="K2868" s="1" t="s">
        <v>60</v>
      </c>
      <c r="W2868" s="1" t="s">
        <v>961</v>
      </c>
      <c r="AB2868" t="s">
        <v>85</v>
      </c>
      <c r="AC2868" t="str">
        <f t="shared" si="51"/>
        <v>A3-5RT-C2</v>
      </c>
      <c r="AF2868" t="s">
        <v>149</v>
      </c>
    </row>
    <row r="2869" spans="1:32" x14ac:dyDescent="0.25">
      <c r="A2869">
        <v>14</v>
      </c>
      <c r="C2869" t="s">
        <v>58</v>
      </c>
      <c r="G2869" s="1" t="s">
        <v>78</v>
      </c>
      <c r="I2869" s="1" t="s">
        <v>448</v>
      </c>
      <c r="J2869">
        <v>5</v>
      </c>
      <c r="K2869" s="1" t="s">
        <v>60</v>
      </c>
      <c r="W2869" s="1" t="s">
        <v>961</v>
      </c>
      <c r="AB2869" t="s">
        <v>85</v>
      </c>
      <c r="AC2869" t="str">
        <f t="shared" si="51"/>
        <v>A3-5RT-C3</v>
      </c>
      <c r="AF2869" t="s">
        <v>301</v>
      </c>
    </row>
    <row r="2870" spans="1:32" x14ac:dyDescent="0.25">
      <c r="A2870">
        <v>15</v>
      </c>
      <c r="C2870" t="s">
        <v>58</v>
      </c>
      <c r="G2870" s="1" t="s">
        <v>78</v>
      </c>
      <c r="I2870" s="1" t="s">
        <v>448</v>
      </c>
      <c r="J2870">
        <v>5</v>
      </c>
      <c r="K2870" s="1" t="s">
        <v>60</v>
      </c>
      <c r="W2870" s="1" t="s">
        <v>961</v>
      </c>
      <c r="AB2870" t="s">
        <v>85</v>
      </c>
      <c r="AC2870" t="str">
        <f t="shared" si="51"/>
        <v>A3-5RT-C4</v>
      </c>
      <c r="AF2870" t="s">
        <v>161</v>
      </c>
    </row>
    <row r="2871" spans="1:32" x14ac:dyDescent="0.25">
      <c r="A2871">
        <v>16</v>
      </c>
      <c r="C2871" t="s">
        <v>58</v>
      </c>
      <c r="G2871" s="1" t="s">
        <v>78</v>
      </c>
      <c r="I2871" s="1" t="s">
        <v>448</v>
      </c>
      <c r="J2871">
        <v>5</v>
      </c>
      <c r="K2871" s="1" t="s">
        <v>60</v>
      </c>
      <c r="W2871" s="1" t="s">
        <v>961</v>
      </c>
      <c r="AB2871" t="s">
        <v>85</v>
      </c>
      <c r="AC2871" t="str">
        <f t="shared" si="51"/>
        <v>A3-5RT-C5</v>
      </c>
      <c r="AF2871" t="s">
        <v>123</v>
      </c>
    </row>
    <row r="2872" spans="1:32" x14ac:dyDescent="0.25">
      <c r="A2872">
        <v>1</v>
      </c>
      <c r="C2872" t="s">
        <v>201</v>
      </c>
      <c r="G2872" s="1" t="s">
        <v>78</v>
      </c>
      <c r="I2872" s="1" t="s">
        <v>449</v>
      </c>
      <c r="J2872">
        <v>6</v>
      </c>
      <c r="K2872" s="1" t="s">
        <v>954</v>
      </c>
      <c r="W2872" s="1" t="s">
        <v>962</v>
      </c>
      <c r="AB2872" t="s">
        <v>85</v>
      </c>
      <c r="AC2872" t="str">
        <f>"H-6"&amp;AB2872&amp;"-"&amp;AF2872</f>
        <v>H-6RT-F10</v>
      </c>
      <c r="AF2872" t="s">
        <v>289</v>
      </c>
    </row>
    <row r="2873" spans="1:32" x14ac:dyDescent="0.25">
      <c r="A2873">
        <v>2</v>
      </c>
      <c r="C2873" t="s">
        <v>201</v>
      </c>
      <c r="G2873" s="1" t="s">
        <v>78</v>
      </c>
      <c r="I2873" s="1" t="s">
        <v>449</v>
      </c>
      <c r="J2873">
        <v>6</v>
      </c>
      <c r="K2873" s="1" t="s">
        <v>954</v>
      </c>
      <c r="W2873" s="1" t="s">
        <v>962</v>
      </c>
      <c r="AB2873" t="s">
        <v>85</v>
      </c>
      <c r="AC2873" t="str">
        <f t="shared" ref="AC2873:AC2925" si="52">"H-6"&amp;AB2873&amp;"-"&amp;AF2873</f>
        <v>H-6RT-H7</v>
      </c>
      <c r="AF2873" t="s">
        <v>286</v>
      </c>
    </row>
    <row r="2874" spans="1:32" x14ac:dyDescent="0.25">
      <c r="A2874">
        <v>3</v>
      </c>
      <c r="C2874" t="s">
        <v>201</v>
      </c>
      <c r="G2874" s="1" t="s">
        <v>78</v>
      </c>
      <c r="I2874" s="1" t="s">
        <v>449</v>
      </c>
      <c r="J2874">
        <v>6</v>
      </c>
      <c r="K2874" s="1" t="s">
        <v>954</v>
      </c>
      <c r="W2874" s="1" t="s">
        <v>962</v>
      </c>
      <c r="AB2874" t="s">
        <v>85</v>
      </c>
      <c r="AC2874" t="str">
        <f t="shared" si="52"/>
        <v>H-6RT-G12</v>
      </c>
      <c r="AF2874" t="s">
        <v>147</v>
      </c>
    </row>
    <row r="2875" spans="1:32" x14ac:dyDescent="0.25">
      <c r="A2875">
        <v>4</v>
      </c>
      <c r="C2875" t="s">
        <v>201</v>
      </c>
      <c r="G2875" s="1" t="s">
        <v>78</v>
      </c>
      <c r="I2875" s="1" t="s">
        <v>449</v>
      </c>
      <c r="J2875">
        <v>6</v>
      </c>
      <c r="K2875" s="1" t="s">
        <v>954</v>
      </c>
      <c r="W2875" s="1" t="s">
        <v>962</v>
      </c>
      <c r="AB2875" t="s">
        <v>85</v>
      </c>
      <c r="AC2875" t="str">
        <f t="shared" si="52"/>
        <v>H-6RT-H11</v>
      </c>
      <c r="AF2875" t="s">
        <v>141</v>
      </c>
    </row>
    <row r="2876" spans="1:32" x14ac:dyDescent="0.25">
      <c r="A2876">
        <v>5</v>
      </c>
      <c r="C2876" t="s">
        <v>201</v>
      </c>
      <c r="G2876" s="1" t="s">
        <v>78</v>
      </c>
      <c r="I2876" s="1" t="s">
        <v>449</v>
      </c>
      <c r="J2876">
        <v>6</v>
      </c>
      <c r="K2876" s="1" t="s">
        <v>954</v>
      </c>
      <c r="W2876" s="1" t="s">
        <v>962</v>
      </c>
      <c r="AB2876" t="s">
        <v>85</v>
      </c>
      <c r="AC2876" t="str">
        <f t="shared" si="52"/>
        <v>H-6RT-C2</v>
      </c>
      <c r="AF2876" t="s">
        <v>149</v>
      </c>
    </row>
    <row r="2877" spans="1:32" x14ac:dyDescent="0.25">
      <c r="A2877">
        <v>6</v>
      </c>
      <c r="C2877" t="s">
        <v>201</v>
      </c>
      <c r="G2877" s="1" t="s">
        <v>78</v>
      </c>
      <c r="I2877" s="1" t="s">
        <v>449</v>
      </c>
      <c r="J2877">
        <v>6</v>
      </c>
      <c r="K2877" s="1" t="s">
        <v>954</v>
      </c>
      <c r="W2877" s="1" t="s">
        <v>962</v>
      </c>
      <c r="AB2877" t="s">
        <v>85</v>
      </c>
      <c r="AC2877" t="str">
        <f t="shared" si="52"/>
        <v>H-6RT-G7</v>
      </c>
      <c r="AF2877" t="s">
        <v>136</v>
      </c>
    </row>
    <row r="2878" spans="1:32" x14ac:dyDescent="0.25">
      <c r="A2878">
        <v>7</v>
      </c>
      <c r="C2878" t="s">
        <v>201</v>
      </c>
      <c r="G2878" s="1" t="s">
        <v>78</v>
      </c>
      <c r="I2878" s="1" t="s">
        <v>449</v>
      </c>
      <c r="J2878">
        <v>6</v>
      </c>
      <c r="K2878" s="1" t="s">
        <v>954</v>
      </c>
      <c r="W2878" s="1" t="s">
        <v>962</v>
      </c>
      <c r="AB2878" t="s">
        <v>85</v>
      </c>
      <c r="AC2878" t="str">
        <f t="shared" si="52"/>
        <v>H-6RT-D9</v>
      </c>
      <c r="AF2878" t="s">
        <v>151</v>
      </c>
    </row>
    <row r="2879" spans="1:32" x14ac:dyDescent="0.25">
      <c r="A2879">
        <v>8</v>
      </c>
      <c r="C2879" t="s">
        <v>201</v>
      </c>
      <c r="G2879" s="1" t="s">
        <v>78</v>
      </c>
      <c r="I2879" s="1" t="s">
        <v>449</v>
      </c>
      <c r="J2879">
        <v>6</v>
      </c>
      <c r="K2879" s="1" t="s">
        <v>954</v>
      </c>
      <c r="W2879" s="1" t="s">
        <v>962</v>
      </c>
      <c r="AB2879" t="s">
        <v>85</v>
      </c>
      <c r="AC2879" t="str">
        <f t="shared" si="52"/>
        <v>H-6RT-C5</v>
      </c>
      <c r="AF2879" t="s">
        <v>123</v>
      </c>
    </row>
    <row r="2880" spans="1:32" x14ac:dyDescent="0.25">
      <c r="A2880">
        <v>9</v>
      </c>
      <c r="C2880" t="s">
        <v>201</v>
      </c>
      <c r="G2880" s="1" t="s">
        <v>78</v>
      </c>
      <c r="I2880" s="1" t="s">
        <v>449</v>
      </c>
      <c r="J2880">
        <v>6</v>
      </c>
      <c r="K2880" s="1" t="s">
        <v>954</v>
      </c>
      <c r="W2880" s="1" t="s">
        <v>962</v>
      </c>
      <c r="AB2880" t="s">
        <v>85</v>
      </c>
      <c r="AC2880" t="str">
        <f t="shared" si="52"/>
        <v>H-6RT-D10</v>
      </c>
      <c r="AF2880" t="s">
        <v>371</v>
      </c>
    </row>
    <row r="2881" spans="1:32" x14ac:dyDescent="0.25">
      <c r="A2881">
        <v>10</v>
      </c>
      <c r="C2881" t="s">
        <v>201</v>
      </c>
      <c r="G2881" s="1" t="s">
        <v>78</v>
      </c>
      <c r="I2881" s="1" t="s">
        <v>449</v>
      </c>
      <c r="J2881">
        <v>6</v>
      </c>
      <c r="K2881" s="1" t="s">
        <v>954</v>
      </c>
      <c r="W2881" s="1" t="s">
        <v>962</v>
      </c>
      <c r="AB2881" t="s">
        <v>85</v>
      </c>
      <c r="AC2881" t="str">
        <f t="shared" si="52"/>
        <v>H-6RT-A2</v>
      </c>
      <c r="AF2881" t="s">
        <v>120</v>
      </c>
    </row>
    <row r="2882" spans="1:32" x14ac:dyDescent="0.25">
      <c r="A2882">
        <v>11</v>
      </c>
      <c r="C2882" t="s">
        <v>201</v>
      </c>
      <c r="G2882" s="1" t="s">
        <v>78</v>
      </c>
      <c r="I2882" s="1" t="s">
        <v>449</v>
      </c>
      <c r="J2882">
        <v>6</v>
      </c>
      <c r="K2882" s="1" t="s">
        <v>954</v>
      </c>
      <c r="W2882" s="1" t="s">
        <v>962</v>
      </c>
      <c r="AB2882" t="s">
        <v>85</v>
      </c>
      <c r="AC2882" t="str">
        <f t="shared" si="52"/>
        <v>H-6RT-C8</v>
      </c>
      <c r="AF2882" t="s">
        <v>238</v>
      </c>
    </row>
    <row r="2883" spans="1:32" x14ac:dyDescent="0.25">
      <c r="A2883">
        <v>12</v>
      </c>
      <c r="C2883" t="s">
        <v>201</v>
      </c>
      <c r="G2883" s="1" t="s">
        <v>78</v>
      </c>
      <c r="I2883" s="1" t="s">
        <v>449</v>
      </c>
      <c r="J2883">
        <v>6</v>
      </c>
      <c r="K2883" s="1" t="s">
        <v>954</v>
      </c>
      <c r="W2883" s="1" t="s">
        <v>962</v>
      </c>
      <c r="AB2883" t="s">
        <v>85</v>
      </c>
      <c r="AC2883" t="str">
        <f t="shared" si="52"/>
        <v>H-6RT-H5</v>
      </c>
      <c r="AF2883" t="s">
        <v>145</v>
      </c>
    </row>
    <row r="2884" spans="1:32" x14ac:dyDescent="0.25">
      <c r="A2884">
        <v>13</v>
      </c>
      <c r="C2884" t="s">
        <v>201</v>
      </c>
      <c r="G2884" s="1" t="s">
        <v>78</v>
      </c>
      <c r="I2884" s="1" t="s">
        <v>449</v>
      </c>
      <c r="J2884">
        <v>6</v>
      </c>
      <c r="K2884" s="1" t="s">
        <v>954</v>
      </c>
      <c r="W2884" s="1" t="s">
        <v>962</v>
      </c>
      <c r="AB2884" t="s">
        <v>85</v>
      </c>
      <c r="AC2884" t="str">
        <f t="shared" si="52"/>
        <v>H-6RT-A1</v>
      </c>
      <c r="AF2884" t="s">
        <v>247</v>
      </c>
    </row>
    <row r="2885" spans="1:32" x14ac:dyDescent="0.25">
      <c r="A2885">
        <v>14</v>
      </c>
      <c r="C2885" t="s">
        <v>201</v>
      </c>
      <c r="G2885" s="1" t="s">
        <v>78</v>
      </c>
      <c r="I2885" s="1" t="s">
        <v>449</v>
      </c>
      <c r="J2885">
        <v>6</v>
      </c>
      <c r="K2885" s="1" t="s">
        <v>954</v>
      </c>
      <c r="W2885" s="1" t="s">
        <v>962</v>
      </c>
      <c r="AB2885" t="s">
        <v>85</v>
      </c>
      <c r="AC2885" t="str">
        <f t="shared" si="52"/>
        <v>H-6RT-B5</v>
      </c>
      <c r="AF2885" t="s">
        <v>163</v>
      </c>
    </row>
    <row r="2886" spans="1:32" x14ac:dyDescent="0.25">
      <c r="A2886">
        <v>15</v>
      </c>
      <c r="C2886" t="s">
        <v>201</v>
      </c>
      <c r="G2886" s="1" t="s">
        <v>78</v>
      </c>
      <c r="I2886" s="1" t="s">
        <v>449</v>
      </c>
      <c r="J2886">
        <v>6</v>
      </c>
      <c r="K2886" s="1" t="s">
        <v>954</v>
      </c>
      <c r="W2886" s="1" t="s">
        <v>962</v>
      </c>
      <c r="AB2886" t="s">
        <v>85</v>
      </c>
      <c r="AC2886" t="str">
        <f t="shared" si="52"/>
        <v>H-6RT-A12</v>
      </c>
      <c r="AF2886" t="s">
        <v>284</v>
      </c>
    </row>
    <row r="2887" spans="1:32" x14ac:dyDescent="0.25">
      <c r="A2887">
        <v>16</v>
      </c>
      <c r="C2887" t="s">
        <v>201</v>
      </c>
      <c r="G2887" s="1" t="s">
        <v>78</v>
      </c>
      <c r="I2887" s="1" t="s">
        <v>449</v>
      </c>
      <c r="J2887">
        <v>6</v>
      </c>
      <c r="K2887" s="1" t="s">
        <v>954</v>
      </c>
      <c r="W2887" s="1" t="s">
        <v>962</v>
      </c>
      <c r="AB2887" t="s">
        <v>85</v>
      </c>
      <c r="AC2887" t="str">
        <f t="shared" si="52"/>
        <v>H-6RT-B12</v>
      </c>
      <c r="AF2887" t="s">
        <v>132</v>
      </c>
    </row>
    <row r="2888" spans="1:32" x14ac:dyDescent="0.25">
      <c r="A2888">
        <v>17</v>
      </c>
      <c r="C2888" t="s">
        <v>201</v>
      </c>
      <c r="G2888" s="1" t="s">
        <v>78</v>
      </c>
      <c r="I2888" s="1" t="s">
        <v>449</v>
      </c>
      <c r="J2888">
        <v>6</v>
      </c>
      <c r="K2888" s="1" t="s">
        <v>954</v>
      </c>
      <c r="W2888" s="1" t="s">
        <v>962</v>
      </c>
      <c r="AB2888" t="s">
        <v>85</v>
      </c>
      <c r="AC2888" t="str">
        <f t="shared" si="52"/>
        <v>H-6RT-B6</v>
      </c>
      <c r="AF2888" t="s">
        <v>130</v>
      </c>
    </row>
    <row r="2889" spans="1:32" x14ac:dyDescent="0.25">
      <c r="A2889">
        <v>18</v>
      </c>
      <c r="C2889" t="s">
        <v>201</v>
      </c>
      <c r="G2889" s="1" t="s">
        <v>78</v>
      </c>
      <c r="I2889" s="1" t="s">
        <v>449</v>
      </c>
      <c r="J2889">
        <v>6</v>
      </c>
      <c r="K2889" s="1" t="s">
        <v>954</v>
      </c>
      <c r="W2889" s="1" t="s">
        <v>962</v>
      </c>
      <c r="AB2889" t="s">
        <v>85</v>
      </c>
      <c r="AC2889" t="str">
        <f t="shared" si="52"/>
        <v>H-6RT-E12</v>
      </c>
      <c r="AF2889" t="s">
        <v>175</v>
      </c>
    </row>
    <row r="2890" spans="1:32" x14ac:dyDescent="0.25">
      <c r="A2890">
        <v>19</v>
      </c>
      <c r="C2890" t="s">
        <v>201</v>
      </c>
      <c r="G2890" s="1" t="s">
        <v>78</v>
      </c>
      <c r="I2890" s="1" t="s">
        <v>449</v>
      </c>
      <c r="J2890">
        <v>6</v>
      </c>
      <c r="K2890" s="1" t="s">
        <v>954</v>
      </c>
      <c r="W2890" s="1" t="s">
        <v>962</v>
      </c>
      <c r="AB2890" t="s">
        <v>85</v>
      </c>
      <c r="AC2890" t="str">
        <f t="shared" si="52"/>
        <v>H-6RT-B1</v>
      </c>
      <c r="AF2890" t="s">
        <v>169</v>
      </c>
    </row>
    <row r="2891" spans="1:32" x14ac:dyDescent="0.25">
      <c r="A2891">
        <v>20</v>
      </c>
      <c r="C2891" t="s">
        <v>201</v>
      </c>
      <c r="G2891" s="1" t="s">
        <v>78</v>
      </c>
      <c r="I2891" s="1" t="s">
        <v>449</v>
      </c>
      <c r="J2891">
        <v>6</v>
      </c>
      <c r="K2891" s="1" t="s">
        <v>954</v>
      </c>
      <c r="W2891" s="1" t="s">
        <v>962</v>
      </c>
      <c r="AB2891" t="s">
        <v>85</v>
      </c>
      <c r="AC2891" t="str">
        <f t="shared" si="52"/>
        <v>H-6RT-G9</v>
      </c>
      <c r="AF2891" t="s">
        <v>159</v>
      </c>
    </row>
    <row r="2892" spans="1:32" x14ac:dyDescent="0.25">
      <c r="A2892">
        <v>21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 t="shared" si="52"/>
        <v>H-6RT-H2</v>
      </c>
      <c r="AF2892" t="s">
        <v>122</v>
      </c>
    </row>
    <row r="2893" spans="1:32" x14ac:dyDescent="0.25">
      <c r="A2893">
        <v>22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si="52"/>
        <v>H-6RT-D8</v>
      </c>
      <c r="AF2893" t="s">
        <v>170</v>
      </c>
    </row>
    <row r="2894" spans="1:32" x14ac:dyDescent="0.25">
      <c r="A2894">
        <v>23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H-6RT-F11</v>
      </c>
      <c r="AF2894" t="s">
        <v>158</v>
      </c>
    </row>
    <row r="2895" spans="1:32" x14ac:dyDescent="0.25">
      <c r="A2895">
        <v>24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H-6RT-F3</v>
      </c>
      <c r="AF2895" t="s">
        <v>241</v>
      </c>
    </row>
    <row r="2896" spans="1:32" x14ac:dyDescent="0.25">
      <c r="A2896">
        <v>25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H-6RT-H3</v>
      </c>
      <c r="AF2896" t="s">
        <v>165</v>
      </c>
    </row>
    <row r="2897" spans="1:32" x14ac:dyDescent="0.25">
      <c r="A2897">
        <v>26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H-6RT-F5</v>
      </c>
      <c r="AF2897" t="s">
        <v>250</v>
      </c>
    </row>
    <row r="2898" spans="1:32" x14ac:dyDescent="0.25">
      <c r="A2898">
        <v>27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H-6RT-H9</v>
      </c>
      <c r="AF2898" t="s">
        <v>287</v>
      </c>
    </row>
    <row r="2899" spans="1:32" x14ac:dyDescent="0.25">
      <c r="A2899">
        <v>28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86</v>
      </c>
      <c r="AC2899" t="str">
        <f t="shared" si="52"/>
        <v>H-6SO-A5</v>
      </c>
      <c r="AF2899" t="s">
        <v>246</v>
      </c>
    </row>
    <row r="2900" spans="1:32" x14ac:dyDescent="0.25">
      <c r="A2900">
        <v>29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86</v>
      </c>
      <c r="AC2900" t="str">
        <f t="shared" si="52"/>
        <v>H-6SO-B8</v>
      </c>
      <c r="AF2900" t="s">
        <v>173</v>
      </c>
    </row>
    <row r="2901" spans="1:32" x14ac:dyDescent="0.25">
      <c r="A2901">
        <v>30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86</v>
      </c>
      <c r="AC2901" t="str">
        <f t="shared" si="52"/>
        <v>H-6SO-F1</v>
      </c>
      <c r="AF2901" t="s">
        <v>157</v>
      </c>
    </row>
    <row r="2902" spans="1:32" x14ac:dyDescent="0.25">
      <c r="A2902">
        <v>31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86</v>
      </c>
      <c r="AC2902" t="str">
        <f t="shared" si="52"/>
        <v>H-6SO-H6</v>
      </c>
      <c r="AF2902" t="s">
        <v>143</v>
      </c>
    </row>
    <row r="2903" spans="1:32" x14ac:dyDescent="0.25">
      <c r="A2903">
        <v>32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86</v>
      </c>
      <c r="AC2903" t="str">
        <f t="shared" si="52"/>
        <v>H-6SO-E1</v>
      </c>
      <c r="AF2903" t="s">
        <v>137</v>
      </c>
    </row>
    <row r="2904" spans="1:32" x14ac:dyDescent="0.25">
      <c r="A2904">
        <v>33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86</v>
      </c>
      <c r="AC2904" t="str">
        <f t="shared" si="52"/>
        <v>H-6SO-G8</v>
      </c>
      <c r="AF2904" t="s">
        <v>148</v>
      </c>
    </row>
    <row r="2905" spans="1:32" x14ac:dyDescent="0.25">
      <c r="A2905">
        <v>34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86</v>
      </c>
      <c r="AC2905" t="str">
        <f t="shared" si="52"/>
        <v>H-6SO-D11</v>
      </c>
      <c r="AF2905" t="s">
        <v>128</v>
      </c>
    </row>
    <row r="2906" spans="1:32" x14ac:dyDescent="0.25">
      <c r="A2906">
        <v>35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86</v>
      </c>
      <c r="AC2906" t="str">
        <f t="shared" si="52"/>
        <v>H-6SO-G1</v>
      </c>
      <c r="AF2906" t="s">
        <v>290</v>
      </c>
    </row>
    <row r="2907" spans="1:32" x14ac:dyDescent="0.25">
      <c r="A2907">
        <v>36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86</v>
      </c>
      <c r="AC2907" t="str">
        <f t="shared" si="52"/>
        <v>H-6SO-G10</v>
      </c>
      <c r="AF2907" t="s">
        <v>302</v>
      </c>
    </row>
    <row r="2908" spans="1:32" x14ac:dyDescent="0.25">
      <c r="A2908">
        <v>37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86</v>
      </c>
      <c r="AC2908" t="str">
        <f t="shared" si="52"/>
        <v>H-6SO-G11</v>
      </c>
      <c r="AF2908" t="s">
        <v>249</v>
      </c>
    </row>
    <row r="2909" spans="1:32" x14ac:dyDescent="0.25">
      <c r="A2909">
        <v>38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86</v>
      </c>
      <c r="AC2909" t="str">
        <f t="shared" si="52"/>
        <v>H-6SO-F2</v>
      </c>
      <c r="AF2909" t="s">
        <v>370</v>
      </c>
    </row>
    <row r="2910" spans="1:32" x14ac:dyDescent="0.25">
      <c r="A2910">
        <v>39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86</v>
      </c>
      <c r="AC2910" t="str">
        <f t="shared" si="52"/>
        <v>H-6SO-F9</v>
      </c>
      <c r="AF2910" t="s">
        <v>240</v>
      </c>
    </row>
    <row r="2911" spans="1:32" x14ac:dyDescent="0.25">
      <c r="A2911">
        <v>40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86</v>
      </c>
      <c r="AC2911" t="str">
        <f t="shared" si="52"/>
        <v>H-6SO-E8</v>
      </c>
      <c r="AF2911" t="s">
        <v>292</v>
      </c>
    </row>
    <row r="2912" spans="1:32" x14ac:dyDescent="0.25">
      <c r="A2912">
        <v>41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86</v>
      </c>
      <c r="AC2912" t="str">
        <f t="shared" si="52"/>
        <v>H-6SO-H1</v>
      </c>
      <c r="AF2912" t="s">
        <v>239</v>
      </c>
    </row>
    <row r="2913" spans="1:32" x14ac:dyDescent="0.25">
      <c r="A2913">
        <v>42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86</v>
      </c>
      <c r="AC2913" t="str">
        <f t="shared" si="52"/>
        <v>H-6SO-C11</v>
      </c>
      <c r="AF2913" t="s">
        <v>144</v>
      </c>
    </row>
    <row r="2914" spans="1:32" x14ac:dyDescent="0.25">
      <c r="A2914">
        <v>43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86</v>
      </c>
      <c r="AC2914" t="str">
        <f t="shared" si="52"/>
        <v>H-6SO-F7</v>
      </c>
      <c r="AF2914" t="s">
        <v>171</v>
      </c>
    </row>
    <row r="2915" spans="1:32" x14ac:dyDescent="0.25">
      <c r="A2915">
        <v>44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86</v>
      </c>
      <c r="AC2915" t="str">
        <f t="shared" si="52"/>
        <v>H-6SO-E10</v>
      </c>
      <c r="AF2915" t="s">
        <v>248</v>
      </c>
    </row>
    <row r="2916" spans="1:32" x14ac:dyDescent="0.25">
      <c r="A2916">
        <v>45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86</v>
      </c>
      <c r="AC2916" t="str">
        <f t="shared" si="52"/>
        <v>H-6SO-G5</v>
      </c>
      <c r="AF2916" t="s">
        <v>337</v>
      </c>
    </row>
    <row r="2917" spans="1:32" x14ac:dyDescent="0.25">
      <c r="A2917">
        <v>46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86</v>
      </c>
      <c r="AC2917" t="str">
        <f t="shared" si="52"/>
        <v>H-6SO-A7</v>
      </c>
      <c r="AF2917" t="s">
        <v>164</v>
      </c>
    </row>
    <row r="2918" spans="1:32" x14ac:dyDescent="0.25">
      <c r="A2918">
        <v>47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86</v>
      </c>
      <c r="AC2918" t="str">
        <f t="shared" si="52"/>
        <v>H-6SO-H4</v>
      </c>
      <c r="AF2918" t="s">
        <v>140</v>
      </c>
    </row>
    <row r="2919" spans="1:32" x14ac:dyDescent="0.25">
      <c r="A2919">
        <v>48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H-6SO-C7</v>
      </c>
      <c r="AF2919" t="s">
        <v>135</v>
      </c>
    </row>
    <row r="2920" spans="1:32" x14ac:dyDescent="0.25">
      <c r="A2920">
        <v>49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H-6SO-A8</v>
      </c>
      <c r="AF2920" t="s">
        <v>166</v>
      </c>
    </row>
    <row r="2921" spans="1:32" x14ac:dyDescent="0.25">
      <c r="A2921">
        <v>50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H-6SO-C4</v>
      </c>
      <c r="AF2921" t="s">
        <v>161</v>
      </c>
    </row>
    <row r="2922" spans="1:32" x14ac:dyDescent="0.25">
      <c r="A2922">
        <v>51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H-6SO-D5</v>
      </c>
      <c r="AF2922" t="s">
        <v>251</v>
      </c>
    </row>
    <row r="2923" spans="1:32" x14ac:dyDescent="0.25">
      <c r="A2923">
        <v>52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H-6SO-B2</v>
      </c>
      <c r="AF2923" t="s">
        <v>142</v>
      </c>
    </row>
    <row r="2924" spans="1:32" x14ac:dyDescent="0.25">
      <c r="A2924">
        <v>53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H-6SO-F6</v>
      </c>
      <c r="AF2924" t="s">
        <v>291</v>
      </c>
    </row>
    <row r="2925" spans="1:32" x14ac:dyDescent="0.25">
      <c r="A2925">
        <v>54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H-6SO-D12</v>
      </c>
      <c r="AF2925" t="s">
        <v>162</v>
      </c>
    </row>
    <row r="2926" spans="1:32" x14ac:dyDescent="0.25">
      <c r="A2926">
        <v>55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84</v>
      </c>
      <c r="AC2926" t="s">
        <v>1586</v>
      </c>
    </row>
    <row r="2927" spans="1:32" x14ac:dyDescent="0.25">
      <c r="A2927">
        <v>56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84</v>
      </c>
      <c r="AC2927" t="s">
        <v>1587</v>
      </c>
    </row>
    <row r="2928" spans="1:32" x14ac:dyDescent="0.25">
      <c r="A2928">
        <v>57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84</v>
      </c>
      <c r="AC2928" t="s">
        <v>1588</v>
      </c>
    </row>
    <row r="2929" spans="1:32" x14ac:dyDescent="0.25">
      <c r="A2929">
        <v>58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84</v>
      </c>
      <c r="AC2929" t="s">
        <v>1589</v>
      </c>
    </row>
    <row r="2930" spans="1:32" x14ac:dyDescent="0.25">
      <c r="A2930">
        <v>59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84</v>
      </c>
      <c r="AC2930" t="s">
        <v>1590</v>
      </c>
    </row>
    <row r="2931" spans="1:32" x14ac:dyDescent="0.25">
      <c r="A2931">
        <v>60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84</v>
      </c>
      <c r="AC2931" t="s">
        <v>1591</v>
      </c>
    </row>
    <row r="2932" spans="1:32" x14ac:dyDescent="0.25">
      <c r="A2932">
        <v>1</v>
      </c>
      <c r="C2932" t="s">
        <v>58</v>
      </c>
      <c r="G2932" s="1" t="s">
        <v>78</v>
      </c>
      <c r="I2932" s="1" t="s">
        <v>449</v>
      </c>
      <c r="J2932">
        <v>6</v>
      </c>
      <c r="K2932" s="1" t="s">
        <v>60</v>
      </c>
      <c r="W2932" s="1" t="s">
        <v>962</v>
      </c>
      <c r="AB2932" t="s">
        <v>85</v>
      </c>
      <c r="AC2932" t="str">
        <f>"A3-6"&amp;AB2932&amp;"-"&amp;AF2932</f>
        <v>A3-6RT-D3</v>
      </c>
      <c r="AF2932" t="s">
        <v>155</v>
      </c>
    </row>
    <row r="2933" spans="1:32" x14ac:dyDescent="0.25">
      <c r="A2933">
        <v>2</v>
      </c>
      <c r="C2933" t="s">
        <v>58</v>
      </c>
      <c r="G2933" s="1" t="s">
        <v>78</v>
      </c>
      <c r="I2933" s="1" t="s">
        <v>449</v>
      </c>
      <c r="J2933">
        <v>6</v>
      </c>
      <c r="K2933" s="1" t="s">
        <v>60</v>
      </c>
      <c r="W2933" s="1" t="s">
        <v>962</v>
      </c>
      <c r="AB2933" t="s">
        <v>85</v>
      </c>
      <c r="AC2933" t="str">
        <f t="shared" ref="AC2933:AC2942" si="53">"A3-6"&amp;AB2933&amp;"-"&amp;AF2933</f>
        <v>A3-6RT-A2</v>
      </c>
      <c r="AF2933" t="s">
        <v>120</v>
      </c>
    </row>
    <row r="2934" spans="1:32" x14ac:dyDescent="0.25">
      <c r="A2934">
        <v>3</v>
      </c>
      <c r="C2934" t="s">
        <v>58</v>
      </c>
      <c r="G2934" s="1" t="s">
        <v>78</v>
      </c>
      <c r="I2934" s="1" t="s">
        <v>449</v>
      </c>
      <c r="J2934">
        <v>6</v>
      </c>
      <c r="K2934" s="1" t="s">
        <v>60</v>
      </c>
      <c r="W2934" s="1" t="s">
        <v>962</v>
      </c>
      <c r="AB2934" t="s">
        <v>85</v>
      </c>
      <c r="AC2934" t="str">
        <f t="shared" si="53"/>
        <v>A3-6RT-B4</v>
      </c>
      <c r="AF2934" t="s">
        <v>124</v>
      </c>
    </row>
    <row r="2935" spans="1:32" x14ac:dyDescent="0.25">
      <c r="A2935">
        <v>4</v>
      </c>
      <c r="C2935" t="s">
        <v>58</v>
      </c>
      <c r="G2935" s="1" t="s">
        <v>78</v>
      </c>
      <c r="I2935" s="1" t="s">
        <v>449</v>
      </c>
      <c r="J2935">
        <v>6</v>
      </c>
      <c r="K2935" s="1" t="s">
        <v>60</v>
      </c>
      <c r="W2935" s="1" t="s">
        <v>962</v>
      </c>
      <c r="AB2935" t="s">
        <v>85</v>
      </c>
      <c r="AC2935" t="str">
        <f t="shared" si="53"/>
        <v>A3-6RT-H12</v>
      </c>
      <c r="AF2935" t="s">
        <v>153</v>
      </c>
    </row>
    <row r="2936" spans="1:32" x14ac:dyDescent="0.25">
      <c r="A2936">
        <v>5</v>
      </c>
      <c r="C2936" t="s">
        <v>58</v>
      </c>
      <c r="G2936" s="1" t="s">
        <v>78</v>
      </c>
      <c r="I2936" s="1" t="s">
        <v>449</v>
      </c>
      <c r="J2936">
        <v>6</v>
      </c>
      <c r="K2936" s="1" t="s">
        <v>60</v>
      </c>
      <c r="W2936" s="1" t="s">
        <v>962</v>
      </c>
      <c r="AB2936" t="s">
        <v>85</v>
      </c>
      <c r="AC2936" t="str">
        <f t="shared" si="53"/>
        <v>A3-6RT-E5</v>
      </c>
      <c r="AF2936" t="s">
        <v>305</v>
      </c>
    </row>
    <row r="2937" spans="1:32" x14ac:dyDescent="0.25">
      <c r="A2937">
        <v>6</v>
      </c>
      <c r="C2937" t="s">
        <v>58</v>
      </c>
      <c r="G2937" s="1" t="s">
        <v>78</v>
      </c>
      <c r="I2937" s="1" t="s">
        <v>449</v>
      </c>
      <c r="J2937">
        <v>6</v>
      </c>
      <c r="K2937" s="1" t="s">
        <v>60</v>
      </c>
      <c r="W2937" s="1" t="s">
        <v>962</v>
      </c>
      <c r="AB2937" t="s">
        <v>85</v>
      </c>
      <c r="AC2937" t="str">
        <f t="shared" si="53"/>
        <v>A3-6RT-C9</v>
      </c>
      <c r="AF2937" t="s">
        <v>176</v>
      </c>
    </row>
    <row r="2938" spans="1:32" x14ac:dyDescent="0.25">
      <c r="A2938">
        <v>7</v>
      </c>
      <c r="C2938" t="s">
        <v>58</v>
      </c>
      <c r="G2938" s="1" t="s">
        <v>78</v>
      </c>
      <c r="I2938" s="1" t="s">
        <v>449</v>
      </c>
      <c r="J2938">
        <v>6</v>
      </c>
      <c r="K2938" s="1" t="s">
        <v>60</v>
      </c>
      <c r="W2938" s="1" t="s">
        <v>962</v>
      </c>
      <c r="AB2938" t="s">
        <v>86</v>
      </c>
      <c r="AC2938" t="str">
        <f t="shared" si="53"/>
        <v>A3-6SO-E1</v>
      </c>
      <c r="AF2938" t="s">
        <v>137</v>
      </c>
    </row>
    <row r="2939" spans="1:32" x14ac:dyDescent="0.25">
      <c r="A2939">
        <v>8</v>
      </c>
      <c r="C2939" t="s">
        <v>58</v>
      </c>
      <c r="G2939" s="1" t="s">
        <v>78</v>
      </c>
      <c r="I2939" s="1" t="s">
        <v>449</v>
      </c>
      <c r="J2939">
        <v>6</v>
      </c>
      <c r="K2939" s="1" t="s">
        <v>60</v>
      </c>
      <c r="W2939" s="1" t="s">
        <v>962</v>
      </c>
      <c r="AB2939" t="s">
        <v>86</v>
      </c>
      <c r="AC2939" t="str">
        <f t="shared" si="53"/>
        <v>A3-6SO-E3</v>
      </c>
      <c r="AF2939" t="s">
        <v>179</v>
      </c>
    </row>
    <row r="2940" spans="1:32" x14ac:dyDescent="0.25">
      <c r="A2940">
        <v>9</v>
      </c>
      <c r="C2940" t="s">
        <v>58</v>
      </c>
      <c r="G2940" s="1" t="s">
        <v>78</v>
      </c>
      <c r="I2940" s="1" t="s">
        <v>449</v>
      </c>
      <c r="J2940">
        <v>6</v>
      </c>
      <c r="K2940" s="1" t="s">
        <v>60</v>
      </c>
      <c r="W2940" s="1" t="s">
        <v>962</v>
      </c>
      <c r="AB2940" t="s">
        <v>86</v>
      </c>
      <c r="AC2940" t="str">
        <f t="shared" si="53"/>
        <v>A3-6SO-D3</v>
      </c>
      <c r="AF2940" t="s">
        <v>155</v>
      </c>
    </row>
    <row r="2941" spans="1:32" x14ac:dyDescent="0.25">
      <c r="A2941">
        <v>10</v>
      </c>
      <c r="C2941" t="s">
        <v>58</v>
      </c>
      <c r="G2941" s="1" t="s">
        <v>78</v>
      </c>
      <c r="I2941" s="1" t="s">
        <v>449</v>
      </c>
      <c r="J2941">
        <v>6</v>
      </c>
      <c r="K2941" s="1" t="s">
        <v>60</v>
      </c>
      <c r="W2941" s="1" t="s">
        <v>962</v>
      </c>
      <c r="AB2941" t="s">
        <v>86</v>
      </c>
      <c r="AC2941" t="str">
        <f t="shared" si="53"/>
        <v>A3-6SO-C10</v>
      </c>
      <c r="AF2941" t="s">
        <v>126</v>
      </c>
    </row>
    <row r="2942" spans="1:32" x14ac:dyDescent="0.25">
      <c r="A2942">
        <v>11</v>
      </c>
      <c r="C2942" t="s">
        <v>58</v>
      </c>
      <c r="G2942" s="1" t="s">
        <v>78</v>
      </c>
      <c r="I2942" s="1" t="s">
        <v>449</v>
      </c>
      <c r="J2942">
        <v>6</v>
      </c>
      <c r="K2942" s="1" t="s">
        <v>60</v>
      </c>
      <c r="W2942" s="1" t="s">
        <v>962</v>
      </c>
      <c r="AB2942" t="s">
        <v>86</v>
      </c>
      <c r="AC2942" t="str">
        <f t="shared" si="53"/>
        <v>A3-6SO-G1</v>
      </c>
      <c r="AF2942" t="s">
        <v>290</v>
      </c>
    </row>
    <row r="2943" spans="1:32" x14ac:dyDescent="0.25">
      <c r="A2943">
        <v>51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954</v>
      </c>
      <c r="L2943">
        <v>7000</v>
      </c>
      <c r="S2943" s="87">
        <v>8.6470000000000002</v>
      </c>
      <c r="T2943" s="63">
        <v>0.91875000000000007</v>
      </c>
      <c r="U2943" s="19">
        <v>0.39163194444444444</v>
      </c>
      <c r="V2943" s="20">
        <v>5.456449E-2</v>
      </c>
      <c r="AB2943" t="s">
        <v>86</v>
      </c>
      <c r="AC2943" t="str">
        <f>"h-2"&amp;AB2943&amp;"-"&amp;AF2943</f>
        <v>h-2SO-G8</v>
      </c>
      <c r="AF2943" t="s">
        <v>148</v>
      </c>
    </row>
    <row r="2944" spans="1:32" x14ac:dyDescent="0.25">
      <c r="A2944">
        <v>52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954</v>
      </c>
      <c r="L2944">
        <v>7000</v>
      </c>
      <c r="S2944" s="87">
        <v>4.7649999999999997</v>
      </c>
      <c r="U2944" s="19">
        <v>0.3929050925925926</v>
      </c>
      <c r="V2944">
        <v>0.4889366</v>
      </c>
      <c r="AB2944" t="s">
        <v>85</v>
      </c>
      <c r="AC2944" t="str">
        <f t="shared" ref="AC2944:AC2967" si="54">"h-2"&amp;AB2944&amp;"-"&amp;AF2944</f>
        <v>h-2RT-F3</v>
      </c>
      <c r="AF2944" t="s">
        <v>241</v>
      </c>
    </row>
    <row r="2945" spans="1:32" x14ac:dyDescent="0.25">
      <c r="A2945">
        <v>53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954</v>
      </c>
      <c r="L2945">
        <v>7000</v>
      </c>
      <c r="S2945" s="87">
        <v>10.15</v>
      </c>
      <c r="U2945" s="19">
        <v>0.39378472222222222</v>
      </c>
      <c r="V2945" s="20">
        <v>4.0258660000000002E-2</v>
      </c>
      <c r="AB2945" t="s">
        <v>86</v>
      </c>
      <c r="AC2945" t="str">
        <f t="shared" si="54"/>
        <v>h-2SO-D11</v>
      </c>
      <c r="AF2945" t="s">
        <v>128</v>
      </c>
    </row>
    <row r="2946" spans="1:32" x14ac:dyDescent="0.25">
      <c r="A2946">
        <v>54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954</v>
      </c>
      <c r="L2946">
        <v>7000</v>
      </c>
      <c r="S2946" s="87">
        <v>8.3420000000000005</v>
      </c>
      <c r="U2946" s="19">
        <v>0.3946412037037037</v>
      </c>
      <c r="V2946" s="20">
        <v>7.3224129999999998E-2</v>
      </c>
      <c r="AB2946" t="s">
        <v>86</v>
      </c>
      <c r="AC2946" t="str">
        <f t="shared" si="54"/>
        <v>h-2SO-H7</v>
      </c>
      <c r="AF2946" t="s">
        <v>286</v>
      </c>
    </row>
    <row r="2947" spans="1:32" x14ac:dyDescent="0.25">
      <c r="A2947">
        <v>55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954</v>
      </c>
      <c r="L2947">
        <v>7000</v>
      </c>
      <c r="S2947" s="87">
        <v>7.5460000000000003</v>
      </c>
      <c r="U2947" s="19">
        <v>0.39570601851851855</v>
      </c>
      <c r="V2947" s="20">
        <v>3.7015409999999999E-2</v>
      </c>
      <c r="AB2947" t="s">
        <v>85</v>
      </c>
      <c r="AC2947" t="str">
        <f t="shared" si="54"/>
        <v>h-2RT-B6</v>
      </c>
      <c r="AF2947" t="s">
        <v>130</v>
      </c>
    </row>
    <row r="2948" spans="1:32" x14ac:dyDescent="0.25">
      <c r="A2948">
        <v>56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954</v>
      </c>
      <c r="L2948">
        <v>7000</v>
      </c>
      <c r="S2948" s="87">
        <v>6.726</v>
      </c>
      <c r="U2948" s="19">
        <v>0.39644675925925926</v>
      </c>
      <c r="V2948" s="20">
        <v>2.3569030000000001E-2</v>
      </c>
      <c r="AB2948" t="s">
        <v>85</v>
      </c>
      <c r="AC2948" t="str">
        <f t="shared" si="54"/>
        <v>h-2RT-D4</v>
      </c>
      <c r="AF2948" t="s">
        <v>236</v>
      </c>
    </row>
    <row r="2949" spans="1:32" x14ac:dyDescent="0.25">
      <c r="A2949">
        <v>57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954</v>
      </c>
      <c r="L2949">
        <v>7000</v>
      </c>
      <c r="S2949" s="87">
        <v>6.6760000000000002</v>
      </c>
      <c r="U2949" s="19">
        <v>0.39724537037037039</v>
      </c>
      <c r="V2949" s="20">
        <v>3.3018480000000003E-2</v>
      </c>
      <c r="AB2949" t="s">
        <v>86</v>
      </c>
      <c r="AC2949" t="str">
        <f t="shared" si="54"/>
        <v>h-2SO-E3</v>
      </c>
      <c r="AF2949" t="s">
        <v>179</v>
      </c>
    </row>
    <row r="2950" spans="1:32" x14ac:dyDescent="0.25">
      <c r="A2950">
        <v>58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954</v>
      </c>
      <c r="L2950">
        <v>7000</v>
      </c>
      <c r="S2950" s="87">
        <v>2.637</v>
      </c>
      <c r="U2950" s="19">
        <v>0.39839120370370368</v>
      </c>
      <c r="V2950" s="20">
        <v>2.663834E-2</v>
      </c>
      <c r="AB2950" t="s">
        <v>86</v>
      </c>
      <c r="AC2950" t="str">
        <f t="shared" si="54"/>
        <v>h-2SO-F7</v>
      </c>
      <c r="AF2950" t="s">
        <v>171</v>
      </c>
    </row>
    <row r="2951" spans="1:32" x14ac:dyDescent="0.25">
      <c r="A2951">
        <v>59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954</v>
      </c>
      <c r="L2951">
        <v>7000</v>
      </c>
      <c r="S2951" s="87">
        <v>7.4669999999999996</v>
      </c>
      <c r="U2951" s="19">
        <v>0.39924768518518516</v>
      </c>
      <c r="V2951" s="20">
        <v>3.0948360000000001E-2</v>
      </c>
      <c r="AB2951" t="s">
        <v>85</v>
      </c>
      <c r="AC2951" t="str">
        <f t="shared" si="54"/>
        <v>h-2RT-G1</v>
      </c>
      <c r="AF2951" t="s">
        <v>290</v>
      </c>
    </row>
    <row r="2952" spans="1:32" x14ac:dyDescent="0.25">
      <c r="A2952">
        <v>60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954</v>
      </c>
      <c r="L2952">
        <v>7000</v>
      </c>
      <c r="S2952" s="87">
        <v>7.5880000000000001</v>
      </c>
      <c r="U2952" s="19">
        <v>0.39994212962962966</v>
      </c>
      <c r="V2952" s="20">
        <v>3.7632890000000002E-2</v>
      </c>
      <c r="AB2952" t="s">
        <v>86</v>
      </c>
      <c r="AC2952" t="str">
        <f t="shared" si="54"/>
        <v>h-2SO-A6</v>
      </c>
      <c r="AF2952" t="s">
        <v>244</v>
      </c>
    </row>
    <row r="2953" spans="1:32" x14ac:dyDescent="0.25">
      <c r="A2953">
        <v>61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954</v>
      </c>
      <c r="L2953">
        <v>7000</v>
      </c>
      <c r="S2953" s="87">
        <v>7.3010000000000002</v>
      </c>
      <c r="U2953" s="19">
        <v>0.40067129629629633</v>
      </c>
      <c r="V2953" s="20">
        <v>2.607924E-2</v>
      </c>
      <c r="AB2953" t="s">
        <v>85</v>
      </c>
      <c r="AC2953" t="str">
        <f t="shared" si="54"/>
        <v>h-2RT-D7</v>
      </c>
      <c r="AF2953" t="s">
        <v>285</v>
      </c>
    </row>
    <row r="2954" spans="1:32" x14ac:dyDescent="0.25">
      <c r="A2954">
        <v>62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954</v>
      </c>
      <c r="L2954">
        <v>7000</v>
      </c>
      <c r="S2954" s="87">
        <v>2.82</v>
      </c>
      <c r="U2954" s="19">
        <v>0.40150462962962963</v>
      </c>
      <c r="V2954">
        <v>0.82164280000000001</v>
      </c>
      <c r="AB2954" t="s">
        <v>85</v>
      </c>
      <c r="AC2954" t="str">
        <f t="shared" si="54"/>
        <v>h-2RT-B11</v>
      </c>
      <c r="AF2954" t="s">
        <v>129</v>
      </c>
    </row>
    <row r="2955" spans="1:32" x14ac:dyDescent="0.25">
      <c r="A2955">
        <v>63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954</v>
      </c>
      <c r="L2955">
        <v>7000</v>
      </c>
      <c r="S2955" s="87">
        <v>6.8010000000000002</v>
      </c>
      <c r="U2955" s="19">
        <v>0.40256944444444448</v>
      </c>
      <c r="V2955" s="20">
        <v>4.8921190000000003E-2</v>
      </c>
      <c r="AB2955" t="s">
        <v>86</v>
      </c>
      <c r="AC2955" t="str">
        <f t="shared" si="54"/>
        <v>h-2SO-B8</v>
      </c>
      <c r="AF2955" t="s">
        <v>173</v>
      </c>
    </row>
    <row r="2956" spans="1:32" x14ac:dyDescent="0.25">
      <c r="A2956">
        <v>64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954</v>
      </c>
      <c r="L2956">
        <v>7000</v>
      </c>
      <c r="S2956" s="87">
        <v>6.8579999999999997</v>
      </c>
      <c r="U2956" s="19">
        <v>0.40348379629629627</v>
      </c>
      <c r="V2956" s="20">
        <v>4.6561350000000001E-2</v>
      </c>
      <c r="AB2956" t="s">
        <v>86</v>
      </c>
      <c r="AC2956" t="str">
        <f t="shared" si="54"/>
        <v>h-2SO-G12</v>
      </c>
      <c r="AF2956" t="s">
        <v>147</v>
      </c>
    </row>
    <row r="2957" spans="1:32" x14ac:dyDescent="0.25">
      <c r="A2957">
        <v>65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954</v>
      </c>
      <c r="L2957">
        <v>7000</v>
      </c>
      <c r="S2957" s="87">
        <v>4.7850000000000001</v>
      </c>
      <c r="U2957" s="19">
        <v>0.4045023148148148</v>
      </c>
      <c r="V2957" s="20">
        <v>3.7390270000000003E-2</v>
      </c>
      <c r="AB2957" t="s">
        <v>85</v>
      </c>
      <c r="AC2957" t="str">
        <f t="shared" si="54"/>
        <v>h-2RT-A7</v>
      </c>
      <c r="AF2957" t="s">
        <v>164</v>
      </c>
    </row>
    <row r="2958" spans="1:32" x14ac:dyDescent="0.25">
      <c r="A2958">
        <v>66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954</v>
      </c>
      <c r="L2958">
        <v>7000</v>
      </c>
      <c r="S2958" s="87">
        <v>4.3220000000000001</v>
      </c>
      <c r="U2958" s="19">
        <v>0.40550925925925929</v>
      </c>
      <c r="V2958" s="20">
        <v>2.4632310000000001E-2</v>
      </c>
      <c r="AB2958" t="s">
        <v>86</v>
      </c>
      <c r="AC2958" t="str">
        <f t="shared" si="54"/>
        <v>h-2SO-A3</v>
      </c>
      <c r="AF2958" t="s">
        <v>245</v>
      </c>
    </row>
    <row r="2959" spans="1:32" x14ac:dyDescent="0.25">
      <c r="A2959">
        <v>67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954</v>
      </c>
      <c r="L2959">
        <v>7000</v>
      </c>
      <c r="S2959" s="87">
        <v>8.1443999999999992</v>
      </c>
      <c r="U2959" s="19">
        <v>0.40634259259259259</v>
      </c>
      <c r="V2959" s="20">
        <v>4.8401470000000002E-2</v>
      </c>
      <c r="AB2959" t="s">
        <v>86</v>
      </c>
      <c r="AC2959" t="str">
        <f t="shared" si="54"/>
        <v>h-2SO-G5</v>
      </c>
      <c r="AF2959" t="s">
        <v>337</v>
      </c>
    </row>
    <row r="2960" spans="1:32" x14ac:dyDescent="0.25">
      <c r="A2960">
        <v>68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954</v>
      </c>
      <c r="L2960">
        <v>7000</v>
      </c>
      <c r="S2960" s="87">
        <v>3.6190000000000002</v>
      </c>
      <c r="U2960" s="19">
        <v>0.40711805555555558</v>
      </c>
      <c r="V2960" s="20">
        <v>2.9889860000000001E-2</v>
      </c>
      <c r="AB2960" t="s">
        <v>85</v>
      </c>
      <c r="AC2960" t="str">
        <f t="shared" si="54"/>
        <v>h-2RT-C2</v>
      </c>
      <c r="AF2960" t="s">
        <v>149</v>
      </c>
    </row>
    <row r="2961" spans="1:32" x14ac:dyDescent="0.25">
      <c r="A2961">
        <v>69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954</v>
      </c>
      <c r="L2961">
        <v>7000</v>
      </c>
      <c r="S2961" s="87">
        <v>7.952</v>
      </c>
      <c r="U2961" s="19">
        <v>0.40795138888888888</v>
      </c>
      <c r="V2961">
        <v>0.3707877</v>
      </c>
      <c r="AB2961" t="s">
        <v>86</v>
      </c>
      <c r="AC2961" t="str">
        <f t="shared" si="54"/>
        <v>h-2SO-A12</v>
      </c>
      <c r="AF2961" t="s">
        <v>284</v>
      </c>
    </row>
    <row r="2962" spans="1:32" x14ac:dyDescent="0.25">
      <c r="A2962">
        <v>70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954</v>
      </c>
      <c r="L2962">
        <v>7000</v>
      </c>
      <c r="S2962" s="87">
        <v>5.7869999999999999</v>
      </c>
      <c r="U2962" s="19">
        <v>0.4088310185185185</v>
      </c>
      <c r="V2962">
        <v>6.9159399999999996E-2</v>
      </c>
      <c r="AB2962" t="s">
        <v>85</v>
      </c>
      <c r="AC2962" t="str">
        <f t="shared" si="54"/>
        <v>h-2RT-H11</v>
      </c>
      <c r="AF2962" t="s">
        <v>141</v>
      </c>
    </row>
    <row r="2963" spans="1:32" x14ac:dyDescent="0.25">
      <c r="A2963">
        <v>71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5.1719999999999997</v>
      </c>
      <c r="U2963" s="19">
        <v>0.40991898148148148</v>
      </c>
      <c r="V2963" s="20">
        <v>4.7655009999999998E-2</v>
      </c>
      <c r="AB2963" t="s">
        <v>85</v>
      </c>
      <c r="AC2963" t="str">
        <f t="shared" si="54"/>
        <v>h-2RT-E5</v>
      </c>
      <c r="AF2963" t="s">
        <v>305</v>
      </c>
    </row>
    <row r="2964" spans="1:32" x14ac:dyDescent="0.25">
      <c r="A2964">
        <v>72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4.8739999999999997</v>
      </c>
      <c r="U2964" s="19">
        <v>0.41067129629629634</v>
      </c>
      <c r="V2964" s="20">
        <v>4.7017650000000001E-2</v>
      </c>
      <c r="AB2964" t="s">
        <v>86</v>
      </c>
      <c r="AC2964" t="str">
        <f t="shared" si="54"/>
        <v>h-2SO-A4</v>
      </c>
      <c r="AF2964" t="s">
        <v>252</v>
      </c>
    </row>
    <row r="2965" spans="1:32" x14ac:dyDescent="0.25">
      <c r="A2965">
        <v>73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4.2519999999999998</v>
      </c>
      <c r="U2965" s="19">
        <v>0.41165509259259259</v>
      </c>
      <c r="V2965" s="20">
        <v>8.7561879999999995E-2</v>
      </c>
      <c r="AB2965" t="s">
        <v>85</v>
      </c>
      <c r="AC2965" t="str">
        <f t="shared" si="54"/>
        <v>h-2RT-B2</v>
      </c>
      <c r="AF2965" t="s">
        <v>142</v>
      </c>
    </row>
    <row r="2966" spans="1:32" x14ac:dyDescent="0.25">
      <c r="A2966">
        <v>74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4.3470000000000004</v>
      </c>
      <c r="U2966" s="19">
        <v>0.41282407407407407</v>
      </c>
      <c r="V2966" s="20">
        <v>2.9674269999999999E-2</v>
      </c>
      <c r="AB2966" t="s">
        <v>85</v>
      </c>
      <c r="AC2966" t="str">
        <f t="shared" si="54"/>
        <v>h-2RT-A5</v>
      </c>
      <c r="AF2966" t="s">
        <v>246</v>
      </c>
    </row>
    <row r="2967" spans="1:32" x14ac:dyDescent="0.25">
      <c r="A2967">
        <v>75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7.952</v>
      </c>
      <c r="U2967" s="19">
        <v>0.41363425925925923</v>
      </c>
      <c r="V2967" s="20">
        <v>6.4537349999999993E-2</v>
      </c>
      <c r="AB2967" t="s">
        <v>85</v>
      </c>
      <c r="AC2967" t="str">
        <f t="shared" si="54"/>
        <v>h-2RT-C1</v>
      </c>
      <c r="AF2967" t="s">
        <v>146</v>
      </c>
    </row>
    <row r="2968" spans="1:32" x14ac:dyDescent="0.25">
      <c r="A2968">
        <v>76</v>
      </c>
      <c r="B2968" t="s">
        <v>89</v>
      </c>
      <c r="C2968" t="s">
        <v>608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  <c r="U2968" s="19">
        <v>0.4145138888888889</v>
      </c>
      <c r="V2968" s="20">
        <v>7.7890600000000004E-3</v>
      </c>
    </row>
    <row r="2969" spans="1:32" x14ac:dyDescent="0.25">
      <c r="A2969">
        <v>77</v>
      </c>
      <c r="B2969" t="s">
        <v>89</v>
      </c>
      <c r="C2969" t="s">
        <v>608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T2969" s="63">
        <v>0.92222222222222217</v>
      </c>
      <c r="U2969" s="19">
        <v>0.41594907407407411</v>
      </c>
      <c r="V2969" s="20">
        <v>5.6044909999999996E-3</v>
      </c>
    </row>
    <row r="2970" spans="1:32" x14ac:dyDescent="0.25">
      <c r="A2970">
        <v>51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6262</v>
      </c>
      <c r="S2970" s="87">
        <v>5.157</v>
      </c>
      <c r="T2970" s="63">
        <v>0.91527777777777775</v>
      </c>
      <c r="U2970" s="19">
        <v>0.39163194444444444</v>
      </c>
      <c r="V2970">
        <v>1.155432</v>
      </c>
      <c r="AB2970" t="s">
        <v>86</v>
      </c>
      <c r="AC2970" t="str">
        <f>"h-2"&amp;AB2970&amp;"-"&amp;AF2970</f>
        <v>h-2SO-H6</v>
      </c>
      <c r="AF2970" t="s">
        <v>143</v>
      </c>
    </row>
    <row r="2971" spans="1:32" x14ac:dyDescent="0.25">
      <c r="A2971">
        <v>52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6262</v>
      </c>
      <c r="S2971" s="87">
        <v>7.4969999999999999</v>
      </c>
      <c r="U2971" s="19">
        <v>0.3929050925925926</v>
      </c>
      <c r="V2971" s="20">
        <v>5.676585E-2</v>
      </c>
      <c r="AB2971" t="s">
        <v>86</v>
      </c>
      <c r="AC2971" t="str">
        <f t="shared" ref="AC2971:AC2994" si="55">"h-2"&amp;AB2971&amp;"-"&amp;AF2971</f>
        <v>h-2SO-E5</v>
      </c>
      <c r="AF2971" t="s">
        <v>305</v>
      </c>
    </row>
    <row r="2972" spans="1:32" x14ac:dyDescent="0.25">
      <c r="A2972">
        <v>53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6262</v>
      </c>
      <c r="S2972" s="87">
        <v>6.8860000000000001</v>
      </c>
      <c r="U2972" s="19">
        <v>0.39378472222222222</v>
      </c>
      <c r="V2972" s="20">
        <v>4.295641E-2</v>
      </c>
      <c r="AB2972" t="s">
        <v>86</v>
      </c>
      <c r="AC2972" t="str">
        <f t="shared" si="55"/>
        <v>h-2SO-B1</v>
      </c>
      <c r="AF2972" t="s">
        <v>169</v>
      </c>
    </row>
    <row r="2973" spans="1:32" x14ac:dyDescent="0.25">
      <c r="A2973">
        <v>54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6262</v>
      </c>
      <c r="S2973" s="87">
        <v>7.9669999999999996</v>
      </c>
      <c r="U2973" s="19">
        <v>0.3946412037037037</v>
      </c>
      <c r="V2973">
        <v>0.62788889999999997</v>
      </c>
      <c r="AB2973" t="s">
        <v>85</v>
      </c>
      <c r="AC2973" t="str">
        <f t="shared" si="55"/>
        <v>h-2RT-G6</v>
      </c>
      <c r="AF2973" t="s">
        <v>235</v>
      </c>
    </row>
    <row r="2974" spans="1:32" x14ac:dyDescent="0.25">
      <c r="A2974">
        <v>55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6262</v>
      </c>
      <c r="S2974" s="87">
        <v>7.0789999999999997</v>
      </c>
      <c r="U2974" s="19">
        <v>0.39570601851851855</v>
      </c>
      <c r="V2974" s="20">
        <v>4.7922630000000001E-2</v>
      </c>
      <c r="AB2974" t="s">
        <v>85</v>
      </c>
      <c r="AC2974" t="str">
        <f t="shared" si="55"/>
        <v>h-2RT-C10</v>
      </c>
      <c r="AF2974" t="s">
        <v>126</v>
      </c>
    </row>
    <row r="2975" spans="1:32" x14ac:dyDescent="0.25">
      <c r="A2975">
        <v>56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6262</v>
      </c>
      <c r="S2975" s="87">
        <v>10.635999999999999</v>
      </c>
      <c r="U2975" s="19">
        <v>0.39644675925925926</v>
      </c>
      <c r="V2975">
        <v>7.6250399999999996E-2</v>
      </c>
      <c r="AB2975" t="s">
        <v>86</v>
      </c>
      <c r="AC2975" t="str">
        <f t="shared" si="55"/>
        <v>h-2SO-F5</v>
      </c>
      <c r="AF2975" t="s">
        <v>250</v>
      </c>
    </row>
    <row r="2976" spans="1:32" x14ac:dyDescent="0.25">
      <c r="A2976">
        <v>57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6262</v>
      </c>
      <c r="S2976" s="87">
        <v>5.4119999999999999</v>
      </c>
      <c r="U2976" s="19">
        <v>0.39724537037037039</v>
      </c>
      <c r="V2976">
        <v>0.86123620000000001</v>
      </c>
      <c r="AB2976" t="s">
        <v>85</v>
      </c>
      <c r="AC2976" t="str">
        <f t="shared" si="55"/>
        <v>h-2RT-G5</v>
      </c>
      <c r="AF2976" t="s">
        <v>337</v>
      </c>
    </row>
    <row r="2977" spans="1:32" x14ac:dyDescent="0.25">
      <c r="A2977">
        <v>58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6262</v>
      </c>
      <c r="S2977" s="87">
        <v>7.335</v>
      </c>
      <c r="U2977" s="19">
        <v>0.39839120370370368</v>
      </c>
      <c r="V2977" s="20">
        <v>5.9028669999999998E-2</v>
      </c>
      <c r="AB2977" t="s">
        <v>85</v>
      </c>
      <c r="AC2977" t="str">
        <f t="shared" si="55"/>
        <v>h-2RT-H9</v>
      </c>
      <c r="AF2977" t="s">
        <v>287</v>
      </c>
    </row>
    <row r="2978" spans="1:32" x14ac:dyDescent="0.25">
      <c r="A2978">
        <v>59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6262</v>
      </c>
      <c r="S2978" s="87">
        <v>5.01</v>
      </c>
      <c r="U2978" s="19">
        <v>0.39924768518518516</v>
      </c>
      <c r="V2978" s="20">
        <v>6.4661830000000003E-2</v>
      </c>
      <c r="AB2978" t="s">
        <v>86</v>
      </c>
      <c r="AC2978" t="str">
        <f t="shared" si="55"/>
        <v>h-2SO-E9</v>
      </c>
      <c r="AF2978" t="s">
        <v>167</v>
      </c>
    </row>
    <row r="2979" spans="1:32" x14ac:dyDescent="0.25">
      <c r="A2979">
        <v>60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6262</v>
      </c>
      <c r="S2979" s="87">
        <v>8.6750000000000007</v>
      </c>
      <c r="U2979" s="19">
        <v>0.39994212962962966</v>
      </c>
      <c r="V2979" s="20">
        <v>4.2749469999999998E-2</v>
      </c>
      <c r="AB2979" t="s">
        <v>86</v>
      </c>
      <c r="AC2979" t="str">
        <f t="shared" si="55"/>
        <v>h-2SO-C6</v>
      </c>
      <c r="AF2979" t="s">
        <v>168</v>
      </c>
    </row>
    <row r="2980" spans="1:32" x14ac:dyDescent="0.25">
      <c r="A2980">
        <v>61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6262</v>
      </c>
      <c r="S2980" s="87">
        <v>3.7080000000000002</v>
      </c>
      <c r="U2980" s="19">
        <v>0.40067129629629633</v>
      </c>
      <c r="V2980">
        <v>5.7509699999999997E-2</v>
      </c>
      <c r="AB2980" t="s">
        <v>86</v>
      </c>
      <c r="AC2980" t="str">
        <f t="shared" si="55"/>
        <v>h-2SO-A1</v>
      </c>
      <c r="AF2980" t="s">
        <v>247</v>
      </c>
    </row>
    <row r="2981" spans="1:32" x14ac:dyDescent="0.25">
      <c r="A2981">
        <v>62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6262</v>
      </c>
      <c r="S2981" s="87">
        <v>10.93</v>
      </c>
      <c r="U2981" s="19">
        <v>0.40150462962962963</v>
      </c>
      <c r="V2981" s="20">
        <v>9.0676140000000002E-2</v>
      </c>
      <c r="AB2981" t="s">
        <v>85</v>
      </c>
      <c r="AC2981" t="str">
        <f t="shared" si="55"/>
        <v>h-2RT-A2</v>
      </c>
      <c r="AF2981" t="s">
        <v>120</v>
      </c>
    </row>
    <row r="2982" spans="1:32" x14ac:dyDescent="0.25">
      <c r="A2982">
        <v>63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6262</v>
      </c>
      <c r="S2982" s="87">
        <v>6.2290000000000001</v>
      </c>
      <c r="U2982" s="19">
        <v>0.40256944444444448</v>
      </c>
      <c r="V2982" s="20">
        <v>4.8241119999999998E-2</v>
      </c>
      <c r="AB2982" t="s">
        <v>85</v>
      </c>
      <c r="AC2982" t="str">
        <f t="shared" si="55"/>
        <v>h-2RT-B9</v>
      </c>
      <c r="AF2982" t="s">
        <v>125</v>
      </c>
    </row>
    <row r="2983" spans="1:32" x14ac:dyDescent="0.25">
      <c r="A2983">
        <v>64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6262</v>
      </c>
      <c r="S2983" s="87">
        <v>8.4220000000000006</v>
      </c>
      <c r="U2983" s="19">
        <v>0.40348379629629627</v>
      </c>
      <c r="V2983">
        <v>0.69258140000000001</v>
      </c>
      <c r="AB2983" t="s">
        <v>86</v>
      </c>
      <c r="AC2983" t="str">
        <f t="shared" si="55"/>
        <v>h-2SO-H10</v>
      </c>
      <c r="AF2983" s="89" t="s">
        <v>174</v>
      </c>
    </row>
    <row r="2984" spans="1:32" x14ac:dyDescent="0.25">
      <c r="A2984">
        <v>65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6262</v>
      </c>
      <c r="S2984" s="87">
        <v>6.5759999999999996</v>
      </c>
      <c r="U2984" s="19">
        <v>0.4045023148148148</v>
      </c>
      <c r="V2984" s="20">
        <v>4.813655E-2</v>
      </c>
      <c r="AB2984" t="s">
        <v>85</v>
      </c>
      <c r="AC2984" t="str">
        <f t="shared" si="55"/>
        <v>h-2RT-B12</v>
      </c>
      <c r="AF2984" t="s">
        <v>132</v>
      </c>
    </row>
    <row r="2985" spans="1:32" x14ac:dyDescent="0.25">
      <c r="A2985">
        <v>66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6262</v>
      </c>
      <c r="S2985" s="87">
        <v>9.3810000000000002</v>
      </c>
      <c r="U2985" s="19">
        <v>0.40550925925925929</v>
      </c>
      <c r="V2985" s="20">
        <v>4.6152949999999998E-2</v>
      </c>
      <c r="AB2985" t="s">
        <v>85</v>
      </c>
      <c r="AC2985" t="str">
        <f t="shared" si="55"/>
        <v>h-2RT-F7</v>
      </c>
      <c r="AF2985" t="s">
        <v>171</v>
      </c>
    </row>
    <row r="2986" spans="1:32" x14ac:dyDescent="0.25">
      <c r="A2986">
        <v>67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6262</v>
      </c>
      <c r="S2986" s="87">
        <v>7.0149999999999997</v>
      </c>
      <c r="U2986" s="19">
        <v>0.40634259259259259</v>
      </c>
      <c r="V2986" s="20">
        <v>4.684079E-2</v>
      </c>
      <c r="AB2986" t="s">
        <v>85</v>
      </c>
      <c r="AC2986" t="str">
        <f t="shared" si="55"/>
        <v>h-2RT-G8</v>
      </c>
      <c r="AF2986" t="s">
        <v>148</v>
      </c>
    </row>
    <row r="2987" spans="1:32" x14ac:dyDescent="0.25">
      <c r="A2987">
        <v>68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6262</v>
      </c>
      <c r="S2987" s="87">
        <v>7.3440000000000003</v>
      </c>
      <c r="U2987" s="19">
        <v>0.40711805555555558</v>
      </c>
      <c r="V2987" s="20">
        <v>4.7676940000000001E-2</v>
      </c>
      <c r="AB2987" t="s">
        <v>86</v>
      </c>
      <c r="AC2987" t="str">
        <f t="shared" si="55"/>
        <v>h-2SO-D9</v>
      </c>
      <c r="AF2987" t="s">
        <v>151</v>
      </c>
    </row>
    <row r="2988" spans="1:32" x14ac:dyDescent="0.25">
      <c r="A2988">
        <v>69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6262</v>
      </c>
      <c r="S2988" s="87">
        <v>5.76</v>
      </c>
      <c r="U2988" s="19">
        <v>0.40795138888888888</v>
      </c>
      <c r="V2988">
        <v>0.1819114</v>
      </c>
      <c r="AB2988" t="s">
        <v>85</v>
      </c>
      <c r="AC2988" t="str">
        <f t="shared" si="55"/>
        <v>h-2RT-G2</v>
      </c>
      <c r="AF2988" t="s">
        <v>127</v>
      </c>
    </row>
    <row r="2989" spans="1:32" x14ac:dyDescent="0.25">
      <c r="A2989">
        <v>70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6262</v>
      </c>
      <c r="S2989" s="87">
        <v>7.194</v>
      </c>
      <c r="U2989" s="19">
        <v>0.4088310185185185</v>
      </c>
      <c r="V2989">
        <v>1.1385620000000001</v>
      </c>
      <c r="AB2989" t="s">
        <v>85</v>
      </c>
      <c r="AC2989" t="str">
        <f t="shared" si="55"/>
        <v>h-2RT-E1</v>
      </c>
      <c r="AF2989" t="s">
        <v>137</v>
      </c>
    </row>
    <row r="2990" spans="1:32" x14ac:dyDescent="0.25">
      <c r="A2990">
        <v>71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7.0910000000000002</v>
      </c>
      <c r="U2990" s="19">
        <v>0.40991898148148148</v>
      </c>
      <c r="V2990">
        <v>6.21728E-2</v>
      </c>
      <c r="AB2990" t="s">
        <v>85</v>
      </c>
      <c r="AC2990" t="str">
        <f t="shared" si="55"/>
        <v>h-2RT-A4</v>
      </c>
      <c r="AF2990" t="s">
        <v>252</v>
      </c>
    </row>
    <row r="2991" spans="1:32" x14ac:dyDescent="0.25">
      <c r="A2991">
        <v>72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7.3369999999999997</v>
      </c>
      <c r="U2991" s="19">
        <v>0.41067129629629634</v>
      </c>
      <c r="V2991">
        <v>1.0035719999999999</v>
      </c>
      <c r="AB2991" t="s">
        <v>85</v>
      </c>
      <c r="AC2991" t="str">
        <f t="shared" si="55"/>
        <v>h-2RT-E6</v>
      </c>
      <c r="AF2991" t="s">
        <v>156</v>
      </c>
    </row>
    <row r="2992" spans="1:32" x14ac:dyDescent="0.25">
      <c r="A2992">
        <v>73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2.3450000000000002</v>
      </c>
      <c r="U2992" s="19">
        <v>0.41165509259259259</v>
      </c>
      <c r="V2992">
        <v>1.621116</v>
      </c>
      <c r="AB2992" t="s">
        <v>86</v>
      </c>
      <c r="AC2992" t="str">
        <f t="shared" si="55"/>
        <v>h-2SO-G7</v>
      </c>
      <c r="AF2992" t="s">
        <v>136</v>
      </c>
    </row>
    <row r="2993" spans="1:32" x14ac:dyDescent="0.25">
      <c r="A2993">
        <v>74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6.2990000000000004</v>
      </c>
      <c r="U2993" s="19">
        <v>0.41282407407407407</v>
      </c>
      <c r="V2993">
        <v>0.1087267</v>
      </c>
      <c r="AB2993" t="s">
        <v>85</v>
      </c>
      <c r="AC2993" t="str">
        <f t="shared" si="55"/>
        <v>h-2RT-C4</v>
      </c>
      <c r="AF2993" t="s">
        <v>161</v>
      </c>
    </row>
    <row r="2994" spans="1:32" x14ac:dyDescent="0.25">
      <c r="A2994">
        <v>75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7.242</v>
      </c>
      <c r="U2994" s="19">
        <v>0.41363425925925923</v>
      </c>
      <c r="V2994" s="20">
        <v>3.4897280000000003E-2</v>
      </c>
      <c r="AB2994" t="s">
        <v>85</v>
      </c>
      <c r="AC2994" t="str">
        <f t="shared" si="55"/>
        <v>h-2RT-H1</v>
      </c>
      <c r="AF2994" t="s">
        <v>239</v>
      </c>
    </row>
    <row r="2995" spans="1:32" x14ac:dyDescent="0.25">
      <c r="A2995">
        <v>76</v>
      </c>
      <c r="B2995" t="s">
        <v>230</v>
      </c>
      <c r="C2995" t="s">
        <v>608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  <c r="U2995" s="19">
        <v>0.4145138888888889</v>
      </c>
      <c r="V2995" s="20">
        <v>1.2496459999999999E-2</v>
      </c>
    </row>
    <row r="2996" spans="1:32" x14ac:dyDescent="0.25">
      <c r="A2996">
        <v>77</v>
      </c>
      <c r="B2996" t="s">
        <v>230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T2996" s="63">
        <v>0.91875000000000007</v>
      </c>
      <c r="U2996" s="19">
        <v>0.41594907407407411</v>
      </c>
      <c r="V2996">
        <v>1.16057E-2</v>
      </c>
    </row>
    <row r="2997" spans="1:32" x14ac:dyDescent="0.25">
      <c r="A2997">
        <v>51</v>
      </c>
      <c r="B2997" t="s">
        <v>293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954</v>
      </c>
      <c r="AB2997" t="s">
        <v>86</v>
      </c>
      <c r="AC2997" t="str">
        <f>"h-3"&amp;AB2997&amp;"-"&amp;AF2997</f>
        <v>h-3SO-B1</v>
      </c>
      <c r="AF2997" t="s">
        <v>169</v>
      </c>
    </row>
    <row r="2998" spans="1:32" x14ac:dyDescent="0.25">
      <c r="A2998">
        <v>52</v>
      </c>
      <c r="B2998" t="s">
        <v>293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954</v>
      </c>
      <c r="S2998" s="87">
        <v>3.47</v>
      </c>
      <c r="T2998" s="63">
        <v>0.46388888888888885</v>
      </c>
      <c r="AB2998" t="s">
        <v>85</v>
      </c>
      <c r="AC2998" t="str">
        <f t="shared" ref="AC2998:AC3021" si="56">"h-3"&amp;AB2998&amp;"-"&amp;AF2998</f>
        <v>h-3RT-H2</v>
      </c>
      <c r="AF2998" t="s">
        <v>122</v>
      </c>
    </row>
    <row r="2999" spans="1:32" x14ac:dyDescent="0.25">
      <c r="A2999">
        <v>53</v>
      </c>
      <c r="B2999" t="s">
        <v>293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954</v>
      </c>
      <c r="S2999" s="87">
        <v>3.6869999999999998</v>
      </c>
      <c r="AB2999" t="s">
        <v>85</v>
      </c>
      <c r="AC2999" t="str">
        <f t="shared" si="56"/>
        <v>h-3RT-D5</v>
      </c>
      <c r="AF2999" t="s">
        <v>251</v>
      </c>
    </row>
    <row r="3000" spans="1:32" x14ac:dyDescent="0.25">
      <c r="A3000">
        <v>54</v>
      </c>
      <c r="B3000" t="s">
        <v>293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954</v>
      </c>
      <c r="S3000" s="87">
        <v>3.3839999999999999</v>
      </c>
      <c r="AB3000" t="s">
        <v>86</v>
      </c>
      <c r="AC3000" t="str">
        <f t="shared" si="56"/>
        <v>h-3SO-D12</v>
      </c>
      <c r="AF3000" t="s">
        <v>162</v>
      </c>
    </row>
    <row r="3001" spans="1:32" x14ac:dyDescent="0.25">
      <c r="A3001">
        <v>55</v>
      </c>
      <c r="B3001" t="s">
        <v>293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954</v>
      </c>
      <c r="S3001" s="87">
        <v>3.4060000000000001</v>
      </c>
      <c r="AB3001" t="s">
        <v>86</v>
      </c>
      <c r="AC3001" t="str">
        <f t="shared" si="56"/>
        <v>h-3SO-F1</v>
      </c>
      <c r="AF3001" t="s">
        <v>157</v>
      </c>
    </row>
    <row r="3002" spans="1:32" x14ac:dyDescent="0.25">
      <c r="A3002">
        <v>56</v>
      </c>
      <c r="B3002" t="s">
        <v>293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954</v>
      </c>
      <c r="S3002" s="87">
        <v>2.3450000000000002</v>
      </c>
      <c r="AB3002" t="s">
        <v>85</v>
      </c>
      <c r="AC3002" t="str">
        <f t="shared" si="56"/>
        <v>h-3RT-B3</v>
      </c>
      <c r="AF3002" t="s">
        <v>242</v>
      </c>
    </row>
    <row r="3003" spans="1:32" x14ac:dyDescent="0.25">
      <c r="A3003">
        <v>57</v>
      </c>
      <c r="B3003" t="s">
        <v>293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954</v>
      </c>
      <c r="S3003" s="87">
        <v>6.2169999999999996</v>
      </c>
      <c r="AB3003" t="s">
        <v>86</v>
      </c>
      <c r="AC3003" t="str">
        <f t="shared" si="56"/>
        <v>h-3SO-G3</v>
      </c>
      <c r="AF3003" t="s">
        <v>139</v>
      </c>
    </row>
    <row r="3004" spans="1:32" x14ac:dyDescent="0.25">
      <c r="A3004">
        <v>58</v>
      </c>
      <c r="B3004" t="s">
        <v>293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954</v>
      </c>
      <c r="S3004" s="87">
        <v>3.758</v>
      </c>
      <c r="AB3004" t="s">
        <v>86</v>
      </c>
      <c r="AC3004" t="str">
        <f t="shared" si="56"/>
        <v>h-3SO-G8</v>
      </c>
      <c r="AF3004" t="s">
        <v>148</v>
      </c>
    </row>
    <row r="3005" spans="1:32" x14ac:dyDescent="0.25">
      <c r="A3005">
        <v>59</v>
      </c>
      <c r="B3005" t="s">
        <v>293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954</v>
      </c>
      <c r="S3005" s="87">
        <v>4.681</v>
      </c>
      <c r="AB3005" t="s">
        <v>86</v>
      </c>
      <c r="AC3005" t="str">
        <f t="shared" si="56"/>
        <v>h-3SO-A6</v>
      </c>
      <c r="AF3005" t="s">
        <v>244</v>
      </c>
    </row>
    <row r="3006" spans="1:32" x14ac:dyDescent="0.25">
      <c r="A3006">
        <v>60</v>
      </c>
      <c r="B3006" t="s">
        <v>293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954</v>
      </c>
      <c r="S3006" s="87">
        <v>5.6269999999999998</v>
      </c>
      <c r="AB3006" t="s">
        <v>85</v>
      </c>
      <c r="AC3006" t="str">
        <f t="shared" si="56"/>
        <v>h-3RT-C12</v>
      </c>
      <c r="AF3006" t="s">
        <v>303</v>
      </c>
    </row>
    <row r="3007" spans="1:32" x14ac:dyDescent="0.25">
      <c r="A3007">
        <v>61</v>
      </c>
      <c r="B3007" t="s">
        <v>293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954</v>
      </c>
      <c r="S3007" s="87">
        <v>3.2330000000000001</v>
      </c>
      <c r="AB3007" t="s">
        <v>86</v>
      </c>
      <c r="AC3007" t="str">
        <f t="shared" si="56"/>
        <v>h-3SO-C10</v>
      </c>
      <c r="AF3007" t="s">
        <v>126</v>
      </c>
    </row>
    <row r="3008" spans="1:32" x14ac:dyDescent="0.25">
      <c r="A3008">
        <v>62</v>
      </c>
      <c r="B3008" t="s">
        <v>293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954</v>
      </c>
      <c r="S3008" s="87">
        <v>5.8150000000000004</v>
      </c>
      <c r="AB3008" t="s">
        <v>85</v>
      </c>
      <c r="AC3008" t="str">
        <f t="shared" si="56"/>
        <v>h-3RT-E1</v>
      </c>
      <c r="AF3008" t="s">
        <v>137</v>
      </c>
    </row>
    <row r="3009" spans="1:32" x14ac:dyDescent="0.25">
      <c r="A3009">
        <v>63</v>
      </c>
      <c r="B3009" t="s">
        <v>293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954</v>
      </c>
      <c r="S3009" s="87">
        <v>7.8920000000000003</v>
      </c>
      <c r="AB3009" t="s">
        <v>85</v>
      </c>
      <c r="AC3009" t="str">
        <f t="shared" si="56"/>
        <v>h-3RT-C11</v>
      </c>
      <c r="AF3009" t="s">
        <v>144</v>
      </c>
    </row>
    <row r="3010" spans="1:32" x14ac:dyDescent="0.25">
      <c r="A3010">
        <v>64</v>
      </c>
      <c r="B3010" t="s">
        <v>293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954</v>
      </c>
      <c r="S3010" s="87">
        <v>4.468</v>
      </c>
      <c r="AB3010" t="s">
        <v>85</v>
      </c>
      <c r="AC3010" t="str">
        <f t="shared" si="56"/>
        <v>h-3RT-B7</v>
      </c>
      <c r="AF3010" t="s">
        <v>177</v>
      </c>
    </row>
    <row r="3011" spans="1:32" x14ac:dyDescent="0.25">
      <c r="A3011">
        <v>65</v>
      </c>
      <c r="B3011" t="s">
        <v>293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954</v>
      </c>
      <c r="S3011" s="87">
        <v>9.6120000000000001</v>
      </c>
      <c r="AB3011" t="s">
        <v>86</v>
      </c>
      <c r="AC3011" t="str">
        <f t="shared" si="56"/>
        <v>h-3SO-D11</v>
      </c>
      <c r="AF3011" t="s">
        <v>128</v>
      </c>
    </row>
    <row r="3012" spans="1:32" x14ac:dyDescent="0.25">
      <c r="A3012">
        <v>66</v>
      </c>
      <c r="B3012" t="s">
        <v>293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954</v>
      </c>
      <c r="S3012" s="87">
        <v>4.9969999999999999</v>
      </c>
      <c r="AB3012" t="s">
        <v>85</v>
      </c>
      <c r="AC3012" t="str">
        <f t="shared" si="56"/>
        <v>h-3RT-G5</v>
      </c>
      <c r="AF3012" t="s">
        <v>337</v>
      </c>
    </row>
    <row r="3013" spans="1:32" x14ac:dyDescent="0.25">
      <c r="A3013">
        <v>67</v>
      </c>
      <c r="B3013" t="s">
        <v>293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954</v>
      </c>
      <c r="S3013" s="87">
        <v>5.8689999999999998</v>
      </c>
      <c r="AB3013" t="s">
        <v>86</v>
      </c>
      <c r="AC3013" t="str">
        <f t="shared" si="56"/>
        <v>h-3SO-G9</v>
      </c>
      <c r="AF3013" t="s">
        <v>159</v>
      </c>
    </row>
    <row r="3014" spans="1:32" x14ac:dyDescent="0.25">
      <c r="A3014">
        <v>68</v>
      </c>
      <c r="B3014" t="s">
        <v>293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954</v>
      </c>
      <c r="S3014" s="87">
        <v>5.133</v>
      </c>
      <c r="AB3014" t="s">
        <v>86</v>
      </c>
      <c r="AC3014" t="str">
        <f t="shared" si="56"/>
        <v>h-3SO-F2</v>
      </c>
      <c r="AF3014" t="s">
        <v>370</v>
      </c>
    </row>
    <row r="3015" spans="1:32" x14ac:dyDescent="0.25">
      <c r="A3015">
        <v>69</v>
      </c>
      <c r="B3015" t="s">
        <v>293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954</v>
      </c>
      <c r="S3015" s="87">
        <v>8.843</v>
      </c>
      <c r="AB3015" t="s">
        <v>86</v>
      </c>
      <c r="AC3015" t="str">
        <f t="shared" si="56"/>
        <v>h-3SO-H1</v>
      </c>
      <c r="AF3015" t="s">
        <v>239</v>
      </c>
    </row>
    <row r="3016" spans="1:32" x14ac:dyDescent="0.25">
      <c r="A3016">
        <v>70</v>
      </c>
      <c r="B3016" t="s">
        <v>293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954</v>
      </c>
      <c r="S3016" s="87">
        <v>7.6660000000000004</v>
      </c>
      <c r="AB3016" t="s">
        <v>85</v>
      </c>
      <c r="AC3016" t="str">
        <f t="shared" si="56"/>
        <v>h-3RT-A2</v>
      </c>
      <c r="AF3016" t="s">
        <v>120</v>
      </c>
    </row>
    <row r="3017" spans="1:32" x14ac:dyDescent="0.25">
      <c r="A3017">
        <v>71</v>
      </c>
      <c r="B3017" t="s">
        <v>293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S3017" s="87">
        <v>7.4539999999999997</v>
      </c>
      <c r="AB3017" t="s">
        <v>85</v>
      </c>
      <c r="AC3017" t="str">
        <f t="shared" si="56"/>
        <v>h-3RT-H6</v>
      </c>
      <c r="AF3017" t="s">
        <v>143</v>
      </c>
    </row>
    <row r="3018" spans="1:32" x14ac:dyDescent="0.25">
      <c r="A3018">
        <v>72</v>
      </c>
      <c r="B3018" t="s">
        <v>293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S3018" s="87">
        <v>7.2720000000000002</v>
      </c>
      <c r="AB3018" t="s">
        <v>86</v>
      </c>
      <c r="AC3018" t="str">
        <f t="shared" si="56"/>
        <v>h-3SO-F4</v>
      </c>
      <c r="AF3018" t="s">
        <v>150</v>
      </c>
    </row>
    <row r="3019" spans="1:32" x14ac:dyDescent="0.25">
      <c r="A3019">
        <v>73</v>
      </c>
      <c r="B3019" t="s">
        <v>293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S3019" s="87">
        <v>7.6289999999999996</v>
      </c>
      <c r="AB3019" t="s">
        <v>85</v>
      </c>
      <c r="AC3019" t="str">
        <f t="shared" si="56"/>
        <v>h-3RT-B12</v>
      </c>
      <c r="AF3019" t="s">
        <v>132</v>
      </c>
    </row>
    <row r="3020" spans="1:32" x14ac:dyDescent="0.25">
      <c r="A3020">
        <v>74</v>
      </c>
      <c r="B3020" t="s">
        <v>293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S3020" s="87">
        <v>7.9009999999999998</v>
      </c>
      <c r="AB3020" t="s">
        <v>85</v>
      </c>
      <c r="AC3020" t="str">
        <f t="shared" si="56"/>
        <v>h-3RT-A10</v>
      </c>
      <c r="AF3020" t="s">
        <v>138</v>
      </c>
    </row>
    <row r="3021" spans="1:32" x14ac:dyDescent="0.25">
      <c r="A3021">
        <v>75</v>
      </c>
      <c r="B3021" t="s">
        <v>293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S3021" s="87">
        <v>3.7709999999999999</v>
      </c>
      <c r="AB3021" t="s">
        <v>86</v>
      </c>
      <c r="AC3021" t="str">
        <f t="shared" si="56"/>
        <v>h-3SO-C1</v>
      </c>
      <c r="AF3021" t="s">
        <v>146</v>
      </c>
    </row>
    <row r="3022" spans="1:32" x14ac:dyDescent="0.25">
      <c r="A3022">
        <v>76</v>
      </c>
      <c r="B3022" t="s">
        <v>293</v>
      </c>
      <c r="C3022" t="s">
        <v>608</v>
      </c>
      <c r="G3022" s="1" t="s">
        <v>78</v>
      </c>
      <c r="I3022" s="1" t="s">
        <v>212</v>
      </c>
      <c r="J3022">
        <v>3</v>
      </c>
      <c r="K3022" t="s">
        <v>954</v>
      </c>
    </row>
    <row r="3023" spans="1:32" x14ac:dyDescent="0.25">
      <c r="A3023">
        <v>77</v>
      </c>
      <c r="B3023" t="s">
        <v>293</v>
      </c>
      <c r="C3023" t="s">
        <v>608</v>
      </c>
      <c r="G3023" s="1" t="s">
        <v>78</v>
      </c>
      <c r="I3023" s="1" t="s">
        <v>212</v>
      </c>
      <c r="J3023">
        <v>3</v>
      </c>
      <c r="K3023" t="s">
        <v>954</v>
      </c>
      <c r="T3023" s="63">
        <v>0.46875</v>
      </c>
    </row>
    <row r="3024" spans="1:32" x14ac:dyDescent="0.25">
      <c r="A3024">
        <v>51</v>
      </c>
      <c r="B3024" t="s">
        <v>229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S3024" s="87">
        <v>6.0049999999999999</v>
      </c>
      <c r="T3024" s="63">
        <v>0.4597222222222222</v>
      </c>
      <c r="AB3024" t="s">
        <v>86</v>
      </c>
      <c r="AC3024" t="str">
        <f>"h-3"&amp;AB3024&amp;"-"&amp;AF3024</f>
        <v>h-3SO-E3</v>
      </c>
      <c r="AF3024" t="s">
        <v>179</v>
      </c>
    </row>
    <row r="3025" spans="1:32" x14ac:dyDescent="0.25">
      <c r="A3025">
        <v>52</v>
      </c>
      <c r="B3025" t="s">
        <v>229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S3025" s="87">
        <v>9.2720000000000002</v>
      </c>
      <c r="AB3025" t="s">
        <v>86</v>
      </c>
      <c r="AC3025" t="str">
        <f t="shared" ref="AC3025:AC3048" si="57">"h-3"&amp;AB3025&amp;"-"&amp;AF3025</f>
        <v>h-3SO-C10</v>
      </c>
      <c r="AF3025" t="s">
        <v>126</v>
      </c>
    </row>
    <row r="3026" spans="1:32" x14ac:dyDescent="0.25">
      <c r="A3026">
        <v>53</v>
      </c>
      <c r="B3026" t="s">
        <v>229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S3026" s="87">
        <v>9.5909999999999993</v>
      </c>
      <c r="AB3026" t="s">
        <v>85</v>
      </c>
      <c r="AC3026" t="str">
        <f t="shared" si="57"/>
        <v>h-3RT-H9</v>
      </c>
      <c r="AF3026" t="s">
        <v>287</v>
      </c>
    </row>
    <row r="3027" spans="1:32" x14ac:dyDescent="0.25">
      <c r="A3027">
        <v>54</v>
      </c>
      <c r="B3027" t="s">
        <v>229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S3027" s="87">
        <v>6.68</v>
      </c>
      <c r="AB3027" t="s">
        <v>86</v>
      </c>
      <c r="AC3027" t="str">
        <f t="shared" si="57"/>
        <v>h-3SO-F2</v>
      </c>
      <c r="AF3027" t="s">
        <v>370</v>
      </c>
    </row>
    <row r="3028" spans="1:32" x14ac:dyDescent="0.25">
      <c r="A3028">
        <v>55</v>
      </c>
      <c r="B3028" t="s">
        <v>229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S3028" s="87">
        <v>5.39</v>
      </c>
      <c r="AB3028" t="s">
        <v>86</v>
      </c>
      <c r="AC3028" t="str">
        <f t="shared" si="57"/>
        <v>h-3SO-C1</v>
      </c>
      <c r="AF3028" t="s">
        <v>146</v>
      </c>
    </row>
    <row r="3029" spans="1:32" x14ac:dyDescent="0.25">
      <c r="A3029">
        <v>56</v>
      </c>
      <c r="B3029" t="s">
        <v>229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S3029" s="87">
        <v>10.346</v>
      </c>
      <c r="AB3029" t="s">
        <v>85</v>
      </c>
      <c r="AC3029" t="str">
        <f t="shared" si="57"/>
        <v>h-3RT-G6</v>
      </c>
      <c r="AF3029" t="s">
        <v>235</v>
      </c>
    </row>
    <row r="3030" spans="1:32" x14ac:dyDescent="0.25">
      <c r="A3030">
        <v>57</v>
      </c>
      <c r="B3030" t="s">
        <v>229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S3030" s="87">
        <v>6.7389999999999999</v>
      </c>
      <c r="AB3030" t="s">
        <v>86</v>
      </c>
      <c r="AC3030" t="str">
        <f t="shared" si="57"/>
        <v>h-3SO-E6</v>
      </c>
      <c r="AF3030" t="s">
        <v>156</v>
      </c>
    </row>
    <row r="3031" spans="1:32" x14ac:dyDescent="0.25">
      <c r="A3031">
        <v>58</v>
      </c>
      <c r="B3031" t="s">
        <v>229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S3031" s="87">
        <v>1.3129999999999999</v>
      </c>
      <c r="AB3031" t="s">
        <v>85</v>
      </c>
      <c r="AC3031" t="str">
        <f t="shared" si="57"/>
        <v>h-3RT-H2</v>
      </c>
      <c r="AF3031" t="s">
        <v>122</v>
      </c>
    </row>
    <row r="3032" spans="1:32" x14ac:dyDescent="0.25">
      <c r="A3032">
        <v>59</v>
      </c>
      <c r="B3032" t="s">
        <v>229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S3032" s="87">
        <v>7.3179999999999996</v>
      </c>
      <c r="AB3032" t="s">
        <v>85</v>
      </c>
      <c r="AC3032" t="str">
        <f t="shared" si="57"/>
        <v>h-3RT-H8</v>
      </c>
      <c r="AF3032" t="s">
        <v>152</v>
      </c>
    </row>
    <row r="3033" spans="1:32" x14ac:dyDescent="0.25">
      <c r="A3033">
        <v>60</v>
      </c>
      <c r="B3033" t="s">
        <v>229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S3033" s="87">
        <v>6.96</v>
      </c>
      <c r="AB3033" t="s">
        <v>86</v>
      </c>
      <c r="AC3033" t="str">
        <f t="shared" si="57"/>
        <v>h-3SO-F3</v>
      </c>
      <c r="AF3033" t="s">
        <v>241</v>
      </c>
    </row>
    <row r="3034" spans="1:32" x14ac:dyDescent="0.25">
      <c r="A3034">
        <v>61</v>
      </c>
      <c r="B3034" t="s">
        <v>229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S3034" s="87">
        <v>6.423</v>
      </c>
      <c r="AB3034" t="s">
        <v>85</v>
      </c>
      <c r="AC3034" t="str">
        <f t="shared" si="57"/>
        <v>h-3RT-E4</v>
      </c>
      <c r="AF3034" t="s">
        <v>304</v>
      </c>
    </row>
    <row r="3035" spans="1:32" x14ac:dyDescent="0.25">
      <c r="A3035">
        <v>62</v>
      </c>
      <c r="B3035" t="s">
        <v>229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S3035" s="87">
        <v>6.0670000000000002</v>
      </c>
      <c r="AB3035" t="s">
        <v>85</v>
      </c>
      <c r="AC3035" t="str">
        <f t="shared" si="57"/>
        <v>h-3RT-D12</v>
      </c>
      <c r="AF3035" t="s">
        <v>162</v>
      </c>
    </row>
    <row r="3036" spans="1:32" x14ac:dyDescent="0.25">
      <c r="A3036">
        <v>63</v>
      </c>
      <c r="B3036" t="s">
        <v>229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S3036" s="87">
        <v>8.4469999999999992</v>
      </c>
      <c r="AB3036" t="s">
        <v>85</v>
      </c>
      <c r="AC3036" t="str">
        <f t="shared" si="57"/>
        <v>h-3RT-B6</v>
      </c>
      <c r="AF3036" t="s">
        <v>130</v>
      </c>
    </row>
    <row r="3037" spans="1:32" x14ac:dyDescent="0.25">
      <c r="A3037">
        <v>64</v>
      </c>
      <c r="B3037" t="s">
        <v>229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S3037" s="87">
        <v>6.6840000000000002</v>
      </c>
      <c r="AB3037" t="s">
        <v>86</v>
      </c>
      <c r="AC3037" t="str">
        <f t="shared" si="57"/>
        <v>h-3SO-B7</v>
      </c>
      <c r="AF3037" t="s">
        <v>177</v>
      </c>
    </row>
    <row r="3038" spans="1:32" x14ac:dyDescent="0.25">
      <c r="A3038">
        <v>65</v>
      </c>
      <c r="B3038" t="s">
        <v>229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S3038" s="87">
        <v>7.069</v>
      </c>
      <c r="AB3038" t="s">
        <v>85</v>
      </c>
      <c r="AC3038" t="str">
        <f t="shared" si="57"/>
        <v>h-3RT-B2</v>
      </c>
      <c r="AF3038" t="s">
        <v>142</v>
      </c>
    </row>
    <row r="3039" spans="1:32" x14ac:dyDescent="0.25">
      <c r="A3039">
        <v>66</v>
      </c>
      <c r="B3039" t="s">
        <v>229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S3039" s="87">
        <v>7.0309999999999997</v>
      </c>
      <c r="AB3039" t="s">
        <v>86</v>
      </c>
      <c r="AC3039" t="str">
        <f t="shared" si="57"/>
        <v>h-3SO-A10</v>
      </c>
      <c r="AF3039" t="s">
        <v>138</v>
      </c>
    </row>
    <row r="3040" spans="1:32" x14ac:dyDescent="0.25">
      <c r="A3040">
        <v>67</v>
      </c>
      <c r="B3040" t="s">
        <v>229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S3040" s="87">
        <v>10.477</v>
      </c>
      <c r="AB3040" t="s">
        <v>85</v>
      </c>
      <c r="AC3040" t="str">
        <f t="shared" si="57"/>
        <v>h-3RT-A5</v>
      </c>
      <c r="AF3040" t="s">
        <v>246</v>
      </c>
    </row>
    <row r="3041" spans="1:32" x14ac:dyDescent="0.25">
      <c r="A3041">
        <v>68</v>
      </c>
      <c r="B3041" t="s">
        <v>229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S3041" s="87">
        <v>3.0859999999999999</v>
      </c>
      <c r="AB3041" t="s">
        <v>86</v>
      </c>
      <c r="AC3041" t="str">
        <f t="shared" si="57"/>
        <v>h-3SO-D11</v>
      </c>
      <c r="AF3041" t="s">
        <v>128</v>
      </c>
    </row>
    <row r="3042" spans="1:32" x14ac:dyDescent="0.25">
      <c r="A3042">
        <v>69</v>
      </c>
      <c r="B3042" t="s">
        <v>229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S3042" s="87">
        <v>9.2690000000000001</v>
      </c>
      <c r="AB3042" t="s">
        <v>85</v>
      </c>
      <c r="AC3042" t="str">
        <f t="shared" si="57"/>
        <v>h-3RT-H1</v>
      </c>
      <c r="AF3042" t="s">
        <v>239</v>
      </c>
    </row>
    <row r="3043" spans="1:32" x14ac:dyDescent="0.25">
      <c r="A3043">
        <v>70</v>
      </c>
      <c r="B3043" t="s">
        <v>229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S3043" s="87">
        <v>4.0579999999999998</v>
      </c>
      <c r="AB3043" t="s">
        <v>85</v>
      </c>
      <c r="AC3043" t="str">
        <f t="shared" si="57"/>
        <v>h-3RT-C2</v>
      </c>
      <c r="AF3043" t="s">
        <v>149</v>
      </c>
    </row>
    <row r="3044" spans="1:32" x14ac:dyDescent="0.25">
      <c r="A3044">
        <v>71</v>
      </c>
      <c r="B3044" t="s">
        <v>229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S3044" s="87">
        <v>9.9540000000000006</v>
      </c>
      <c r="AB3044" t="s">
        <v>85</v>
      </c>
      <c r="AC3044" t="str">
        <f t="shared" si="57"/>
        <v>h-3RT-D2</v>
      </c>
      <c r="AF3044" t="s">
        <v>172</v>
      </c>
    </row>
    <row r="3045" spans="1:32" x14ac:dyDescent="0.25">
      <c r="A3045">
        <v>72</v>
      </c>
      <c r="B3045" t="s">
        <v>229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S3045" s="87">
        <v>5.093</v>
      </c>
      <c r="AB3045" t="s">
        <v>86</v>
      </c>
      <c r="AC3045" t="str">
        <f t="shared" si="57"/>
        <v>h-3SO-G7</v>
      </c>
      <c r="AF3045" t="s">
        <v>136</v>
      </c>
    </row>
    <row r="3046" spans="1:32" x14ac:dyDescent="0.25">
      <c r="A3046">
        <v>73</v>
      </c>
      <c r="B3046" t="s">
        <v>229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S3046" s="87">
        <v>6.4640000000000004</v>
      </c>
      <c r="AB3046" t="s">
        <v>86</v>
      </c>
      <c r="AC3046" t="str">
        <f t="shared" si="57"/>
        <v>h-3SO-D4</v>
      </c>
      <c r="AF3046" t="s">
        <v>236</v>
      </c>
    </row>
    <row r="3047" spans="1:32" x14ac:dyDescent="0.25">
      <c r="A3047">
        <v>74</v>
      </c>
      <c r="B3047" t="s">
        <v>229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S3047" s="87">
        <v>6.6310000000000002</v>
      </c>
      <c r="AB3047" t="s">
        <v>86</v>
      </c>
      <c r="AC3047" t="str">
        <f t="shared" si="57"/>
        <v>h-3SO-D3</v>
      </c>
      <c r="AF3047" t="s">
        <v>155</v>
      </c>
    </row>
    <row r="3048" spans="1:32" x14ac:dyDescent="0.25">
      <c r="A3048">
        <v>75</v>
      </c>
      <c r="B3048" t="s">
        <v>229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S3048" s="87">
        <v>3.714</v>
      </c>
      <c r="AB3048" t="s">
        <v>86</v>
      </c>
      <c r="AC3048" t="str">
        <f t="shared" si="57"/>
        <v>h-3SO-C3</v>
      </c>
      <c r="AF3048" t="s">
        <v>301</v>
      </c>
    </row>
    <row r="3049" spans="1:32" x14ac:dyDescent="0.25">
      <c r="A3049">
        <v>76</v>
      </c>
      <c r="B3049" t="s">
        <v>229</v>
      </c>
      <c r="C3049" t="s">
        <v>608</v>
      </c>
      <c r="G3049" s="1" t="s">
        <v>78</v>
      </c>
      <c r="I3049" s="1" t="s">
        <v>212</v>
      </c>
      <c r="J3049">
        <v>3</v>
      </c>
      <c r="K3049" t="s">
        <v>954</v>
      </c>
    </row>
    <row r="3050" spans="1:32" x14ac:dyDescent="0.25">
      <c r="A3050">
        <v>77</v>
      </c>
      <c r="B3050" t="s">
        <v>229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T3050" s="63">
        <v>0.46388888888888885</v>
      </c>
    </row>
    <row r="3051" spans="1:32" x14ac:dyDescent="0.25">
      <c r="A3051">
        <v>51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954</v>
      </c>
      <c r="AB3051" t="s">
        <v>86</v>
      </c>
      <c r="AC3051" t="str">
        <f>"h-4"&amp;AB3051&amp;"-"&amp;AF3051</f>
        <v>h-4SO-H3</v>
      </c>
      <c r="AF3051" t="s">
        <v>165</v>
      </c>
    </row>
    <row r="3052" spans="1:32" x14ac:dyDescent="0.25">
      <c r="A3052">
        <v>52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954</v>
      </c>
      <c r="AB3052" t="s">
        <v>86</v>
      </c>
      <c r="AC3052" t="str">
        <f t="shared" ref="AC3052:AC3075" si="58">"h-4"&amp;AB3052&amp;"-"&amp;AF3052</f>
        <v>h-4SO-B9</v>
      </c>
      <c r="AF3052" t="s">
        <v>125</v>
      </c>
    </row>
    <row r="3053" spans="1:32" x14ac:dyDescent="0.25">
      <c r="A3053">
        <v>53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954</v>
      </c>
      <c r="AB3053" t="s">
        <v>85</v>
      </c>
      <c r="AC3053" t="str">
        <f t="shared" si="58"/>
        <v>h-4RT-A6</v>
      </c>
      <c r="AF3053" t="s">
        <v>244</v>
      </c>
    </row>
    <row r="3054" spans="1:32" x14ac:dyDescent="0.25">
      <c r="A3054">
        <v>54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954</v>
      </c>
      <c r="AB3054" t="s">
        <v>85</v>
      </c>
      <c r="AC3054" t="str">
        <f t="shared" si="58"/>
        <v>h-4RT-E3</v>
      </c>
      <c r="AF3054" t="s">
        <v>179</v>
      </c>
    </row>
    <row r="3055" spans="1:32" x14ac:dyDescent="0.25">
      <c r="A3055">
        <v>55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954</v>
      </c>
      <c r="AB3055" t="s">
        <v>86</v>
      </c>
      <c r="AC3055" t="str">
        <f t="shared" si="58"/>
        <v>h-4SO-F7</v>
      </c>
      <c r="AF3055" t="s">
        <v>171</v>
      </c>
    </row>
    <row r="3056" spans="1:32" x14ac:dyDescent="0.25">
      <c r="A3056">
        <v>56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954</v>
      </c>
      <c r="AB3056" t="s">
        <v>85</v>
      </c>
      <c r="AC3056" t="str">
        <f t="shared" si="58"/>
        <v>h-4RT-D11</v>
      </c>
      <c r="AF3056" t="s">
        <v>128</v>
      </c>
    </row>
    <row r="3057" spans="1:32" x14ac:dyDescent="0.25">
      <c r="A3057">
        <v>57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954</v>
      </c>
      <c r="AB3057" t="s">
        <v>86</v>
      </c>
      <c r="AC3057" t="str">
        <f t="shared" si="58"/>
        <v>h-4SO-G12</v>
      </c>
      <c r="AF3057" t="s">
        <v>147</v>
      </c>
    </row>
    <row r="3058" spans="1:32" x14ac:dyDescent="0.25">
      <c r="A3058">
        <v>58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954</v>
      </c>
      <c r="AB3058" t="s">
        <v>86</v>
      </c>
      <c r="AC3058" t="str">
        <f t="shared" si="58"/>
        <v>h-4SO-E10</v>
      </c>
      <c r="AF3058" t="s">
        <v>248</v>
      </c>
    </row>
    <row r="3059" spans="1:32" x14ac:dyDescent="0.25">
      <c r="A3059">
        <v>59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954</v>
      </c>
      <c r="AB3059" t="s">
        <v>86</v>
      </c>
      <c r="AC3059" t="str">
        <f t="shared" si="58"/>
        <v>h-4SO-F6</v>
      </c>
      <c r="AF3059" t="s">
        <v>291</v>
      </c>
    </row>
    <row r="3060" spans="1:32" x14ac:dyDescent="0.25">
      <c r="A3060">
        <v>60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954</v>
      </c>
      <c r="AB3060" t="s">
        <v>85</v>
      </c>
      <c r="AC3060" t="str">
        <f t="shared" si="58"/>
        <v>h-4RT-A4</v>
      </c>
      <c r="AF3060" t="s">
        <v>252</v>
      </c>
    </row>
    <row r="3061" spans="1:32" x14ac:dyDescent="0.25">
      <c r="A3061">
        <v>61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954</v>
      </c>
      <c r="AB3061" t="s">
        <v>85</v>
      </c>
      <c r="AC3061" t="str">
        <f t="shared" si="58"/>
        <v>h-4RT-D7</v>
      </c>
      <c r="AF3061" t="s">
        <v>285</v>
      </c>
    </row>
    <row r="3062" spans="1:32" x14ac:dyDescent="0.25">
      <c r="A3062">
        <v>62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954</v>
      </c>
      <c r="AB3062" t="s">
        <v>85</v>
      </c>
      <c r="AC3062" t="str">
        <f t="shared" si="58"/>
        <v>h-4RT-H6</v>
      </c>
      <c r="AF3062" t="s">
        <v>143</v>
      </c>
    </row>
    <row r="3063" spans="1:32" x14ac:dyDescent="0.25">
      <c r="A3063">
        <v>63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954</v>
      </c>
      <c r="AB3063" t="s">
        <v>85</v>
      </c>
      <c r="AC3063" t="str">
        <f t="shared" si="58"/>
        <v>h-4RT-D9</v>
      </c>
      <c r="AF3063" t="s">
        <v>151</v>
      </c>
    </row>
    <row r="3064" spans="1:32" x14ac:dyDescent="0.25">
      <c r="A3064">
        <v>64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954</v>
      </c>
      <c r="AB3064" t="s">
        <v>86</v>
      </c>
      <c r="AC3064" t="str">
        <f t="shared" si="58"/>
        <v>h-4SO-E11</v>
      </c>
      <c r="AF3064" t="s">
        <v>338</v>
      </c>
    </row>
    <row r="3065" spans="1:32" x14ac:dyDescent="0.25">
      <c r="A3065">
        <v>65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954</v>
      </c>
      <c r="AB3065" t="s">
        <v>86</v>
      </c>
      <c r="AC3065" t="str">
        <f t="shared" si="58"/>
        <v>h-4SO-G1</v>
      </c>
      <c r="AF3065" t="s">
        <v>290</v>
      </c>
    </row>
    <row r="3066" spans="1:32" x14ac:dyDescent="0.25">
      <c r="A3066">
        <v>66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954</v>
      </c>
      <c r="AB3066" t="s">
        <v>86</v>
      </c>
      <c r="AC3066" t="str">
        <f t="shared" si="58"/>
        <v>h-4SO-F8</v>
      </c>
      <c r="AF3066" t="s">
        <v>134</v>
      </c>
    </row>
    <row r="3067" spans="1:32" x14ac:dyDescent="0.25">
      <c r="A3067">
        <v>67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954</v>
      </c>
      <c r="AB3067" t="s">
        <v>86</v>
      </c>
      <c r="AC3067" t="str">
        <f t="shared" si="58"/>
        <v>h-4SO-B2</v>
      </c>
      <c r="AF3067" t="s">
        <v>142</v>
      </c>
    </row>
    <row r="3068" spans="1:32" x14ac:dyDescent="0.25">
      <c r="A3068">
        <v>68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954</v>
      </c>
      <c r="AB3068" t="s">
        <v>86</v>
      </c>
      <c r="AC3068" t="str">
        <f t="shared" si="58"/>
        <v>h-4SO-C10</v>
      </c>
      <c r="AF3068" t="s">
        <v>126</v>
      </c>
    </row>
    <row r="3069" spans="1:32" x14ac:dyDescent="0.25">
      <c r="A3069">
        <v>69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954</v>
      </c>
      <c r="AB3069" t="s">
        <v>86</v>
      </c>
      <c r="AC3069" t="str">
        <f t="shared" si="58"/>
        <v>h-4SO-G9</v>
      </c>
      <c r="AF3069" t="s">
        <v>159</v>
      </c>
    </row>
    <row r="3070" spans="1:32" x14ac:dyDescent="0.25">
      <c r="A3070">
        <v>70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954</v>
      </c>
      <c r="AB3070" t="s">
        <v>85</v>
      </c>
      <c r="AC3070" t="str">
        <f t="shared" si="58"/>
        <v>h-4RT-F2</v>
      </c>
      <c r="AF3070" t="s">
        <v>370</v>
      </c>
    </row>
    <row r="3071" spans="1:32" x14ac:dyDescent="0.25">
      <c r="A3071">
        <v>71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AB3071" t="s">
        <v>85</v>
      </c>
      <c r="AC3071" t="str">
        <f t="shared" si="58"/>
        <v>h-4RT-B1</v>
      </c>
      <c r="AF3071" t="s">
        <v>169</v>
      </c>
    </row>
    <row r="3072" spans="1:32" x14ac:dyDescent="0.25">
      <c r="A3072">
        <v>72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AB3072" t="s">
        <v>86</v>
      </c>
      <c r="AC3072" t="str">
        <f t="shared" si="58"/>
        <v>h-4SO-H7</v>
      </c>
      <c r="AF3072" t="s">
        <v>286</v>
      </c>
    </row>
    <row r="3073" spans="1:32" x14ac:dyDescent="0.25">
      <c r="A3073">
        <v>73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AB3073" t="s">
        <v>85</v>
      </c>
      <c r="AC3073" t="str">
        <f t="shared" si="58"/>
        <v>h-4RT-F11</v>
      </c>
      <c r="AF3073" t="s">
        <v>158</v>
      </c>
    </row>
    <row r="3074" spans="1:32" x14ac:dyDescent="0.25">
      <c r="A3074">
        <v>74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AB3074" t="s">
        <v>86</v>
      </c>
      <c r="AC3074" t="str">
        <f t="shared" si="58"/>
        <v>h-4SO-E7</v>
      </c>
      <c r="AF3074" t="s">
        <v>131</v>
      </c>
    </row>
    <row r="3075" spans="1:32" x14ac:dyDescent="0.25">
      <c r="A3075">
        <v>75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AB3075" t="s">
        <v>85</v>
      </c>
      <c r="AC3075" t="str">
        <f t="shared" si="58"/>
        <v>h-4RT-E4</v>
      </c>
      <c r="AF3075" t="s">
        <v>304</v>
      </c>
    </row>
    <row r="3076" spans="1:32" x14ac:dyDescent="0.25">
      <c r="A3076">
        <v>76</v>
      </c>
      <c r="C3076" t="s">
        <v>608</v>
      </c>
      <c r="G3076" s="1" t="s">
        <v>78</v>
      </c>
      <c r="I3076" s="1" t="s">
        <v>220</v>
      </c>
      <c r="J3076">
        <v>4</v>
      </c>
      <c r="K3076" t="s">
        <v>954</v>
      </c>
    </row>
    <row r="3077" spans="1:32" x14ac:dyDescent="0.25">
      <c r="A3077">
        <v>77</v>
      </c>
      <c r="C3077" t="s">
        <v>608</v>
      </c>
      <c r="G3077" s="1" t="s">
        <v>78</v>
      </c>
      <c r="I3077" s="1" t="s">
        <v>220</v>
      </c>
      <c r="J3077">
        <v>4</v>
      </c>
      <c r="K3077" t="s">
        <v>954</v>
      </c>
    </row>
    <row r="3078" spans="1:32" x14ac:dyDescent="0.25">
      <c r="A3078">
        <v>51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AB3078" t="s">
        <v>85</v>
      </c>
      <c r="AC3078" t="str">
        <f>"h-4"&amp;AB3078&amp;"-"&amp;AF3078</f>
        <v>h-4RT-B10</v>
      </c>
      <c r="AF3078" t="s">
        <v>154</v>
      </c>
    </row>
    <row r="3079" spans="1:32" x14ac:dyDescent="0.25">
      <c r="A3079">
        <v>52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AB3079" t="s">
        <v>85</v>
      </c>
      <c r="AC3079" t="str">
        <f t="shared" ref="AC3079:AC3102" si="59">"h-4"&amp;AB3079&amp;"-"&amp;AF3079</f>
        <v>h-4RT-A12</v>
      </c>
      <c r="AF3079" t="s">
        <v>284</v>
      </c>
    </row>
    <row r="3080" spans="1:32" x14ac:dyDescent="0.25">
      <c r="A3080">
        <v>53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AB3080" t="s">
        <v>86</v>
      </c>
      <c r="AC3080" t="str">
        <f t="shared" si="59"/>
        <v>h-4SO-H10</v>
      </c>
      <c r="AF3080" t="s">
        <v>174</v>
      </c>
    </row>
    <row r="3081" spans="1:32" x14ac:dyDescent="0.25">
      <c r="A3081">
        <v>54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AB3081" t="s">
        <v>85</v>
      </c>
      <c r="AC3081" t="str">
        <f t="shared" si="59"/>
        <v>h-4RT-D2</v>
      </c>
      <c r="AF3081" t="s">
        <v>172</v>
      </c>
    </row>
    <row r="3082" spans="1:32" x14ac:dyDescent="0.25">
      <c r="A3082">
        <v>55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AB3082" t="s">
        <v>86</v>
      </c>
      <c r="AC3082" t="str">
        <f t="shared" si="59"/>
        <v>h-4SO-F6</v>
      </c>
      <c r="AF3082" t="s">
        <v>291</v>
      </c>
    </row>
    <row r="3083" spans="1:32" x14ac:dyDescent="0.25">
      <c r="A3083">
        <v>56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AB3083" t="s">
        <v>85</v>
      </c>
      <c r="AC3083" t="str">
        <f t="shared" si="59"/>
        <v>h-4RT-D5</v>
      </c>
      <c r="AF3083" t="s">
        <v>251</v>
      </c>
    </row>
    <row r="3084" spans="1:32" x14ac:dyDescent="0.25">
      <c r="A3084">
        <v>57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AB3084" t="s">
        <v>85</v>
      </c>
      <c r="AC3084" t="str">
        <f t="shared" si="59"/>
        <v>h-4RT-A10</v>
      </c>
      <c r="AF3084" t="s">
        <v>138</v>
      </c>
    </row>
    <row r="3085" spans="1:32" x14ac:dyDescent="0.25">
      <c r="A3085">
        <v>58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AB3085" t="s">
        <v>85</v>
      </c>
      <c r="AC3085" t="str">
        <f t="shared" si="59"/>
        <v>h-4RT-E10</v>
      </c>
      <c r="AF3085" t="s">
        <v>248</v>
      </c>
    </row>
    <row r="3086" spans="1:32" x14ac:dyDescent="0.25">
      <c r="A3086">
        <v>59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AB3086" t="s">
        <v>86</v>
      </c>
      <c r="AC3086" t="str">
        <f t="shared" si="59"/>
        <v>h-4SO-E4</v>
      </c>
      <c r="AF3086" t="s">
        <v>304</v>
      </c>
    </row>
    <row r="3087" spans="1:32" x14ac:dyDescent="0.25">
      <c r="A3087">
        <v>60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AB3087" t="s">
        <v>85</v>
      </c>
      <c r="AC3087" t="str">
        <f t="shared" si="59"/>
        <v>h-4RT-F1</v>
      </c>
      <c r="AF3087" t="s">
        <v>157</v>
      </c>
    </row>
    <row r="3088" spans="1:32" x14ac:dyDescent="0.25">
      <c r="A3088">
        <v>61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AB3088" t="s">
        <v>86</v>
      </c>
      <c r="AC3088" t="str">
        <f t="shared" si="59"/>
        <v>h-4SO-G7</v>
      </c>
      <c r="AF3088" t="s">
        <v>136</v>
      </c>
    </row>
    <row r="3089" spans="1:32" x14ac:dyDescent="0.25">
      <c r="A3089">
        <v>62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AB3089" t="s">
        <v>86</v>
      </c>
      <c r="AC3089" t="str">
        <f t="shared" si="59"/>
        <v>h-4SO-C8</v>
      </c>
      <c r="AF3089" t="s">
        <v>238</v>
      </c>
    </row>
    <row r="3090" spans="1:32" x14ac:dyDescent="0.25">
      <c r="A3090">
        <v>63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AB3090" t="s">
        <v>86</v>
      </c>
      <c r="AC3090" t="str">
        <f t="shared" si="59"/>
        <v>h-4SO-F7</v>
      </c>
      <c r="AF3090" t="s">
        <v>171</v>
      </c>
    </row>
    <row r="3091" spans="1:32" x14ac:dyDescent="0.25">
      <c r="A3091">
        <v>64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AB3091" t="s">
        <v>85</v>
      </c>
      <c r="AC3091" t="str">
        <f t="shared" si="59"/>
        <v>h-4RT-E8</v>
      </c>
      <c r="AF3091" t="s">
        <v>292</v>
      </c>
    </row>
    <row r="3092" spans="1:32" x14ac:dyDescent="0.25">
      <c r="A3092">
        <v>65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AB3092" t="s">
        <v>86</v>
      </c>
      <c r="AC3092" t="str">
        <f t="shared" si="59"/>
        <v>h-4SO-E3</v>
      </c>
      <c r="AF3092" t="s">
        <v>179</v>
      </c>
    </row>
    <row r="3093" spans="1:32" x14ac:dyDescent="0.25">
      <c r="A3093">
        <v>66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AB3093" t="s">
        <v>86</v>
      </c>
      <c r="AC3093" t="str">
        <f t="shared" si="59"/>
        <v>h-4SO-E5</v>
      </c>
      <c r="AF3093" t="s">
        <v>305</v>
      </c>
    </row>
    <row r="3094" spans="1:32" x14ac:dyDescent="0.25">
      <c r="A3094">
        <v>67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AB3094" t="s">
        <v>86</v>
      </c>
      <c r="AC3094" t="str">
        <f t="shared" si="59"/>
        <v>h-4SO-H1</v>
      </c>
      <c r="AF3094" t="s">
        <v>239</v>
      </c>
    </row>
    <row r="3095" spans="1:32" x14ac:dyDescent="0.25">
      <c r="A3095">
        <v>68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AB3095" t="s">
        <v>85</v>
      </c>
      <c r="AC3095" t="str">
        <f t="shared" si="59"/>
        <v>h-4RT-G12</v>
      </c>
      <c r="AF3095" t="s">
        <v>147</v>
      </c>
    </row>
    <row r="3096" spans="1:32" x14ac:dyDescent="0.25">
      <c r="A3096">
        <v>69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AB3096" t="s">
        <v>86</v>
      </c>
      <c r="AC3096" t="str">
        <f t="shared" si="59"/>
        <v>h-4SO-G3</v>
      </c>
      <c r="AF3096" t="s">
        <v>139</v>
      </c>
    </row>
    <row r="3097" spans="1:32" x14ac:dyDescent="0.25">
      <c r="A3097">
        <v>70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AB3097" t="s">
        <v>86</v>
      </c>
      <c r="AC3097" t="str">
        <f t="shared" si="59"/>
        <v>h-4SO-F12</v>
      </c>
      <c r="AF3097" t="s">
        <v>121</v>
      </c>
    </row>
    <row r="3098" spans="1:32" x14ac:dyDescent="0.25">
      <c r="A3098">
        <v>71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AB3098" t="s">
        <v>85</v>
      </c>
      <c r="AC3098" t="str">
        <f t="shared" si="59"/>
        <v>h-4RT-C9</v>
      </c>
      <c r="AF3098" t="s">
        <v>176</v>
      </c>
    </row>
    <row r="3099" spans="1:32" x14ac:dyDescent="0.25">
      <c r="A3099">
        <v>72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AB3099" t="s">
        <v>85</v>
      </c>
      <c r="AC3099" t="str">
        <f t="shared" si="59"/>
        <v>h-4RT-G5</v>
      </c>
      <c r="AF3099" t="s">
        <v>337</v>
      </c>
    </row>
    <row r="3100" spans="1:32" x14ac:dyDescent="0.25">
      <c r="A3100">
        <v>73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AB3100" t="s">
        <v>85</v>
      </c>
      <c r="AC3100" t="str">
        <f t="shared" si="59"/>
        <v>h-4RT-D10</v>
      </c>
      <c r="AF3100" t="s">
        <v>371</v>
      </c>
    </row>
    <row r="3101" spans="1:32" x14ac:dyDescent="0.25">
      <c r="A3101">
        <v>74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AB3101" t="s">
        <v>86</v>
      </c>
      <c r="AC3101" t="str">
        <f t="shared" si="59"/>
        <v>h-4SO-A6</v>
      </c>
      <c r="AF3101" t="s">
        <v>244</v>
      </c>
    </row>
    <row r="3102" spans="1:32" x14ac:dyDescent="0.25">
      <c r="A3102">
        <v>75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AB3102" t="s">
        <v>85</v>
      </c>
      <c r="AC3102" t="str">
        <f t="shared" si="59"/>
        <v>h-4RT-A8</v>
      </c>
      <c r="AF3102" t="s">
        <v>166</v>
      </c>
    </row>
    <row r="3103" spans="1:32" x14ac:dyDescent="0.25">
      <c r="A3103">
        <v>76</v>
      </c>
      <c r="C3103" t="s">
        <v>608</v>
      </c>
      <c r="G3103" s="1" t="s">
        <v>78</v>
      </c>
      <c r="I3103" s="1" t="s">
        <v>220</v>
      </c>
      <c r="J3103">
        <v>4</v>
      </c>
      <c r="K3103" t="s">
        <v>954</v>
      </c>
    </row>
    <row r="3104" spans="1:32" x14ac:dyDescent="0.25">
      <c r="A3104">
        <v>77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</row>
    <row r="3105" spans="1:32" x14ac:dyDescent="0.25">
      <c r="A3105">
        <v>51</v>
      </c>
      <c r="C3105" t="s">
        <v>201</v>
      </c>
      <c r="G3105" s="1" t="s">
        <v>78</v>
      </c>
      <c r="I3105" s="1" t="s">
        <v>448</v>
      </c>
      <c r="J3105">
        <v>5</v>
      </c>
      <c r="K3105" t="s">
        <v>954</v>
      </c>
      <c r="AB3105" t="s">
        <v>86</v>
      </c>
      <c r="AC3105" t="str">
        <f>"h-5"&amp;AB3105&amp;"-"&amp;AF3105</f>
        <v>h-5SO-B9</v>
      </c>
      <c r="AF3105" t="s">
        <v>125</v>
      </c>
    </row>
    <row r="3106" spans="1:32" x14ac:dyDescent="0.25">
      <c r="A3106">
        <v>52</v>
      </c>
      <c r="C3106" t="s">
        <v>201</v>
      </c>
      <c r="G3106" s="1" t="s">
        <v>78</v>
      </c>
      <c r="I3106" s="1" t="s">
        <v>448</v>
      </c>
      <c r="J3106">
        <v>5</v>
      </c>
      <c r="K3106" t="s">
        <v>954</v>
      </c>
      <c r="AB3106" t="s">
        <v>85</v>
      </c>
      <c r="AC3106" t="str">
        <f t="shared" ref="AC3106:AC3129" si="60">"h-5"&amp;AB3106&amp;"-"&amp;AF3106</f>
        <v>h-5RT-H8</v>
      </c>
      <c r="AF3106" t="s">
        <v>152</v>
      </c>
    </row>
    <row r="3107" spans="1:32" x14ac:dyDescent="0.25">
      <c r="A3107">
        <v>53</v>
      </c>
      <c r="C3107" t="s">
        <v>201</v>
      </c>
      <c r="G3107" s="1" t="s">
        <v>78</v>
      </c>
      <c r="I3107" s="1" t="s">
        <v>448</v>
      </c>
      <c r="J3107">
        <v>5</v>
      </c>
      <c r="K3107" t="s">
        <v>954</v>
      </c>
      <c r="AB3107" t="s">
        <v>86</v>
      </c>
      <c r="AC3107" t="str">
        <f t="shared" si="60"/>
        <v>h-5SO-C11</v>
      </c>
      <c r="AF3107" t="s">
        <v>144</v>
      </c>
    </row>
    <row r="3108" spans="1:32" x14ac:dyDescent="0.25">
      <c r="A3108">
        <v>54</v>
      </c>
      <c r="C3108" t="s">
        <v>201</v>
      </c>
      <c r="G3108" s="1" t="s">
        <v>78</v>
      </c>
      <c r="I3108" s="1" t="s">
        <v>448</v>
      </c>
      <c r="J3108">
        <v>5</v>
      </c>
      <c r="K3108" t="s">
        <v>954</v>
      </c>
      <c r="AB3108" t="s">
        <v>85</v>
      </c>
      <c r="AC3108" t="str">
        <f t="shared" si="60"/>
        <v>h-5RT-D10</v>
      </c>
      <c r="AF3108" t="s">
        <v>371</v>
      </c>
    </row>
    <row r="3109" spans="1:32" x14ac:dyDescent="0.25">
      <c r="A3109">
        <v>55</v>
      </c>
      <c r="C3109" t="s">
        <v>201</v>
      </c>
      <c r="G3109" s="1" t="s">
        <v>78</v>
      </c>
      <c r="I3109" s="1" t="s">
        <v>448</v>
      </c>
      <c r="J3109">
        <v>5</v>
      </c>
      <c r="K3109" t="s">
        <v>954</v>
      </c>
      <c r="AB3109" t="s">
        <v>86</v>
      </c>
      <c r="AC3109" t="str">
        <f t="shared" si="60"/>
        <v>h-5SO-A2</v>
      </c>
      <c r="AF3109" t="s">
        <v>120</v>
      </c>
    </row>
    <row r="3110" spans="1:32" x14ac:dyDescent="0.25">
      <c r="A3110">
        <v>56</v>
      </c>
      <c r="C3110" t="s">
        <v>201</v>
      </c>
      <c r="G3110" s="1" t="s">
        <v>78</v>
      </c>
      <c r="I3110" s="1" t="s">
        <v>448</v>
      </c>
      <c r="J3110">
        <v>5</v>
      </c>
      <c r="K3110" t="s">
        <v>954</v>
      </c>
      <c r="AB3110" t="s">
        <v>86</v>
      </c>
      <c r="AC3110" t="str">
        <f t="shared" si="60"/>
        <v>h-5SO-E4</v>
      </c>
      <c r="AF3110" t="s">
        <v>304</v>
      </c>
    </row>
    <row r="3111" spans="1:32" x14ac:dyDescent="0.25">
      <c r="A3111">
        <v>57</v>
      </c>
      <c r="C3111" t="s">
        <v>201</v>
      </c>
      <c r="G3111" s="1" t="s">
        <v>78</v>
      </c>
      <c r="I3111" s="1" t="s">
        <v>448</v>
      </c>
      <c r="J3111">
        <v>5</v>
      </c>
      <c r="K3111" t="s">
        <v>954</v>
      </c>
      <c r="AB3111" t="s">
        <v>86</v>
      </c>
      <c r="AC3111" t="str">
        <f t="shared" si="60"/>
        <v>h-5SO-E12</v>
      </c>
      <c r="AF3111" t="s">
        <v>175</v>
      </c>
    </row>
    <row r="3112" spans="1:32" x14ac:dyDescent="0.25">
      <c r="A3112">
        <v>58</v>
      </c>
      <c r="C3112" t="s">
        <v>201</v>
      </c>
      <c r="G3112" s="1" t="s">
        <v>78</v>
      </c>
      <c r="I3112" s="1" t="s">
        <v>448</v>
      </c>
      <c r="J3112">
        <v>5</v>
      </c>
      <c r="K3112" t="s">
        <v>954</v>
      </c>
      <c r="AB3112" t="s">
        <v>85</v>
      </c>
      <c r="AC3112" t="str">
        <f t="shared" si="60"/>
        <v>h-5RT-F4</v>
      </c>
      <c r="AF3112" t="s">
        <v>150</v>
      </c>
    </row>
    <row r="3113" spans="1:32" x14ac:dyDescent="0.25">
      <c r="A3113">
        <v>59</v>
      </c>
      <c r="C3113" t="s">
        <v>201</v>
      </c>
      <c r="G3113" s="1" t="s">
        <v>78</v>
      </c>
      <c r="I3113" s="1" t="s">
        <v>448</v>
      </c>
      <c r="J3113">
        <v>5</v>
      </c>
      <c r="K3113" t="s">
        <v>954</v>
      </c>
      <c r="AB3113" t="s">
        <v>86</v>
      </c>
      <c r="AC3113" t="str">
        <f t="shared" si="60"/>
        <v>h-5SO-G12</v>
      </c>
      <c r="AF3113" t="s">
        <v>147</v>
      </c>
    </row>
    <row r="3114" spans="1:32" x14ac:dyDescent="0.25">
      <c r="A3114">
        <v>60</v>
      </c>
      <c r="C3114" t="s">
        <v>201</v>
      </c>
      <c r="G3114" s="1" t="s">
        <v>78</v>
      </c>
      <c r="I3114" s="1" t="s">
        <v>448</v>
      </c>
      <c r="J3114">
        <v>5</v>
      </c>
      <c r="K3114" t="s">
        <v>954</v>
      </c>
      <c r="AB3114" t="s">
        <v>85</v>
      </c>
      <c r="AC3114" t="str">
        <f t="shared" si="60"/>
        <v>h-5RT-C5</v>
      </c>
      <c r="AF3114" t="s">
        <v>123</v>
      </c>
    </row>
    <row r="3115" spans="1:32" x14ac:dyDescent="0.25">
      <c r="A3115">
        <v>61</v>
      </c>
      <c r="C3115" t="s">
        <v>201</v>
      </c>
      <c r="G3115" s="1" t="s">
        <v>78</v>
      </c>
      <c r="I3115" s="1" t="s">
        <v>448</v>
      </c>
      <c r="J3115">
        <v>5</v>
      </c>
      <c r="K3115" t="s">
        <v>954</v>
      </c>
      <c r="AB3115" t="s">
        <v>85</v>
      </c>
      <c r="AC3115" t="str">
        <f t="shared" si="60"/>
        <v>h-5RT-G4</v>
      </c>
      <c r="AF3115" t="s">
        <v>243</v>
      </c>
    </row>
    <row r="3116" spans="1:32" x14ac:dyDescent="0.25">
      <c r="A3116">
        <v>62</v>
      </c>
      <c r="C3116" t="s">
        <v>201</v>
      </c>
      <c r="G3116" s="1" t="s">
        <v>78</v>
      </c>
      <c r="I3116" s="1" t="s">
        <v>448</v>
      </c>
      <c r="J3116">
        <v>5</v>
      </c>
      <c r="K3116" t="s">
        <v>954</v>
      </c>
      <c r="AB3116" t="s">
        <v>86</v>
      </c>
      <c r="AC3116" t="str">
        <f t="shared" si="60"/>
        <v>h-5SO-D12</v>
      </c>
      <c r="AF3116" t="s">
        <v>162</v>
      </c>
    </row>
    <row r="3117" spans="1:32" x14ac:dyDescent="0.25">
      <c r="A3117">
        <v>63</v>
      </c>
      <c r="C3117" t="s">
        <v>201</v>
      </c>
      <c r="G3117" s="1" t="s">
        <v>78</v>
      </c>
      <c r="I3117" s="1" t="s">
        <v>448</v>
      </c>
      <c r="J3117">
        <v>5</v>
      </c>
      <c r="K3117" t="s">
        <v>954</v>
      </c>
      <c r="AB3117" t="s">
        <v>85</v>
      </c>
      <c r="AC3117" t="str">
        <f t="shared" si="60"/>
        <v>h-5RT-C6</v>
      </c>
      <c r="AF3117" t="s">
        <v>168</v>
      </c>
    </row>
    <row r="3118" spans="1:32" x14ac:dyDescent="0.25">
      <c r="A3118">
        <v>64</v>
      </c>
      <c r="C3118" t="s">
        <v>201</v>
      </c>
      <c r="G3118" s="1" t="s">
        <v>78</v>
      </c>
      <c r="I3118" s="1" t="s">
        <v>448</v>
      </c>
      <c r="J3118">
        <v>5</v>
      </c>
      <c r="K3118" t="s">
        <v>954</v>
      </c>
      <c r="AB3118" t="s">
        <v>86</v>
      </c>
      <c r="AC3118" t="str">
        <f t="shared" si="60"/>
        <v>h-5SO-D1</v>
      </c>
      <c r="AF3118" t="s">
        <v>288</v>
      </c>
    </row>
    <row r="3119" spans="1:32" x14ac:dyDescent="0.25">
      <c r="A3119">
        <v>65</v>
      </c>
      <c r="C3119" t="s">
        <v>201</v>
      </c>
      <c r="G3119" s="1" t="s">
        <v>78</v>
      </c>
      <c r="I3119" s="1" t="s">
        <v>448</v>
      </c>
      <c r="J3119">
        <v>5</v>
      </c>
      <c r="K3119" t="s">
        <v>954</v>
      </c>
      <c r="AB3119" t="s">
        <v>85</v>
      </c>
      <c r="AC3119" t="str">
        <f t="shared" si="60"/>
        <v>h-5RT-A3</v>
      </c>
      <c r="AF3119" t="s">
        <v>245</v>
      </c>
    </row>
    <row r="3120" spans="1:32" x14ac:dyDescent="0.25">
      <c r="A3120">
        <v>66</v>
      </c>
      <c r="C3120" t="s">
        <v>201</v>
      </c>
      <c r="G3120" s="1" t="s">
        <v>78</v>
      </c>
      <c r="I3120" s="1" t="s">
        <v>448</v>
      </c>
      <c r="J3120">
        <v>5</v>
      </c>
      <c r="K3120" t="s">
        <v>954</v>
      </c>
      <c r="AB3120" t="s">
        <v>86</v>
      </c>
      <c r="AC3120" t="str">
        <f t="shared" si="60"/>
        <v>h-5SO-B2</v>
      </c>
      <c r="AF3120" t="s">
        <v>142</v>
      </c>
    </row>
    <row r="3121" spans="1:32" x14ac:dyDescent="0.25">
      <c r="A3121">
        <v>67</v>
      </c>
      <c r="C3121" t="s">
        <v>201</v>
      </c>
      <c r="G3121" s="1" t="s">
        <v>78</v>
      </c>
      <c r="I3121" s="1" t="s">
        <v>448</v>
      </c>
      <c r="J3121">
        <v>5</v>
      </c>
      <c r="K3121" t="s">
        <v>954</v>
      </c>
      <c r="AB3121" t="s">
        <v>86</v>
      </c>
      <c r="AC3121" t="str">
        <f t="shared" si="60"/>
        <v>h-5SO-B4</v>
      </c>
      <c r="AF3121" t="s">
        <v>124</v>
      </c>
    </row>
    <row r="3122" spans="1:32" x14ac:dyDescent="0.25">
      <c r="A3122">
        <v>68</v>
      </c>
      <c r="C3122" t="s">
        <v>201</v>
      </c>
      <c r="G3122" s="1" t="s">
        <v>78</v>
      </c>
      <c r="I3122" s="1" t="s">
        <v>448</v>
      </c>
      <c r="J3122">
        <v>5</v>
      </c>
      <c r="K3122" t="s">
        <v>954</v>
      </c>
      <c r="AB3122" t="s">
        <v>85</v>
      </c>
      <c r="AC3122" t="str">
        <f t="shared" si="60"/>
        <v>h-5RT-B10</v>
      </c>
      <c r="AF3122" t="s">
        <v>154</v>
      </c>
    </row>
    <row r="3123" spans="1:32" x14ac:dyDescent="0.25">
      <c r="A3123">
        <v>69</v>
      </c>
      <c r="C3123" t="s">
        <v>201</v>
      </c>
      <c r="G3123" s="1" t="s">
        <v>78</v>
      </c>
      <c r="I3123" s="1" t="s">
        <v>448</v>
      </c>
      <c r="J3123">
        <v>5</v>
      </c>
      <c r="K3123" t="s">
        <v>954</v>
      </c>
      <c r="AB3123" t="s">
        <v>85</v>
      </c>
      <c r="AC3123" t="str">
        <f t="shared" si="60"/>
        <v>h-5RT-E1</v>
      </c>
      <c r="AF3123" t="s">
        <v>137</v>
      </c>
    </row>
    <row r="3124" spans="1:32" x14ac:dyDescent="0.25">
      <c r="A3124">
        <v>70</v>
      </c>
      <c r="C3124" t="s">
        <v>201</v>
      </c>
      <c r="G3124" s="1" t="s">
        <v>78</v>
      </c>
      <c r="I3124" s="1" t="s">
        <v>448</v>
      </c>
      <c r="J3124">
        <v>5</v>
      </c>
      <c r="K3124" t="s">
        <v>954</v>
      </c>
      <c r="AB3124" t="s">
        <v>86</v>
      </c>
      <c r="AC3124" t="str">
        <f t="shared" si="60"/>
        <v>h-5SO-B5</v>
      </c>
      <c r="AF3124" t="s">
        <v>163</v>
      </c>
    </row>
    <row r="3125" spans="1:32" x14ac:dyDescent="0.25">
      <c r="A3125">
        <v>71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AB3125" t="s">
        <v>85</v>
      </c>
      <c r="AC3125" t="str">
        <f t="shared" si="60"/>
        <v>h-5RT-F12</v>
      </c>
      <c r="AF3125" t="s">
        <v>121</v>
      </c>
    </row>
    <row r="3126" spans="1:32" x14ac:dyDescent="0.25">
      <c r="A3126">
        <v>72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AB3126" t="s">
        <v>86</v>
      </c>
      <c r="AC3126" t="str">
        <f t="shared" si="60"/>
        <v>h-5SO-G5</v>
      </c>
      <c r="AF3126" t="s">
        <v>337</v>
      </c>
    </row>
    <row r="3127" spans="1:32" x14ac:dyDescent="0.25">
      <c r="A3127">
        <v>73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AB3127" t="s">
        <v>85</v>
      </c>
      <c r="AC3127" t="str">
        <f t="shared" si="60"/>
        <v>h-5RT-C9</v>
      </c>
      <c r="AF3127" t="s">
        <v>176</v>
      </c>
    </row>
    <row r="3128" spans="1:32" x14ac:dyDescent="0.25">
      <c r="A3128">
        <v>74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AB3128" t="s">
        <v>86</v>
      </c>
      <c r="AC3128" t="str">
        <f t="shared" si="60"/>
        <v>h-5SO-G2</v>
      </c>
      <c r="AF3128" t="s">
        <v>127</v>
      </c>
    </row>
    <row r="3129" spans="1:32" x14ac:dyDescent="0.25">
      <c r="A3129">
        <v>75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AB3129" t="s">
        <v>86</v>
      </c>
      <c r="AC3129" t="str">
        <f t="shared" si="60"/>
        <v>h-5SO-H11</v>
      </c>
      <c r="AF3129" t="s">
        <v>141</v>
      </c>
    </row>
    <row r="3130" spans="1:32" x14ac:dyDescent="0.25">
      <c r="A3130">
        <v>76</v>
      </c>
      <c r="C3130" t="s">
        <v>608</v>
      </c>
      <c r="G3130" s="1" t="s">
        <v>78</v>
      </c>
      <c r="I3130" s="1" t="s">
        <v>448</v>
      </c>
      <c r="J3130">
        <v>5</v>
      </c>
      <c r="K3130" t="s">
        <v>954</v>
      </c>
    </row>
    <row r="3131" spans="1:32" x14ac:dyDescent="0.25">
      <c r="A3131">
        <v>77</v>
      </c>
      <c r="C3131" t="s">
        <v>608</v>
      </c>
      <c r="G3131" s="1" t="s">
        <v>78</v>
      </c>
      <c r="I3131" s="1" t="s">
        <v>448</v>
      </c>
      <c r="J3131">
        <v>5</v>
      </c>
      <c r="K3131" t="s">
        <v>954</v>
      </c>
    </row>
    <row r="3132" spans="1:32" x14ac:dyDescent="0.25">
      <c r="A3132">
        <v>51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AB3132" t="s">
        <v>85</v>
      </c>
      <c r="AC3132" t="str">
        <f>"h-5"&amp;AB3132&amp;"-"&amp;AF3132</f>
        <v>h-5RT-A5</v>
      </c>
      <c r="AF3132" t="s">
        <v>246</v>
      </c>
    </row>
    <row r="3133" spans="1:32" x14ac:dyDescent="0.25">
      <c r="A3133">
        <v>52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AB3133" t="s">
        <v>85</v>
      </c>
      <c r="AC3133" t="str">
        <f t="shared" ref="AC3133:AC3156" si="61">"h-5"&amp;AB3133&amp;"-"&amp;AF3133</f>
        <v>h-5RT-G2</v>
      </c>
      <c r="AF3133" t="s">
        <v>127</v>
      </c>
    </row>
    <row r="3134" spans="1:32" x14ac:dyDescent="0.25">
      <c r="A3134">
        <v>53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AB3134" t="s">
        <v>86</v>
      </c>
      <c r="AC3134" t="str">
        <f t="shared" si="61"/>
        <v>h-5SO-B8</v>
      </c>
      <c r="AF3134" t="s">
        <v>173</v>
      </c>
    </row>
    <row r="3135" spans="1:32" x14ac:dyDescent="0.25">
      <c r="A3135">
        <v>54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AB3135" t="s">
        <v>85</v>
      </c>
      <c r="AC3135" t="str">
        <f t="shared" si="61"/>
        <v>h-5RT-G12</v>
      </c>
      <c r="AF3135" t="s">
        <v>147</v>
      </c>
    </row>
    <row r="3136" spans="1:32" x14ac:dyDescent="0.25">
      <c r="A3136">
        <v>55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AB3136" t="s">
        <v>86</v>
      </c>
      <c r="AC3136" t="str">
        <f t="shared" si="61"/>
        <v>h-5SO-G11</v>
      </c>
      <c r="AF3136" t="s">
        <v>249</v>
      </c>
    </row>
    <row r="3137" spans="1:32" x14ac:dyDescent="0.25">
      <c r="A3137">
        <v>56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AB3137" t="s">
        <v>86</v>
      </c>
      <c r="AC3137" t="str">
        <f t="shared" si="61"/>
        <v>h-5SO-C6</v>
      </c>
      <c r="AF3137" t="s">
        <v>168</v>
      </c>
    </row>
    <row r="3138" spans="1:32" x14ac:dyDescent="0.25">
      <c r="A3138">
        <v>57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AB3138" t="s">
        <v>85</v>
      </c>
      <c r="AC3138" t="str">
        <f t="shared" si="61"/>
        <v>h-5RT-H1</v>
      </c>
      <c r="AF3138" t="s">
        <v>239</v>
      </c>
    </row>
    <row r="3139" spans="1:32" x14ac:dyDescent="0.25">
      <c r="A3139">
        <v>58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AB3139" t="s">
        <v>85</v>
      </c>
      <c r="AC3139" t="str">
        <f t="shared" si="61"/>
        <v>h-5RT-D12</v>
      </c>
      <c r="AF3139" t="s">
        <v>162</v>
      </c>
    </row>
    <row r="3140" spans="1:32" x14ac:dyDescent="0.25">
      <c r="A3140">
        <v>59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AB3140" t="s">
        <v>85</v>
      </c>
      <c r="AC3140" t="str">
        <f t="shared" si="61"/>
        <v>h-5RT-B4</v>
      </c>
      <c r="AF3140" t="s">
        <v>124</v>
      </c>
    </row>
    <row r="3141" spans="1:32" x14ac:dyDescent="0.25">
      <c r="A3141">
        <v>60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AB3141" t="s">
        <v>85</v>
      </c>
      <c r="AC3141" t="str">
        <f t="shared" si="61"/>
        <v>h-5RT-E9</v>
      </c>
      <c r="AF3141" t="s">
        <v>167</v>
      </c>
    </row>
    <row r="3142" spans="1:32" x14ac:dyDescent="0.25">
      <c r="A3142">
        <v>61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AB3142" t="s">
        <v>86</v>
      </c>
      <c r="AC3142" t="str">
        <f t="shared" si="61"/>
        <v>h-5SO-E5</v>
      </c>
      <c r="AF3142" t="s">
        <v>305</v>
      </c>
    </row>
    <row r="3143" spans="1:32" x14ac:dyDescent="0.25">
      <c r="A3143">
        <v>62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AB3143" t="s">
        <v>86</v>
      </c>
      <c r="AC3143" t="str">
        <f t="shared" si="61"/>
        <v>h-5SO-C1</v>
      </c>
      <c r="AF3143" t="s">
        <v>146</v>
      </c>
    </row>
    <row r="3144" spans="1:32" x14ac:dyDescent="0.25">
      <c r="A3144">
        <v>63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AB3144" t="s">
        <v>86</v>
      </c>
      <c r="AC3144" t="str">
        <f t="shared" si="61"/>
        <v>h-5SO-A3</v>
      </c>
      <c r="AF3144" t="s">
        <v>245</v>
      </c>
    </row>
    <row r="3145" spans="1:32" x14ac:dyDescent="0.25">
      <c r="A3145">
        <v>64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AB3145" t="s">
        <v>86</v>
      </c>
      <c r="AC3145" t="str">
        <f t="shared" si="61"/>
        <v>h-5SO-E11</v>
      </c>
      <c r="AF3145" t="s">
        <v>338</v>
      </c>
    </row>
    <row r="3146" spans="1:32" x14ac:dyDescent="0.25">
      <c r="A3146">
        <v>65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AB3146" t="s">
        <v>86</v>
      </c>
      <c r="AC3146" t="str">
        <f t="shared" si="61"/>
        <v>h-5SO-C12</v>
      </c>
      <c r="AF3146" t="s">
        <v>303</v>
      </c>
    </row>
    <row r="3147" spans="1:32" x14ac:dyDescent="0.25">
      <c r="A3147">
        <v>66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AB3147" t="s">
        <v>85</v>
      </c>
      <c r="AC3147" t="str">
        <f t="shared" si="61"/>
        <v>h-5RT-F4</v>
      </c>
      <c r="AF3147" t="s">
        <v>150</v>
      </c>
    </row>
    <row r="3148" spans="1:32" x14ac:dyDescent="0.25">
      <c r="A3148">
        <v>67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AB3148" t="s">
        <v>86</v>
      </c>
      <c r="AC3148" t="str">
        <f t="shared" si="61"/>
        <v>h-5SO-G1</v>
      </c>
      <c r="AF3148" t="s">
        <v>290</v>
      </c>
    </row>
    <row r="3149" spans="1:32" x14ac:dyDescent="0.25">
      <c r="A3149">
        <v>68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AB3149" t="s">
        <v>85</v>
      </c>
      <c r="AC3149" t="str">
        <f t="shared" si="61"/>
        <v>h-5RT-F2</v>
      </c>
      <c r="AF3149" t="s">
        <v>370</v>
      </c>
    </row>
    <row r="3150" spans="1:32" x14ac:dyDescent="0.25">
      <c r="A3150">
        <v>69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AB3150" t="s">
        <v>85</v>
      </c>
      <c r="AC3150" t="str">
        <f t="shared" si="61"/>
        <v>h-5RT-B9</v>
      </c>
      <c r="AF3150" t="s">
        <v>125</v>
      </c>
    </row>
    <row r="3151" spans="1:32" x14ac:dyDescent="0.25">
      <c r="A3151">
        <v>70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AB3151" t="s">
        <v>85</v>
      </c>
      <c r="AC3151" t="str">
        <f t="shared" si="61"/>
        <v>h-5RT-A1</v>
      </c>
      <c r="AF3151" t="s">
        <v>247</v>
      </c>
    </row>
    <row r="3152" spans="1:32" x14ac:dyDescent="0.25">
      <c r="A3152">
        <v>71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AB3152" t="s">
        <v>86</v>
      </c>
      <c r="AC3152" t="str">
        <f t="shared" si="61"/>
        <v>h-5SO-A11</v>
      </c>
      <c r="AF3152" t="s">
        <v>237</v>
      </c>
    </row>
    <row r="3153" spans="1:32" x14ac:dyDescent="0.25">
      <c r="A3153">
        <v>72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AB3153" t="s">
        <v>85</v>
      </c>
      <c r="AC3153" t="str">
        <f t="shared" si="61"/>
        <v>h-5RT-B11</v>
      </c>
      <c r="AF3153" t="s">
        <v>129</v>
      </c>
    </row>
    <row r="3154" spans="1:32" x14ac:dyDescent="0.25">
      <c r="A3154">
        <v>73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AB3154" t="s">
        <v>86</v>
      </c>
      <c r="AC3154" t="str">
        <f t="shared" si="61"/>
        <v>h-5SO-A4</v>
      </c>
      <c r="AF3154" t="s">
        <v>252</v>
      </c>
    </row>
    <row r="3155" spans="1:32" x14ac:dyDescent="0.25">
      <c r="A3155">
        <v>74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AB3155" t="s">
        <v>86</v>
      </c>
      <c r="AC3155" t="str">
        <f t="shared" si="61"/>
        <v>h-5SO-F9</v>
      </c>
      <c r="AF3155" t="s">
        <v>240</v>
      </c>
    </row>
    <row r="3156" spans="1:32" x14ac:dyDescent="0.25">
      <c r="A3156">
        <v>75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AB3156" t="s">
        <v>85</v>
      </c>
      <c r="AC3156" t="str">
        <f t="shared" si="61"/>
        <v>h-5RT-B12</v>
      </c>
      <c r="AF3156" t="s">
        <v>132</v>
      </c>
    </row>
    <row r="3157" spans="1:32" x14ac:dyDescent="0.25">
      <c r="A3157">
        <v>76</v>
      </c>
      <c r="C3157" t="s">
        <v>608</v>
      </c>
      <c r="G3157" s="1" t="s">
        <v>78</v>
      </c>
      <c r="I3157" s="1" t="s">
        <v>448</v>
      </c>
      <c r="J3157">
        <v>5</v>
      </c>
      <c r="K3157" t="s">
        <v>954</v>
      </c>
    </row>
    <row r="3158" spans="1:32" x14ac:dyDescent="0.25">
      <c r="A3158">
        <v>77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</row>
    <row r="3159" spans="1:32" x14ac:dyDescent="0.25">
      <c r="A3159">
        <v>1</v>
      </c>
      <c r="C3159" t="s">
        <v>58</v>
      </c>
      <c r="G3159" s="1" t="s">
        <v>78</v>
      </c>
      <c r="I3159" s="1" t="s">
        <v>450</v>
      </c>
      <c r="J3159">
        <v>7</v>
      </c>
      <c r="K3159" t="s">
        <v>60</v>
      </c>
      <c r="W3159" s="1" t="s">
        <v>963</v>
      </c>
      <c r="AB3159" t="s">
        <v>85</v>
      </c>
      <c r="AC3159" t="str">
        <f>"A3-7"&amp;AB3159&amp;"-"&amp;AF3159</f>
        <v>A3-7RT-A1</v>
      </c>
      <c r="AF3159" t="s">
        <v>247</v>
      </c>
    </row>
    <row r="3160" spans="1:32" x14ac:dyDescent="0.25">
      <c r="A3160">
        <v>2</v>
      </c>
      <c r="C3160" t="s">
        <v>58</v>
      </c>
      <c r="G3160" s="1" t="s">
        <v>78</v>
      </c>
      <c r="I3160" s="1" t="s">
        <v>450</v>
      </c>
      <c r="J3160">
        <v>7</v>
      </c>
      <c r="K3160" t="s">
        <v>60</v>
      </c>
      <c r="W3160" s="1" t="s">
        <v>963</v>
      </c>
      <c r="AB3160" t="s">
        <v>85</v>
      </c>
      <c r="AC3160" t="str">
        <f t="shared" ref="AC3160:AC3164" si="62">"A3-7"&amp;AB3160&amp;"-"&amp;AF3160</f>
        <v>A3-7RT-A2</v>
      </c>
      <c r="AF3160" t="s">
        <v>120</v>
      </c>
    </row>
    <row r="3161" spans="1:32" x14ac:dyDescent="0.25">
      <c r="A3161">
        <v>3</v>
      </c>
      <c r="C3161" t="s">
        <v>58</v>
      </c>
      <c r="G3161" s="1" t="s">
        <v>78</v>
      </c>
      <c r="I3161" s="1" t="s">
        <v>450</v>
      </c>
      <c r="J3161">
        <v>7</v>
      </c>
      <c r="K3161" t="s">
        <v>60</v>
      </c>
      <c r="W3161" s="1" t="s">
        <v>963</v>
      </c>
      <c r="AB3161" t="s">
        <v>85</v>
      </c>
      <c r="AC3161" t="str">
        <f t="shared" si="62"/>
        <v>A3-7RT-A3</v>
      </c>
      <c r="AF3161" t="s">
        <v>245</v>
      </c>
    </row>
    <row r="3162" spans="1:32" x14ac:dyDescent="0.25">
      <c r="A3162">
        <v>4</v>
      </c>
      <c r="C3162" t="s">
        <v>58</v>
      </c>
      <c r="G3162" s="1" t="s">
        <v>78</v>
      </c>
      <c r="I3162" s="1" t="s">
        <v>450</v>
      </c>
      <c r="J3162">
        <v>7</v>
      </c>
      <c r="K3162" t="s">
        <v>60</v>
      </c>
      <c r="W3162" s="1" t="s">
        <v>963</v>
      </c>
      <c r="AB3162" t="s">
        <v>86</v>
      </c>
      <c r="AC3162" t="str">
        <f t="shared" si="62"/>
        <v>A3-7SO-A1</v>
      </c>
      <c r="AF3162" t="s">
        <v>247</v>
      </c>
    </row>
    <row r="3163" spans="1:32" x14ac:dyDescent="0.25">
      <c r="A3163">
        <v>5</v>
      </c>
      <c r="C3163" t="s">
        <v>58</v>
      </c>
      <c r="G3163" s="1" t="s">
        <v>78</v>
      </c>
      <c r="I3163" s="1" t="s">
        <v>450</v>
      </c>
      <c r="J3163">
        <v>7</v>
      </c>
      <c r="K3163" t="s">
        <v>60</v>
      </c>
      <c r="W3163" s="1" t="s">
        <v>963</v>
      </c>
      <c r="AB3163" t="s">
        <v>86</v>
      </c>
      <c r="AC3163" t="str">
        <f t="shared" si="62"/>
        <v>A3-7SO-A2</v>
      </c>
      <c r="AF3163" t="s">
        <v>120</v>
      </c>
    </row>
    <row r="3164" spans="1:32" x14ac:dyDescent="0.25">
      <c r="A3164">
        <v>6</v>
      </c>
      <c r="C3164" t="s">
        <v>58</v>
      </c>
      <c r="G3164" s="1" t="s">
        <v>78</v>
      </c>
      <c r="I3164" s="1" t="s">
        <v>450</v>
      </c>
      <c r="J3164">
        <v>7</v>
      </c>
      <c r="K3164" t="s">
        <v>60</v>
      </c>
      <c r="W3164" s="1" t="s">
        <v>963</v>
      </c>
      <c r="AB3164" t="s">
        <v>86</v>
      </c>
      <c r="AC3164" t="str">
        <f t="shared" si="62"/>
        <v>A3-7SO-A3</v>
      </c>
      <c r="AF3164" t="s">
        <v>245</v>
      </c>
    </row>
    <row r="3165" spans="1:32" x14ac:dyDescent="0.25">
      <c r="A3165">
        <v>7</v>
      </c>
      <c r="C3165" t="s">
        <v>58</v>
      </c>
      <c r="G3165" s="1" t="s">
        <v>78</v>
      </c>
      <c r="I3165" s="1" t="s">
        <v>450</v>
      </c>
      <c r="J3165">
        <v>7</v>
      </c>
      <c r="K3165" t="s">
        <v>60</v>
      </c>
      <c r="W3165" s="1" t="s">
        <v>963</v>
      </c>
      <c r="AB3165" t="s">
        <v>84</v>
      </c>
      <c r="AC3165" t="s">
        <v>1593</v>
      </c>
    </row>
    <row r="3166" spans="1:32" x14ac:dyDescent="0.25">
      <c r="A3166">
        <v>8</v>
      </c>
      <c r="C3166" t="s">
        <v>58</v>
      </c>
      <c r="G3166" s="1" t="s">
        <v>78</v>
      </c>
      <c r="I3166" s="1" t="s">
        <v>450</v>
      </c>
      <c r="J3166">
        <v>7</v>
      </c>
      <c r="K3166" t="s">
        <v>60</v>
      </c>
      <c r="W3166" s="1" t="s">
        <v>963</v>
      </c>
      <c r="AB3166" t="s">
        <v>84</v>
      </c>
      <c r="AC3166" t="s">
        <v>1594</v>
      </c>
    </row>
    <row r="3167" spans="1:32" x14ac:dyDescent="0.25">
      <c r="A3167">
        <v>9</v>
      </c>
      <c r="C3167" t="s">
        <v>58</v>
      </c>
      <c r="G3167" s="1" t="s">
        <v>78</v>
      </c>
      <c r="I3167" s="1" t="s">
        <v>450</v>
      </c>
      <c r="J3167">
        <v>7</v>
      </c>
      <c r="K3167" t="s">
        <v>60</v>
      </c>
      <c r="W3167" s="1" t="s">
        <v>963</v>
      </c>
      <c r="AB3167" t="s">
        <v>84</v>
      </c>
      <c r="AC3167" t="s">
        <v>1595</v>
      </c>
    </row>
    <row r="3168" spans="1:32" x14ac:dyDescent="0.25">
      <c r="A3168">
        <v>10</v>
      </c>
      <c r="C3168" t="s">
        <v>201</v>
      </c>
      <c r="G3168" s="1" t="s">
        <v>78</v>
      </c>
      <c r="I3168" s="1" t="s">
        <v>450</v>
      </c>
      <c r="J3168">
        <v>7</v>
      </c>
      <c r="K3168" t="s">
        <v>60</v>
      </c>
      <c r="W3168" s="1" t="s">
        <v>963</v>
      </c>
      <c r="AB3168" t="s">
        <v>84</v>
      </c>
      <c r="AC3168" t="s">
        <v>1596</v>
      </c>
    </row>
    <row r="3169" spans="1:32" x14ac:dyDescent="0.25">
      <c r="A3169">
        <v>11</v>
      </c>
      <c r="C3169" t="s">
        <v>201</v>
      </c>
      <c r="G3169" s="1" t="s">
        <v>78</v>
      </c>
      <c r="I3169" s="1" t="s">
        <v>450</v>
      </c>
      <c r="J3169">
        <v>7</v>
      </c>
      <c r="K3169" t="s">
        <v>60</v>
      </c>
      <c r="W3169" s="1" t="s">
        <v>963</v>
      </c>
      <c r="AB3169" t="s">
        <v>85</v>
      </c>
      <c r="AC3169" t="str">
        <f t="shared" ref="AC3169:AC3172" si="63">"A3-7"&amp;AB3169&amp;"-"&amp;AF3169</f>
        <v>A3-7RT-B1</v>
      </c>
      <c r="AF3169" t="s">
        <v>169</v>
      </c>
    </row>
    <row r="3170" spans="1:32" x14ac:dyDescent="0.25">
      <c r="A3170">
        <v>12</v>
      </c>
      <c r="C3170" t="s">
        <v>201</v>
      </c>
      <c r="G3170" s="1" t="s">
        <v>78</v>
      </c>
      <c r="I3170" s="1" t="s">
        <v>450</v>
      </c>
      <c r="J3170">
        <v>7</v>
      </c>
      <c r="K3170" t="s">
        <v>60</v>
      </c>
      <c r="W3170" s="1" t="s">
        <v>963</v>
      </c>
      <c r="AB3170" t="s">
        <v>85</v>
      </c>
      <c r="AC3170" t="str">
        <f t="shared" si="63"/>
        <v>A3-7RT-B2</v>
      </c>
      <c r="AF3170" t="s">
        <v>142</v>
      </c>
    </row>
    <row r="3171" spans="1:32" x14ac:dyDescent="0.25">
      <c r="A3171">
        <v>13</v>
      </c>
      <c r="C3171" t="s">
        <v>201</v>
      </c>
      <c r="G3171" s="1" t="s">
        <v>78</v>
      </c>
      <c r="I3171" s="1" t="s">
        <v>450</v>
      </c>
      <c r="J3171">
        <v>7</v>
      </c>
      <c r="K3171" t="s">
        <v>60</v>
      </c>
      <c r="W3171" s="1" t="s">
        <v>963</v>
      </c>
      <c r="AB3171" t="s">
        <v>86</v>
      </c>
      <c r="AC3171" t="str">
        <f t="shared" si="63"/>
        <v>A3-7SO-B1</v>
      </c>
      <c r="AF3171" t="s">
        <v>169</v>
      </c>
    </row>
    <row r="3172" spans="1:32" x14ac:dyDescent="0.25">
      <c r="A3172">
        <v>14</v>
      </c>
      <c r="C3172" t="s">
        <v>201</v>
      </c>
      <c r="G3172" s="1" t="s">
        <v>78</v>
      </c>
      <c r="I3172" s="1" t="s">
        <v>450</v>
      </c>
      <c r="J3172">
        <v>7</v>
      </c>
      <c r="K3172" t="s">
        <v>60</v>
      </c>
      <c r="W3172" s="1" t="s">
        <v>963</v>
      </c>
      <c r="AB3172" t="s">
        <v>86</v>
      </c>
      <c r="AC3172" t="str">
        <f t="shared" si="63"/>
        <v>A3-7SO-B2</v>
      </c>
      <c r="AF3172" t="s">
        <v>142</v>
      </c>
    </row>
    <row r="3173" spans="1:32" x14ac:dyDescent="0.25">
      <c r="A3173">
        <v>1</v>
      </c>
      <c r="C3173" t="s">
        <v>201</v>
      </c>
      <c r="G3173" s="1" t="s">
        <v>78</v>
      </c>
      <c r="I3173" s="1" t="s">
        <v>450</v>
      </c>
      <c r="J3173">
        <v>7</v>
      </c>
      <c r="K3173" t="s">
        <v>954</v>
      </c>
      <c r="W3173" s="1" t="s">
        <v>963</v>
      </c>
      <c r="AB3173" t="s">
        <v>85</v>
      </c>
      <c r="AC3173" t="str">
        <f>"h-7"&amp;AB3173&amp;"-"&amp;AF3173</f>
        <v>h-7RT-B6</v>
      </c>
      <c r="AF3173" t="s">
        <v>130</v>
      </c>
    </row>
    <row r="3174" spans="1:32" x14ac:dyDescent="0.25">
      <c r="A3174">
        <v>2</v>
      </c>
      <c r="C3174" t="s">
        <v>201</v>
      </c>
      <c r="G3174" s="1" t="s">
        <v>78</v>
      </c>
      <c r="I3174" s="1" t="s">
        <v>450</v>
      </c>
      <c r="J3174">
        <v>7</v>
      </c>
      <c r="K3174" t="s">
        <v>954</v>
      </c>
      <c r="W3174" s="1" t="s">
        <v>963</v>
      </c>
      <c r="AB3174" t="s">
        <v>85</v>
      </c>
      <c r="AC3174" t="str">
        <f t="shared" ref="AC3174:AC3222" si="64">"h-7"&amp;AB3174&amp;"-"&amp;AF3174</f>
        <v>h-7RT-D2</v>
      </c>
      <c r="AF3174" t="s">
        <v>172</v>
      </c>
    </row>
    <row r="3175" spans="1:32" x14ac:dyDescent="0.25">
      <c r="A3175">
        <v>3</v>
      </c>
      <c r="C3175" t="s">
        <v>201</v>
      </c>
      <c r="G3175" s="1" t="s">
        <v>78</v>
      </c>
      <c r="I3175" s="1" t="s">
        <v>450</v>
      </c>
      <c r="J3175">
        <v>7</v>
      </c>
      <c r="K3175" t="s">
        <v>954</v>
      </c>
      <c r="W3175" s="1" t="s">
        <v>963</v>
      </c>
      <c r="AB3175" t="s">
        <v>85</v>
      </c>
      <c r="AC3175" t="str">
        <f t="shared" si="64"/>
        <v>h-7RT-C6</v>
      </c>
      <c r="AF3175" t="s">
        <v>168</v>
      </c>
    </row>
    <row r="3176" spans="1:32" x14ac:dyDescent="0.25">
      <c r="A3176">
        <v>4</v>
      </c>
      <c r="C3176" t="s">
        <v>201</v>
      </c>
      <c r="G3176" s="1" t="s">
        <v>78</v>
      </c>
      <c r="I3176" s="1" t="s">
        <v>450</v>
      </c>
      <c r="J3176">
        <v>7</v>
      </c>
      <c r="K3176" t="s">
        <v>954</v>
      </c>
      <c r="W3176" s="1" t="s">
        <v>963</v>
      </c>
      <c r="AB3176" t="s">
        <v>85</v>
      </c>
      <c r="AC3176" t="str">
        <f t="shared" si="64"/>
        <v>h-7RT-G3</v>
      </c>
      <c r="AF3176" t="s">
        <v>139</v>
      </c>
    </row>
    <row r="3177" spans="1:32" x14ac:dyDescent="0.25">
      <c r="A3177">
        <v>5</v>
      </c>
      <c r="C3177" t="s">
        <v>201</v>
      </c>
      <c r="G3177" s="1" t="s">
        <v>78</v>
      </c>
      <c r="I3177" s="1" t="s">
        <v>450</v>
      </c>
      <c r="J3177">
        <v>7</v>
      </c>
      <c r="K3177" t="s">
        <v>954</v>
      </c>
      <c r="W3177" s="1" t="s">
        <v>963</v>
      </c>
      <c r="AB3177" t="s">
        <v>85</v>
      </c>
      <c r="AC3177" t="str">
        <f t="shared" si="64"/>
        <v>h-7RT-A8</v>
      </c>
      <c r="AF3177" t="s">
        <v>166</v>
      </c>
    </row>
    <row r="3178" spans="1:32" x14ac:dyDescent="0.25">
      <c r="A3178">
        <v>6</v>
      </c>
      <c r="C3178" t="s">
        <v>201</v>
      </c>
      <c r="G3178" s="1" t="s">
        <v>78</v>
      </c>
      <c r="I3178" s="1" t="s">
        <v>450</v>
      </c>
      <c r="J3178">
        <v>7</v>
      </c>
      <c r="K3178" t="s">
        <v>954</v>
      </c>
      <c r="W3178" s="1" t="s">
        <v>963</v>
      </c>
      <c r="AB3178" t="s">
        <v>85</v>
      </c>
      <c r="AC3178" t="str">
        <f t="shared" si="64"/>
        <v>h-7RT-B12</v>
      </c>
      <c r="AF3178" t="s">
        <v>132</v>
      </c>
    </row>
    <row r="3179" spans="1:32" x14ac:dyDescent="0.25">
      <c r="A3179">
        <v>7</v>
      </c>
      <c r="C3179" t="s">
        <v>201</v>
      </c>
      <c r="G3179" s="1" t="s">
        <v>78</v>
      </c>
      <c r="I3179" s="1" t="s">
        <v>450</v>
      </c>
      <c r="J3179">
        <v>7</v>
      </c>
      <c r="K3179" t="s">
        <v>954</v>
      </c>
      <c r="W3179" s="1" t="s">
        <v>963</v>
      </c>
      <c r="AB3179" t="s">
        <v>85</v>
      </c>
      <c r="AC3179" t="str">
        <f t="shared" si="64"/>
        <v>h-7RT-H10</v>
      </c>
      <c r="AF3179" t="s">
        <v>174</v>
      </c>
    </row>
    <row r="3180" spans="1:32" x14ac:dyDescent="0.25">
      <c r="A3180">
        <v>8</v>
      </c>
      <c r="C3180" t="s">
        <v>201</v>
      </c>
      <c r="G3180" s="1" t="s">
        <v>78</v>
      </c>
      <c r="I3180" s="1" t="s">
        <v>450</v>
      </c>
      <c r="J3180">
        <v>7</v>
      </c>
      <c r="K3180" t="s">
        <v>954</v>
      </c>
      <c r="W3180" s="1" t="s">
        <v>963</v>
      </c>
      <c r="AB3180" t="s">
        <v>85</v>
      </c>
      <c r="AC3180" t="str">
        <f t="shared" si="64"/>
        <v>h-7RT-A7</v>
      </c>
      <c r="AF3180" t="s">
        <v>164</v>
      </c>
    </row>
    <row r="3181" spans="1:32" x14ac:dyDescent="0.25">
      <c r="A3181">
        <v>9</v>
      </c>
      <c r="C3181" t="s">
        <v>201</v>
      </c>
      <c r="G3181" s="1" t="s">
        <v>78</v>
      </c>
      <c r="I3181" s="1" t="s">
        <v>450</v>
      </c>
      <c r="J3181">
        <v>7</v>
      </c>
      <c r="K3181" t="s">
        <v>954</v>
      </c>
      <c r="W3181" s="1" t="s">
        <v>963</v>
      </c>
      <c r="AB3181" t="s">
        <v>85</v>
      </c>
      <c r="AC3181" t="str">
        <f t="shared" si="64"/>
        <v>h-7RT-D10</v>
      </c>
      <c r="AF3181" t="s">
        <v>371</v>
      </c>
    </row>
    <row r="3182" spans="1:32" x14ac:dyDescent="0.25">
      <c r="A3182">
        <v>10</v>
      </c>
      <c r="C3182" t="s">
        <v>201</v>
      </c>
      <c r="G3182" s="1" t="s">
        <v>78</v>
      </c>
      <c r="I3182" s="1" t="s">
        <v>450</v>
      </c>
      <c r="J3182">
        <v>7</v>
      </c>
      <c r="K3182" t="s">
        <v>954</v>
      </c>
      <c r="W3182" s="1" t="s">
        <v>963</v>
      </c>
      <c r="AB3182" t="s">
        <v>85</v>
      </c>
      <c r="AC3182" t="str">
        <f t="shared" si="64"/>
        <v>h-7RT-F2</v>
      </c>
      <c r="AF3182" t="s">
        <v>370</v>
      </c>
    </row>
    <row r="3183" spans="1:32" x14ac:dyDescent="0.25">
      <c r="A3183">
        <v>11</v>
      </c>
      <c r="C3183" t="s">
        <v>201</v>
      </c>
      <c r="G3183" s="1" t="s">
        <v>78</v>
      </c>
      <c r="I3183" s="1" t="s">
        <v>450</v>
      </c>
      <c r="J3183">
        <v>7</v>
      </c>
      <c r="K3183" t="s">
        <v>954</v>
      </c>
      <c r="W3183" s="1" t="s">
        <v>963</v>
      </c>
      <c r="AB3183" t="s">
        <v>85</v>
      </c>
      <c r="AC3183" t="str">
        <f t="shared" si="64"/>
        <v>h-7RT-G2</v>
      </c>
      <c r="AF3183" t="s">
        <v>127</v>
      </c>
    </row>
    <row r="3184" spans="1:32" x14ac:dyDescent="0.25">
      <c r="A3184">
        <v>12</v>
      </c>
      <c r="C3184" t="s">
        <v>201</v>
      </c>
      <c r="G3184" s="1" t="s">
        <v>78</v>
      </c>
      <c r="I3184" s="1" t="s">
        <v>450</v>
      </c>
      <c r="J3184">
        <v>7</v>
      </c>
      <c r="K3184" t="s">
        <v>954</v>
      </c>
      <c r="W3184" s="1" t="s">
        <v>963</v>
      </c>
      <c r="AB3184" t="s">
        <v>85</v>
      </c>
      <c r="AC3184" t="str">
        <f t="shared" si="64"/>
        <v>h-7RT-H7</v>
      </c>
      <c r="AF3184" t="s">
        <v>286</v>
      </c>
    </row>
    <row r="3185" spans="1:32" x14ac:dyDescent="0.25">
      <c r="A3185">
        <v>13</v>
      </c>
      <c r="C3185" t="s">
        <v>201</v>
      </c>
      <c r="G3185" s="1" t="s">
        <v>78</v>
      </c>
      <c r="I3185" s="1" t="s">
        <v>450</v>
      </c>
      <c r="J3185">
        <v>7</v>
      </c>
      <c r="K3185" t="s">
        <v>954</v>
      </c>
      <c r="W3185" s="1" t="s">
        <v>963</v>
      </c>
      <c r="AB3185" t="s">
        <v>85</v>
      </c>
      <c r="AC3185" t="str">
        <f t="shared" si="64"/>
        <v>h-7RT-C7</v>
      </c>
      <c r="AF3185" t="s">
        <v>135</v>
      </c>
    </row>
    <row r="3186" spans="1:32" x14ac:dyDescent="0.25">
      <c r="A3186">
        <v>14</v>
      </c>
      <c r="C3186" t="s">
        <v>201</v>
      </c>
      <c r="G3186" s="1" t="s">
        <v>78</v>
      </c>
      <c r="I3186" s="1" t="s">
        <v>450</v>
      </c>
      <c r="J3186">
        <v>7</v>
      </c>
      <c r="K3186" t="s">
        <v>954</v>
      </c>
      <c r="W3186" s="1" t="s">
        <v>963</v>
      </c>
      <c r="AB3186" t="s">
        <v>85</v>
      </c>
      <c r="AC3186" t="str">
        <f t="shared" si="64"/>
        <v>h-7RT-B9</v>
      </c>
      <c r="AF3186" t="s">
        <v>125</v>
      </c>
    </row>
    <row r="3187" spans="1:32" x14ac:dyDescent="0.25">
      <c r="A3187">
        <v>15</v>
      </c>
      <c r="C3187" t="s">
        <v>201</v>
      </c>
      <c r="G3187" s="1" t="s">
        <v>78</v>
      </c>
      <c r="I3187" s="1" t="s">
        <v>450</v>
      </c>
      <c r="J3187">
        <v>7</v>
      </c>
      <c r="K3187" t="s">
        <v>954</v>
      </c>
      <c r="W3187" s="1" t="s">
        <v>963</v>
      </c>
      <c r="AB3187" t="s">
        <v>85</v>
      </c>
      <c r="AC3187" t="str">
        <f t="shared" si="64"/>
        <v>h-7RT-D1</v>
      </c>
      <c r="AF3187" t="s">
        <v>288</v>
      </c>
    </row>
    <row r="3188" spans="1:32" x14ac:dyDescent="0.25">
      <c r="A3188">
        <v>16</v>
      </c>
      <c r="C3188" t="s">
        <v>201</v>
      </c>
      <c r="G3188" s="1" t="s">
        <v>78</v>
      </c>
      <c r="I3188" s="1" t="s">
        <v>450</v>
      </c>
      <c r="J3188">
        <v>7</v>
      </c>
      <c r="K3188" t="s">
        <v>954</v>
      </c>
      <c r="W3188" s="1" t="s">
        <v>963</v>
      </c>
      <c r="AB3188" t="s">
        <v>85</v>
      </c>
      <c r="AC3188" t="str">
        <f t="shared" si="64"/>
        <v>h-7RT-A9</v>
      </c>
      <c r="AF3188" t="s">
        <v>133</v>
      </c>
    </row>
    <row r="3189" spans="1:32" x14ac:dyDescent="0.25">
      <c r="A3189">
        <v>17</v>
      </c>
      <c r="C3189" t="s">
        <v>201</v>
      </c>
      <c r="G3189" s="1" t="s">
        <v>78</v>
      </c>
      <c r="I3189" s="1" t="s">
        <v>450</v>
      </c>
      <c r="J3189">
        <v>7</v>
      </c>
      <c r="K3189" t="s">
        <v>954</v>
      </c>
      <c r="W3189" s="1" t="s">
        <v>963</v>
      </c>
      <c r="AB3189" t="s">
        <v>85</v>
      </c>
      <c r="AC3189" t="str">
        <f t="shared" si="64"/>
        <v>h-7RT-D4</v>
      </c>
      <c r="AF3189" t="s">
        <v>236</v>
      </c>
    </row>
    <row r="3190" spans="1:32" x14ac:dyDescent="0.25">
      <c r="A3190">
        <v>18</v>
      </c>
      <c r="C3190" t="s">
        <v>201</v>
      </c>
      <c r="G3190" s="1" t="s">
        <v>78</v>
      </c>
      <c r="I3190" s="1" t="s">
        <v>450</v>
      </c>
      <c r="J3190">
        <v>7</v>
      </c>
      <c r="K3190" t="s">
        <v>954</v>
      </c>
      <c r="W3190" s="1" t="s">
        <v>963</v>
      </c>
      <c r="AB3190" t="s">
        <v>85</v>
      </c>
      <c r="AC3190" t="str">
        <f t="shared" si="64"/>
        <v>h-7RT-C2</v>
      </c>
      <c r="AF3190" t="s">
        <v>149</v>
      </c>
    </row>
    <row r="3191" spans="1:32" x14ac:dyDescent="0.25">
      <c r="A3191">
        <v>19</v>
      </c>
      <c r="C3191" t="s">
        <v>201</v>
      </c>
      <c r="G3191" s="1" t="s">
        <v>78</v>
      </c>
      <c r="I3191" s="1" t="s">
        <v>450</v>
      </c>
      <c r="J3191">
        <v>7</v>
      </c>
      <c r="K3191" t="s">
        <v>954</v>
      </c>
      <c r="W3191" s="1" t="s">
        <v>963</v>
      </c>
      <c r="AB3191" t="s">
        <v>85</v>
      </c>
      <c r="AC3191" t="str">
        <f t="shared" si="64"/>
        <v>h-7RT-E2</v>
      </c>
      <c r="AF3191" t="s">
        <v>178</v>
      </c>
    </row>
    <row r="3192" spans="1:32" x14ac:dyDescent="0.25">
      <c r="A3192">
        <v>20</v>
      </c>
      <c r="C3192" t="s">
        <v>201</v>
      </c>
      <c r="G3192" s="1" t="s">
        <v>78</v>
      </c>
      <c r="I3192" s="1" t="s">
        <v>450</v>
      </c>
      <c r="J3192">
        <v>7</v>
      </c>
      <c r="K3192" t="s">
        <v>954</v>
      </c>
      <c r="W3192" s="1" t="s">
        <v>963</v>
      </c>
      <c r="AB3192" t="s">
        <v>85</v>
      </c>
      <c r="AC3192" t="str">
        <f t="shared" si="64"/>
        <v>h-7RT-F11</v>
      </c>
      <c r="AF3192" t="s">
        <v>158</v>
      </c>
    </row>
    <row r="3193" spans="1:32" x14ac:dyDescent="0.25">
      <c r="A3193">
        <v>21</v>
      </c>
      <c r="C3193" t="s">
        <v>201</v>
      </c>
      <c r="G3193" s="1" t="s">
        <v>78</v>
      </c>
      <c r="I3193" s="1" t="s">
        <v>450</v>
      </c>
      <c r="J3193">
        <v>7</v>
      </c>
      <c r="K3193" t="s">
        <v>954</v>
      </c>
      <c r="W3193" s="1" t="s">
        <v>963</v>
      </c>
      <c r="AB3193" t="s">
        <v>85</v>
      </c>
      <c r="AC3193" t="str">
        <f t="shared" si="64"/>
        <v>h-7RT-A5</v>
      </c>
      <c r="AF3193" t="s">
        <v>246</v>
      </c>
    </row>
    <row r="3194" spans="1:32" x14ac:dyDescent="0.25">
      <c r="A3194">
        <v>22</v>
      </c>
      <c r="C3194" t="s">
        <v>201</v>
      </c>
      <c r="G3194" s="1" t="s">
        <v>78</v>
      </c>
      <c r="I3194" s="1" t="s">
        <v>450</v>
      </c>
      <c r="J3194">
        <v>7</v>
      </c>
      <c r="K3194" t="s">
        <v>954</v>
      </c>
      <c r="W3194" s="1" t="s">
        <v>963</v>
      </c>
      <c r="AB3194" t="s">
        <v>85</v>
      </c>
      <c r="AC3194" t="str">
        <f t="shared" si="64"/>
        <v>h-7RT-B4</v>
      </c>
      <c r="AF3194" t="s">
        <v>124</v>
      </c>
    </row>
    <row r="3195" spans="1:32" x14ac:dyDescent="0.25">
      <c r="A3195">
        <v>23</v>
      </c>
      <c r="C3195" t="s">
        <v>201</v>
      </c>
      <c r="G3195" s="1" t="s">
        <v>78</v>
      </c>
      <c r="I3195" s="1" t="s">
        <v>450</v>
      </c>
      <c r="J3195">
        <v>7</v>
      </c>
      <c r="K3195" t="s">
        <v>954</v>
      </c>
      <c r="W3195" s="1" t="s">
        <v>963</v>
      </c>
      <c r="AB3195" t="s">
        <v>85</v>
      </c>
      <c r="AC3195" t="str">
        <f t="shared" si="64"/>
        <v>h-7RT-E12</v>
      </c>
      <c r="AF3195" t="s">
        <v>175</v>
      </c>
    </row>
    <row r="3196" spans="1:32" x14ac:dyDescent="0.25">
      <c r="A3196">
        <v>24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954</v>
      </c>
      <c r="W3196" s="1" t="s">
        <v>963</v>
      </c>
      <c r="AB3196" t="s">
        <v>85</v>
      </c>
      <c r="AC3196" t="str">
        <f t="shared" si="64"/>
        <v>h-7RT-G11</v>
      </c>
      <c r="AF3196" t="s">
        <v>249</v>
      </c>
    </row>
    <row r="3197" spans="1:32" x14ac:dyDescent="0.25">
      <c r="A3197">
        <v>25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954</v>
      </c>
      <c r="W3197" s="1" t="s">
        <v>963</v>
      </c>
      <c r="AB3197" t="s">
        <v>85</v>
      </c>
      <c r="AC3197" t="str">
        <f t="shared" si="64"/>
        <v>h-7RT-G8</v>
      </c>
      <c r="AF3197" t="s">
        <v>148</v>
      </c>
    </row>
    <row r="3198" spans="1:32" x14ac:dyDescent="0.25">
      <c r="A3198">
        <v>26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954</v>
      </c>
      <c r="W3198" s="1" t="s">
        <v>963</v>
      </c>
      <c r="AB3198" t="s">
        <v>86</v>
      </c>
      <c r="AC3198" t="str">
        <f t="shared" si="64"/>
        <v>h-7SO-G5</v>
      </c>
      <c r="AF3198" t="s">
        <v>337</v>
      </c>
    </row>
    <row r="3199" spans="1:32" x14ac:dyDescent="0.25">
      <c r="A3199">
        <v>27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954</v>
      </c>
      <c r="W3199" s="1" t="s">
        <v>963</v>
      </c>
      <c r="AB3199" t="s">
        <v>86</v>
      </c>
      <c r="AC3199" t="str">
        <f t="shared" si="64"/>
        <v>h-7SO-G10</v>
      </c>
      <c r="AF3199" t="s">
        <v>302</v>
      </c>
    </row>
    <row r="3200" spans="1:32" x14ac:dyDescent="0.25">
      <c r="A3200">
        <v>28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954</v>
      </c>
      <c r="W3200" s="1" t="s">
        <v>963</v>
      </c>
      <c r="AB3200" t="s">
        <v>86</v>
      </c>
      <c r="AC3200" t="str">
        <f t="shared" si="64"/>
        <v>h-7SO-C11</v>
      </c>
      <c r="AF3200" t="s">
        <v>144</v>
      </c>
    </row>
    <row r="3201" spans="1:32" x14ac:dyDescent="0.25">
      <c r="A3201">
        <v>29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86</v>
      </c>
      <c r="AC3201" t="str">
        <f t="shared" si="64"/>
        <v>h-7SO-F7</v>
      </c>
      <c r="AF3201" t="s">
        <v>171</v>
      </c>
    </row>
    <row r="3202" spans="1:32" x14ac:dyDescent="0.25">
      <c r="A3202">
        <v>30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86</v>
      </c>
      <c r="AC3202" t="str">
        <f t="shared" si="64"/>
        <v>h-7SO-E11</v>
      </c>
      <c r="AF3202" t="s">
        <v>338</v>
      </c>
    </row>
    <row r="3203" spans="1:32" x14ac:dyDescent="0.25">
      <c r="A3203">
        <v>31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86</v>
      </c>
      <c r="AC3203" t="str">
        <f t="shared" si="64"/>
        <v>h-7SO-E7</v>
      </c>
      <c r="AF3203" t="s">
        <v>131</v>
      </c>
    </row>
    <row r="3204" spans="1:32" x14ac:dyDescent="0.25">
      <c r="A3204">
        <v>32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86</v>
      </c>
      <c r="AC3204" t="str">
        <f t="shared" si="64"/>
        <v>h-7SO-C8</v>
      </c>
      <c r="AF3204" t="s">
        <v>238</v>
      </c>
    </row>
    <row r="3205" spans="1:32" x14ac:dyDescent="0.25">
      <c r="A3205">
        <v>33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86</v>
      </c>
      <c r="AC3205" t="str">
        <f t="shared" si="64"/>
        <v>h-7SO-D9</v>
      </c>
      <c r="AF3205" t="s">
        <v>151</v>
      </c>
    </row>
    <row r="3206" spans="1:32" x14ac:dyDescent="0.25">
      <c r="A3206">
        <v>34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86</v>
      </c>
      <c r="AC3206" t="str">
        <f t="shared" si="64"/>
        <v>h-7SO-D8</v>
      </c>
      <c r="AF3206" t="s">
        <v>170</v>
      </c>
    </row>
    <row r="3207" spans="1:32" x14ac:dyDescent="0.25">
      <c r="A3207">
        <v>35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86</v>
      </c>
      <c r="AC3207" t="str">
        <f t="shared" si="64"/>
        <v>h-7SO-E1</v>
      </c>
      <c r="AF3207" t="s">
        <v>137</v>
      </c>
    </row>
    <row r="3208" spans="1:32" x14ac:dyDescent="0.25">
      <c r="A3208">
        <v>36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86</v>
      </c>
      <c r="AC3208" t="str">
        <f t="shared" si="64"/>
        <v>h-7SO-F12</v>
      </c>
      <c r="AF3208" t="s">
        <v>121</v>
      </c>
    </row>
    <row r="3209" spans="1:32" x14ac:dyDescent="0.25">
      <c r="A3209">
        <v>37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86</v>
      </c>
      <c r="AC3209" t="str">
        <f t="shared" si="64"/>
        <v>h-7SO-C9</v>
      </c>
      <c r="AF3209" t="s">
        <v>176</v>
      </c>
    </row>
    <row r="3210" spans="1:32" x14ac:dyDescent="0.25">
      <c r="A3210">
        <v>38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86</v>
      </c>
      <c r="AC3210" t="str">
        <f t="shared" si="64"/>
        <v>h-7SO-D6</v>
      </c>
      <c r="AF3210" t="s">
        <v>160</v>
      </c>
    </row>
    <row r="3211" spans="1:32" x14ac:dyDescent="0.25">
      <c r="A3211">
        <v>39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86</v>
      </c>
      <c r="AC3211" t="str">
        <f t="shared" si="64"/>
        <v>h-7SO-A6</v>
      </c>
      <c r="AF3211" t="s">
        <v>244</v>
      </c>
    </row>
    <row r="3212" spans="1:32" x14ac:dyDescent="0.25">
      <c r="A3212">
        <v>40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86</v>
      </c>
      <c r="AC3212" t="str">
        <f t="shared" si="64"/>
        <v>h-7SO-G6</v>
      </c>
      <c r="AF3212" t="s">
        <v>235</v>
      </c>
    </row>
    <row r="3213" spans="1:32" x14ac:dyDescent="0.25">
      <c r="A3213">
        <v>41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86</v>
      </c>
      <c r="AC3213" t="str">
        <f t="shared" si="64"/>
        <v>h-7SO-E5</v>
      </c>
      <c r="AF3213" t="s">
        <v>305</v>
      </c>
    </row>
    <row r="3214" spans="1:32" x14ac:dyDescent="0.25">
      <c r="A3214">
        <v>42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86</v>
      </c>
      <c r="AC3214" t="str">
        <f t="shared" si="64"/>
        <v>h-7SO-D5</v>
      </c>
      <c r="AF3214" t="s">
        <v>251</v>
      </c>
    </row>
    <row r="3215" spans="1:32" x14ac:dyDescent="0.25">
      <c r="A3215">
        <v>43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86</v>
      </c>
      <c r="AC3215" t="str">
        <f t="shared" si="64"/>
        <v>h-7SO-D11</v>
      </c>
      <c r="AF3215" t="s">
        <v>128</v>
      </c>
    </row>
    <row r="3216" spans="1:32" x14ac:dyDescent="0.25">
      <c r="A3216">
        <v>44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86</v>
      </c>
      <c r="AC3216" t="str">
        <f t="shared" si="64"/>
        <v>h-7SO-E8</v>
      </c>
      <c r="AF3216" t="s">
        <v>292</v>
      </c>
    </row>
    <row r="3217" spans="1:32" x14ac:dyDescent="0.25">
      <c r="A3217">
        <v>45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86</v>
      </c>
      <c r="AC3217" t="str">
        <f t="shared" si="64"/>
        <v>h-7SO-A4</v>
      </c>
      <c r="AF3217" t="s">
        <v>252</v>
      </c>
    </row>
    <row r="3218" spans="1:32" x14ac:dyDescent="0.25">
      <c r="A3218">
        <v>46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86</v>
      </c>
      <c r="AC3218" t="str">
        <f t="shared" si="64"/>
        <v>h-7SO-F10</v>
      </c>
      <c r="AF3218" t="s">
        <v>289</v>
      </c>
    </row>
    <row r="3219" spans="1:32" x14ac:dyDescent="0.25">
      <c r="A3219">
        <v>47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86</v>
      </c>
      <c r="AC3219" t="str">
        <f t="shared" si="64"/>
        <v>h-7SO-G1</v>
      </c>
      <c r="AF3219" t="s">
        <v>290</v>
      </c>
    </row>
    <row r="3220" spans="1:32" x14ac:dyDescent="0.25">
      <c r="A3220">
        <v>48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86</v>
      </c>
      <c r="AC3220" t="str">
        <f t="shared" si="64"/>
        <v>h-7SO-H2</v>
      </c>
      <c r="AF3220" t="s">
        <v>122</v>
      </c>
    </row>
    <row r="3221" spans="1:32" x14ac:dyDescent="0.25">
      <c r="A3221">
        <v>49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86</v>
      </c>
      <c r="AC3221" t="str">
        <f t="shared" si="64"/>
        <v>h-7SO-F9</v>
      </c>
      <c r="AF3221" t="s">
        <v>240</v>
      </c>
    </row>
    <row r="3222" spans="1:32" x14ac:dyDescent="0.25">
      <c r="A3222">
        <v>50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86</v>
      </c>
      <c r="AC3222" t="str">
        <f t="shared" si="64"/>
        <v>h-7SO-B7</v>
      </c>
      <c r="AF3222" t="s">
        <v>177</v>
      </c>
    </row>
    <row r="3223" spans="1:32" x14ac:dyDescent="0.25">
      <c r="A3223">
        <v>51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84</v>
      </c>
      <c r="AC3223" t="s">
        <v>1597</v>
      </c>
    </row>
    <row r="3224" spans="1:32" x14ac:dyDescent="0.25">
      <c r="A3224">
        <v>52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84</v>
      </c>
      <c r="AC3224" t="s">
        <v>1598</v>
      </c>
    </row>
    <row r="3225" spans="1:32" x14ac:dyDescent="0.25">
      <c r="A3225">
        <v>53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84</v>
      </c>
      <c r="AC3225" t="s">
        <v>1599</v>
      </c>
    </row>
    <row r="3226" spans="1:32" x14ac:dyDescent="0.25">
      <c r="A3226">
        <v>54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84</v>
      </c>
      <c r="AC3226" t="s">
        <v>1600</v>
      </c>
    </row>
    <row r="3227" spans="1:32" x14ac:dyDescent="0.25">
      <c r="A3227">
        <v>55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84</v>
      </c>
      <c r="AC3227" t="s">
        <v>1601</v>
      </c>
    </row>
    <row r="3228" spans="1:32" x14ac:dyDescent="0.25">
      <c r="A3228">
        <v>56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84</v>
      </c>
      <c r="AC3228" t="s">
        <v>1602</v>
      </c>
    </row>
    <row r="3229" spans="1:32" x14ac:dyDescent="0.25">
      <c r="A3229">
        <v>57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84</v>
      </c>
      <c r="AC3229" t="s">
        <v>1603</v>
      </c>
    </row>
    <row r="3230" spans="1:32" x14ac:dyDescent="0.25">
      <c r="A3230">
        <v>58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84</v>
      </c>
      <c r="AC3230" t="s">
        <v>1604</v>
      </c>
    </row>
    <row r="3231" spans="1:32" x14ac:dyDescent="0.25">
      <c r="A3231">
        <v>59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84</v>
      </c>
      <c r="AC3231" t="s">
        <v>1605</v>
      </c>
    </row>
    <row r="3232" spans="1:32" x14ac:dyDescent="0.25">
      <c r="A3232">
        <v>60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84</v>
      </c>
      <c r="AC3232" t="s">
        <v>1606</v>
      </c>
    </row>
    <row r="3233" spans="1:32" x14ac:dyDescent="0.25">
      <c r="A3233">
        <v>1</v>
      </c>
      <c r="C3233" t="s">
        <v>201</v>
      </c>
      <c r="G3233" s="1" t="s">
        <v>78</v>
      </c>
      <c r="I3233" s="1" t="s">
        <v>583</v>
      </c>
      <c r="J3233">
        <v>8</v>
      </c>
      <c r="K3233" t="s">
        <v>60</v>
      </c>
      <c r="W3233" s="1" t="s">
        <v>964</v>
      </c>
      <c r="AB3233" t="s">
        <v>85</v>
      </c>
      <c r="AC3233" t="str">
        <f>"A3-8"&amp;AB3233&amp;"-"&amp;AF3233</f>
        <v>A3-8RT-A1</v>
      </c>
      <c r="AF3233" t="s">
        <v>247</v>
      </c>
    </row>
    <row r="3234" spans="1:32" x14ac:dyDescent="0.25">
      <c r="A3234">
        <v>2</v>
      </c>
      <c r="C3234" t="s">
        <v>201</v>
      </c>
      <c r="G3234" s="1" t="s">
        <v>78</v>
      </c>
      <c r="I3234" s="1" t="s">
        <v>583</v>
      </c>
      <c r="J3234">
        <v>8</v>
      </c>
      <c r="K3234" t="s">
        <v>60</v>
      </c>
      <c r="W3234" s="1" t="s">
        <v>964</v>
      </c>
      <c r="AB3234" t="s">
        <v>85</v>
      </c>
      <c r="AC3234" t="str">
        <f t="shared" ref="AC3234:AC3241" si="65">"A3-8"&amp;AB3234&amp;"-"&amp;AF3234</f>
        <v>A3-8RT-B1</v>
      </c>
      <c r="AF3234" t="s">
        <v>169</v>
      </c>
    </row>
    <row r="3235" spans="1:32" x14ac:dyDescent="0.25">
      <c r="A3235">
        <v>3</v>
      </c>
      <c r="C3235" t="s">
        <v>201</v>
      </c>
      <c r="G3235" s="1" t="s">
        <v>78</v>
      </c>
      <c r="I3235" s="1" t="s">
        <v>583</v>
      </c>
      <c r="J3235">
        <v>8</v>
      </c>
      <c r="K3235" t="s">
        <v>60</v>
      </c>
      <c r="W3235" s="1" t="s">
        <v>964</v>
      </c>
      <c r="AB3235" t="s">
        <v>85</v>
      </c>
      <c r="AC3235" t="str">
        <f t="shared" si="65"/>
        <v>A3-8RT-B2</v>
      </c>
      <c r="AF3235" t="s">
        <v>142</v>
      </c>
    </row>
    <row r="3236" spans="1:32" x14ac:dyDescent="0.25">
      <c r="A3236">
        <v>4</v>
      </c>
      <c r="C3236" t="s">
        <v>201</v>
      </c>
      <c r="G3236" s="1" t="s">
        <v>78</v>
      </c>
      <c r="I3236" s="1" t="s">
        <v>583</v>
      </c>
      <c r="J3236">
        <v>8</v>
      </c>
      <c r="K3236" t="s">
        <v>60</v>
      </c>
      <c r="W3236" s="1" t="s">
        <v>964</v>
      </c>
      <c r="AB3236" t="s">
        <v>85</v>
      </c>
      <c r="AC3236" t="str">
        <f t="shared" si="65"/>
        <v>A3-8RT-B3</v>
      </c>
      <c r="AF3236" t="s">
        <v>242</v>
      </c>
    </row>
    <row r="3237" spans="1:32" x14ac:dyDescent="0.25">
      <c r="A3237">
        <v>5</v>
      </c>
      <c r="C3237" t="s">
        <v>201</v>
      </c>
      <c r="G3237" s="1" t="s">
        <v>78</v>
      </c>
      <c r="I3237" s="1" t="s">
        <v>583</v>
      </c>
      <c r="J3237">
        <v>8</v>
      </c>
      <c r="K3237" t="s">
        <v>60</v>
      </c>
      <c r="W3237" s="1" t="s">
        <v>964</v>
      </c>
      <c r="AB3237" t="s">
        <v>86</v>
      </c>
      <c r="AC3237" t="str">
        <f t="shared" si="65"/>
        <v>A3-8SO-A1</v>
      </c>
      <c r="AF3237" t="s">
        <v>247</v>
      </c>
    </row>
    <row r="3238" spans="1:32" x14ac:dyDescent="0.25">
      <c r="A3238">
        <v>6</v>
      </c>
      <c r="C3238" t="s">
        <v>201</v>
      </c>
      <c r="G3238" s="1" t="s">
        <v>78</v>
      </c>
      <c r="I3238" s="1" t="s">
        <v>583</v>
      </c>
      <c r="J3238">
        <v>8</v>
      </c>
      <c r="K3238" t="s">
        <v>60</v>
      </c>
      <c r="W3238" s="1" t="s">
        <v>964</v>
      </c>
      <c r="AB3238" t="s">
        <v>86</v>
      </c>
      <c r="AC3238" t="str">
        <f t="shared" si="65"/>
        <v>A3-8SO-B1</v>
      </c>
      <c r="AF3238" t="s">
        <v>169</v>
      </c>
    </row>
    <row r="3239" spans="1:32" x14ac:dyDescent="0.25">
      <c r="A3239">
        <v>7</v>
      </c>
      <c r="C3239" t="s">
        <v>201</v>
      </c>
      <c r="G3239" s="1" t="s">
        <v>78</v>
      </c>
      <c r="I3239" s="1" t="s">
        <v>583</v>
      </c>
      <c r="J3239">
        <v>8</v>
      </c>
      <c r="K3239" t="s">
        <v>60</v>
      </c>
      <c r="W3239" s="1" t="s">
        <v>964</v>
      </c>
      <c r="AB3239" t="s">
        <v>86</v>
      </c>
      <c r="AC3239" t="str">
        <f t="shared" si="65"/>
        <v>A3-8SO-B2</v>
      </c>
      <c r="AF3239" t="s">
        <v>142</v>
      </c>
    </row>
    <row r="3240" spans="1:32" x14ac:dyDescent="0.25">
      <c r="A3240">
        <v>8</v>
      </c>
      <c r="C3240" t="s">
        <v>201</v>
      </c>
      <c r="G3240" s="1" t="s">
        <v>78</v>
      </c>
      <c r="I3240" s="1" t="s">
        <v>583</v>
      </c>
      <c r="J3240">
        <v>8</v>
      </c>
      <c r="K3240" t="s">
        <v>60</v>
      </c>
      <c r="W3240" s="1" t="s">
        <v>964</v>
      </c>
      <c r="AB3240" t="s">
        <v>86</v>
      </c>
      <c r="AC3240" t="str">
        <f t="shared" si="65"/>
        <v>A3-8SO-B3</v>
      </c>
      <c r="AF3240" t="s">
        <v>242</v>
      </c>
    </row>
    <row r="3241" spans="1:32" x14ac:dyDescent="0.25">
      <c r="A3241">
        <v>9</v>
      </c>
      <c r="C3241" t="s">
        <v>201</v>
      </c>
      <c r="G3241" s="1" t="s">
        <v>78</v>
      </c>
      <c r="I3241" s="1" t="s">
        <v>583</v>
      </c>
      <c r="J3241">
        <v>8</v>
      </c>
      <c r="K3241" t="s">
        <v>60</v>
      </c>
      <c r="W3241" s="1" t="s">
        <v>964</v>
      </c>
      <c r="AB3241" t="s">
        <v>86</v>
      </c>
      <c r="AC3241" t="str">
        <f t="shared" si="65"/>
        <v>A3-8SO-B4</v>
      </c>
      <c r="AF3241" t="s">
        <v>124</v>
      </c>
    </row>
    <row r="3242" spans="1:32" x14ac:dyDescent="0.25">
      <c r="A3242">
        <v>1</v>
      </c>
      <c r="C3242" t="s">
        <v>201</v>
      </c>
      <c r="G3242" s="1" t="s">
        <v>78</v>
      </c>
      <c r="I3242" s="1" t="s">
        <v>583</v>
      </c>
      <c r="J3242">
        <v>8</v>
      </c>
      <c r="K3242" t="s">
        <v>954</v>
      </c>
      <c r="W3242" s="1" t="s">
        <v>964</v>
      </c>
      <c r="AB3242" t="s">
        <v>85</v>
      </c>
      <c r="AC3242" t="str">
        <f>"h-8"&amp;AB3242&amp;"-"&amp;AF3242</f>
        <v>h-8RT-C11</v>
      </c>
      <c r="AF3242" t="s">
        <v>144</v>
      </c>
    </row>
    <row r="3243" spans="1:32" x14ac:dyDescent="0.25">
      <c r="A3243">
        <v>2</v>
      </c>
      <c r="C3243" t="s">
        <v>201</v>
      </c>
      <c r="G3243" s="1" t="s">
        <v>78</v>
      </c>
      <c r="I3243" s="1" t="s">
        <v>583</v>
      </c>
      <c r="J3243">
        <v>8</v>
      </c>
      <c r="K3243" t="s">
        <v>954</v>
      </c>
      <c r="W3243" s="1" t="s">
        <v>964</v>
      </c>
      <c r="AB3243" t="s">
        <v>85</v>
      </c>
      <c r="AC3243" t="str">
        <f>"h-8"&amp;AB3243&amp;"-"&amp;AF3243</f>
        <v>h-8RT-E4</v>
      </c>
      <c r="AF3243" t="s">
        <v>304</v>
      </c>
    </row>
    <row r="3244" spans="1:32" x14ac:dyDescent="0.25">
      <c r="A3244">
        <v>3</v>
      </c>
      <c r="C3244" t="s">
        <v>201</v>
      </c>
      <c r="G3244" s="1" t="s">
        <v>78</v>
      </c>
      <c r="I3244" s="1" t="s">
        <v>583</v>
      </c>
      <c r="J3244">
        <v>8</v>
      </c>
      <c r="K3244" t="s">
        <v>954</v>
      </c>
      <c r="W3244" s="1" t="s">
        <v>964</v>
      </c>
      <c r="AB3244" t="s">
        <v>85</v>
      </c>
      <c r="AC3244" t="str">
        <f>"h-8"&amp;AB3244&amp;"-"&amp;AF3244</f>
        <v>h-8RT-G2</v>
      </c>
      <c r="AF3244" t="s">
        <v>127</v>
      </c>
    </row>
    <row r="3245" spans="1:32" x14ac:dyDescent="0.25">
      <c r="A3245">
        <v>4</v>
      </c>
      <c r="C3245" t="s">
        <v>201</v>
      </c>
      <c r="G3245" s="1" t="s">
        <v>78</v>
      </c>
      <c r="I3245" s="1" t="s">
        <v>583</v>
      </c>
      <c r="J3245">
        <v>8</v>
      </c>
      <c r="K3245" t="s">
        <v>954</v>
      </c>
      <c r="W3245" s="1" t="s">
        <v>964</v>
      </c>
      <c r="AB3245" t="s">
        <v>85</v>
      </c>
      <c r="AC3245" t="str">
        <f>"h-8"&amp;AB3245&amp;"-"&amp;AF3245</f>
        <v>h-8RT-G6</v>
      </c>
      <c r="AF3245" t="s">
        <v>235</v>
      </c>
    </row>
    <row r="3246" spans="1:32" x14ac:dyDescent="0.25">
      <c r="A3246">
        <v>5</v>
      </c>
      <c r="C3246" t="s">
        <v>201</v>
      </c>
      <c r="G3246" s="1" t="s">
        <v>78</v>
      </c>
      <c r="I3246" s="1" t="s">
        <v>583</v>
      </c>
      <c r="J3246">
        <v>8</v>
      </c>
      <c r="K3246" t="s">
        <v>954</v>
      </c>
      <c r="W3246" s="1" t="s">
        <v>964</v>
      </c>
      <c r="AB3246" t="s">
        <v>85</v>
      </c>
      <c r="AC3246" t="str">
        <f>"h-8"&amp;AB3246&amp;"-"&amp;AF3246</f>
        <v>h-8RT-F9</v>
      </c>
      <c r="AF3246" t="s">
        <v>240</v>
      </c>
    </row>
    <row r="3247" spans="1:32" x14ac:dyDescent="0.25">
      <c r="A3247">
        <v>6</v>
      </c>
      <c r="C3247" t="s">
        <v>201</v>
      </c>
      <c r="G3247" s="1" t="s">
        <v>78</v>
      </c>
      <c r="I3247" s="1" t="s">
        <v>583</v>
      </c>
      <c r="J3247">
        <v>8</v>
      </c>
      <c r="K3247" t="s">
        <v>954</v>
      </c>
      <c r="W3247" s="1" t="s">
        <v>964</v>
      </c>
      <c r="AB3247" t="s">
        <v>85</v>
      </c>
      <c r="AC3247" t="str">
        <f>"h-8"&amp;AB3247&amp;"-"&amp;AF3247</f>
        <v>h-8RT-F3</v>
      </c>
      <c r="AF3247" t="s">
        <v>241</v>
      </c>
    </row>
    <row r="3248" spans="1:32" x14ac:dyDescent="0.25">
      <c r="A3248">
        <v>7</v>
      </c>
      <c r="C3248" t="s">
        <v>201</v>
      </c>
      <c r="G3248" s="1" t="s">
        <v>78</v>
      </c>
      <c r="I3248" s="1" t="s">
        <v>583</v>
      </c>
      <c r="J3248">
        <v>8</v>
      </c>
      <c r="K3248" t="s">
        <v>954</v>
      </c>
      <c r="W3248" s="1" t="s">
        <v>964</v>
      </c>
      <c r="AB3248" t="s">
        <v>85</v>
      </c>
      <c r="AC3248" t="str">
        <f>"h-8"&amp;AB3248&amp;"-"&amp;AF3248</f>
        <v>h-8RT-F7</v>
      </c>
      <c r="AF3248" t="s">
        <v>171</v>
      </c>
    </row>
    <row r="3249" spans="1:32" x14ac:dyDescent="0.25">
      <c r="A3249">
        <v>8</v>
      </c>
      <c r="C3249" t="s">
        <v>201</v>
      </c>
      <c r="G3249" s="1" t="s">
        <v>78</v>
      </c>
      <c r="I3249" s="1" t="s">
        <v>583</v>
      </c>
      <c r="J3249">
        <v>8</v>
      </c>
      <c r="K3249" t="s">
        <v>954</v>
      </c>
      <c r="W3249" s="1" t="s">
        <v>964</v>
      </c>
      <c r="AB3249" t="s">
        <v>85</v>
      </c>
      <c r="AC3249" t="str">
        <f>"h-8"&amp;AB3249&amp;"-"&amp;AF3249</f>
        <v>h-8RT-E12</v>
      </c>
      <c r="AF3249" t="s">
        <v>175</v>
      </c>
    </row>
    <row r="3250" spans="1:32" x14ac:dyDescent="0.25">
      <c r="A3250">
        <v>9</v>
      </c>
      <c r="C3250" t="s">
        <v>201</v>
      </c>
      <c r="G3250" s="1" t="s">
        <v>78</v>
      </c>
      <c r="I3250" s="1" t="s">
        <v>583</v>
      </c>
      <c r="J3250">
        <v>8</v>
      </c>
      <c r="K3250" t="s">
        <v>954</v>
      </c>
      <c r="W3250" s="1" t="s">
        <v>964</v>
      </c>
      <c r="AB3250" t="s">
        <v>85</v>
      </c>
      <c r="AC3250" t="str">
        <f>"h-8"&amp;AB3250&amp;"-"&amp;AF3250</f>
        <v>h-8RT-A5</v>
      </c>
      <c r="AF3250" t="s">
        <v>246</v>
      </c>
    </row>
    <row r="3251" spans="1:32" x14ac:dyDescent="0.25">
      <c r="A3251">
        <v>10</v>
      </c>
      <c r="C3251" t="s">
        <v>201</v>
      </c>
      <c r="G3251" s="1" t="s">
        <v>78</v>
      </c>
      <c r="I3251" s="1" t="s">
        <v>583</v>
      </c>
      <c r="J3251">
        <v>8</v>
      </c>
      <c r="K3251" t="s">
        <v>954</v>
      </c>
      <c r="W3251" s="1" t="s">
        <v>964</v>
      </c>
      <c r="AB3251" t="s">
        <v>85</v>
      </c>
      <c r="AC3251" t="str">
        <f>"h-8"&amp;AB3251&amp;"-"&amp;AF3251</f>
        <v>h-8RT-G9</v>
      </c>
      <c r="AF3251" t="s">
        <v>159</v>
      </c>
    </row>
    <row r="3252" spans="1:32" x14ac:dyDescent="0.25">
      <c r="A3252">
        <v>11</v>
      </c>
      <c r="C3252" t="s">
        <v>201</v>
      </c>
      <c r="G3252" s="1" t="s">
        <v>78</v>
      </c>
      <c r="I3252" s="1" t="s">
        <v>583</v>
      </c>
      <c r="J3252">
        <v>8</v>
      </c>
      <c r="K3252" t="s">
        <v>954</v>
      </c>
      <c r="W3252" s="1" t="s">
        <v>964</v>
      </c>
      <c r="AB3252" t="s">
        <v>85</v>
      </c>
      <c r="AC3252" t="str">
        <f>"h-8"&amp;AB3252&amp;"-"&amp;AF3252</f>
        <v>h-8RT-A12</v>
      </c>
      <c r="AF3252" t="s">
        <v>284</v>
      </c>
    </row>
    <row r="3253" spans="1:32" x14ac:dyDescent="0.25">
      <c r="A3253">
        <v>12</v>
      </c>
      <c r="C3253" t="s">
        <v>201</v>
      </c>
      <c r="G3253" s="1" t="s">
        <v>78</v>
      </c>
      <c r="I3253" s="1" t="s">
        <v>583</v>
      </c>
      <c r="J3253">
        <v>8</v>
      </c>
      <c r="K3253" t="s">
        <v>954</v>
      </c>
      <c r="W3253" s="1" t="s">
        <v>964</v>
      </c>
      <c r="AB3253" t="s">
        <v>85</v>
      </c>
      <c r="AC3253" t="str">
        <f>"h-8"&amp;AB3253&amp;"-"&amp;AF3253</f>
        <v>h-8RT-C2</v>
      </c>
      <c r="AF3253" t="s">
        <v>149</v>
      </c>
    </row>
    <row r="3254" spans="1:32" x14ac:dyDescent="0.25">
      <c r="A3254">
        <v>13</v>
      </c>
      <c r="C3254" t="s">
        <v>201</v>
      </c>
      <c r="G3254" s="1" t="s">
        <v>78</v>
      </c>
      <c r="I3254" s="1" t="s">
        <v>583</v>
      </c>
      <c r="J3254">
        <v>8</v>
      </c>
      <c r="K3254" t="s">
        <v>954</v>
      </c>
      <c r="W3254" s="1" t="s">
        <v>964</v>
      </c>
      <c r="AB3254" t="s">
        <v>85</v>
      </c>
      <c r="AC3254" t="str">
        <f>"h-8"&amp;AB3254&amp;"-"&amp;AF3254</f>
        <v>h-8RT-G11</v>
      </c>
      <c r="AF3254" t="s">
        <v>249</v>
      </c>
    </row>
    <row r="3255" spans="1:32" x14ac:dyDescent="0.25">
      <c r="A3255">
        <v>14</v>
      </c>
      <c r="C3255" t="s">
        <v>201</v>
      </c>
      <c r="G3255" s="1" t="s">
        <v>78</v>
      </c>
      <c r="I3255" s="1" t="s">
        <v>583</v>
      </c>
      <c r="J3255">
        <v>8</v>
      </c>
      <c r="K3255" t="s">
        <v>954</v>
      </c>
      <c r="W3255" s="1" t="s">
        <v>964</v>
      </c>
      <c r="AB3255" t="s">
        <v>85</v>
      </c>
      <c r="AC3255" t="str">
        <f>"h-8"&amp;AB3255&amp;"-"&amp;AF3255</f>
        <v>h-8RT-D11</v>
      </c>
      <c r="AF3255" t="s">
        <v>128</v>
      </c>
    </row>
    <row r="3256" spans="1:32" x14ac:dyDescent="0.25">
      <c r="A3256">
        <v>15</v>
      </c>
      <c r="C3256" t="s">
        <v>201</v>
      </c>
      <c r="G3256" s="1" t="s">
        <v>78</v>
      </c>
      <c r="I3256" s="1" t="s">
        <v>583</v>
      </c>
      <c r="J3256">
        <v>8</v>
      </c>
      <c r="K3256" t="s">
        <v>954</v>
      </c>
      <c r="W3256" s="1" t="s">
        <v>964</v>
      </c>
      <c r="AB3256" t="s">
        <v>85</v>
      </c>
      <c r="AC3256" t="str">
        <f>"h-8"&amp;AB3256&amp;"-"&amp;AF3256</f>
        <v>h-8RT-A11</v>
      </c>
      <c r="AF3256" t="s">
        <v>237</v>
      </c>
    </row>
    <row r="3257" spans="1:32" x14ac:dyDescent="0.25">
      <c r="A3257">
        <v>16</v>
      </c>
      <c r="C3257" t="s">
        <v>201</v>
      </c>
      <c r="G3257" s="1" t="s">
        <v>78</v>
      </c>
      <c r="I3257" s="1" t="s">
        <v>583</v>
      </c>
      <c r="J3257">
        <v>8</v>
      </c>
      <c r="K3257" t="s">
        <v>954</v>
      </c>
      <c r="W3257" s="1" t="s">
        <v>964</v>
      </c>
      <c r="AB3257" t="s">
        <v>85</v>
      </c>
      <c r="AC3257" t="str">
        <f>"h-8"&amp;AB3257&amp;"-"&amp;AF3257</f>
        <v>h-8RT-F4</v>
      </c>
      <c r="AF3257" t="s">
        <v>150</v>
      </c>
    </row>
    <row r="3258" spans="1:32" x14ac:dyDescent="0.25">
      <c r="A3258">
        <v>17</v>
      </c>
      <c r="C3258" t="s">
        <v>201</v>
      </c>
      <c r="G3258" s="1" t="s">
        <v>78</v>
      </c>
      <c r="I3258" s="1" t="s">
        <v>583</v>
      </c>
      <c r="J3258">
        <v>8</v>
      </c>
      <c r="K3258" t="s">
        <v>954</v>
      </c>
      <c r="W3258" s="1" t="s">
        <v>964</v>
      </c>
      <c r="AB3258" t="s">
        <v>85</v>
      </c>
      <c r="AC3258" t="str">
        <f>"h-8"&amp;AB3258&amp;"-"&amp;AF3258</f>
        <v>h-8RT-F2</v>
      </c>
      <c r="AF3258" t="s">
        <v>370</v>
      </c>
    </row>
    <row r="3259" spans="1:32" x14ac:dyDescent="0.25">
      <c r="A3259">
        <v>18</v>
      </c>
      <c r="C3259" t="s">
        <v>201</v>
      </c>
      <c r="G3259" s="1" t="s">
        <v>78</v>
      </c>
      <c r="I3259" s="1" t="s">
        <v>583</v>
      </c>
      <c r="J3259">
        <v>8</v>
      </c>
      <c r="K3259" t="s">
        <v>954</v>
      </c>
      <c r="W3259" s="1" t="s">
        <v>964</v>
      </c>
      <c r="AB3259" t="s">
        <v>85</v>
      </c>
      <c r="AC3259" t="str">
        <f>"h-8"&amp;AB3259&amp;"-"&amp;AF3259</f>
        <v>h-8RT-C3</v>
      </c>
      <c r="AF3259" t="s">
        <v>301</v>
      </c>
    </row>
    <row r="3260" spans="1:32" x14ac:dyDescent="0.25">
      <c r="A3260">
        <v>19</v>
      </c>
      <c r="C3260" t="s">
        <v>201</v>
      </c>
      <c r="G3260" s="1" t="s">
        <v>78</v>
      </c>
      <c r="I3260" s="1" t="s">
        <v>583</v>
      </c>
      <c r="J3260">
        <v>8</v>
      </c>
      <c r="K3260" t="s">
        <v>954</v>
      </c>
      <c r="W3260" s="1" t="s">
        <v>964</v>
      </c>
      <c r="AB3260" t="s">
        <v>85</v>
      </c>
      <c r="AC3260" t="str">
        <f>"h-8"&amp;AB3260&amp;"-"&amp;AF3260</f>
        <v>h-8RT-H1</v>
      </c>
      <c r="AF3260" t="s">
        <v>239</v>
      </c>
    </row>
    <row r="3261" spans="1:32" x14ac:dyDescent="0.25">
      <c r="A3261">
        <v>20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954</v>
      </c>
      <c r="W3261" s="1" t="s">
        <v>964</v>
      </c>
      <c r="AB3261" t="s">
        <v>85</v>
      </c>
      <c r="AC3261" t="str">
        <f>"h-8"&amp;AB3261&amp;"-"&amp;AF3261</f>
        <v>h-8RT-B4</v>
      </c>
      <c r="AF3261" t="s">
        <v>124</v>
      </c>
    </row>
    <row r="3262" spans="1:32" x14ac:dyDescent="0.25">
      <c r="A3262">
        <v>21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954</v>
      </c>
      <c r="W3262" s="1" t="s">
        <v>964</v>
      </c>
      <c r="AB3262" t="s">
        <v>85</v>
      </c>
      <c r="AC3262" t="str">
        <f>"h-8"&amp;AB3262&amp;"-"&amp;AF3262</f>
        <v>h-8RT-B11</v>
      </c>
      <c r="AF3262" t="s">
        <v>129</v>
      </c>
    </row>
    <row r="3263" spans="1:32" x14ac:dyDescent="0.25">
      <c r="A3263">
        <v>22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954</v>
      </c>
      <c r="W3263" s="1" t="s">
        <v>964</v>
      </c>
      <c r="AB3263" t="s">
        <v>85</v>
      </c>
      <c r="AC3263" t="str">
        <f>"h-8"&amp;AB3263&amp;"-"&amp;AF3263</f>
        <v>h-8RT-H7</v>
      </c>
      <c r="AF3263" t="s">
        <v>286</v>
      </c>
    </row>
    <row r="3264" spans="1:32" x14ac:dyDescent="0.25">
      <c r="A3264">
        <v>23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954</v>
      </c>
      <c r="W3264" s="1" t="s">
        <v>964</v>
      </c>
      <c r="AB3264" t="s">
        <v>85</v>
      </c>
      <c r="AC3264" t="str">
        <f>"h-8"&amp;AB3264&amp;"-"&amp;AF3264</f>
        <v>h-8RT-A10</v>
      </c>
      <c r="AF3264" t="s">
        <v>138</v>
      </c>
    </row>
    <row r="3265" spans="1:32" x14ac:dyDescent="0.25">
      <c r="A3265">
        <v>24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954</v>
      </c>
      <c r="W3265" s="1" t="s">
        <v>964</v>
      </c>
      <c r="AB3265" t="s">
        <v>85</v>
      </c>
      <c r="AC3265" t="str">
        <f>"h-8"&amp;AB3265&amp;"-"&amp;AF3265</f>
        <v>h-8RT-H10</v>
      </c>
      <c r="AF3265" t="s">
        <v>174</v>
      </c>
    </row>
    <row r="3266" spans="1:32" x14ac:dyDescent="0.25">
      <c r="A3266">
        <v>25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954</v>
      </c>
      <c r="W3266" s="1" t="s">
        <v>964</v>
      </c>
      <c r="AB3266" t="s">
        <v>85</v>
      </c>
      <c r="AC3266" t="str">
        <f>"h-8"&amp;AB3266&amp;"-"&amp;AF3266</f>
        <v>h-8RT-E6</v>
      </c>
      <c r="AF3266" t="s">
        <v>156</v>
      </c>
    </row>
    <row r="3267" spans="1:32" x14ac:dyDescent="0.25">
      <c r="A3267">
        <v>26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954</v>
      </c>
      <c r="W3267" s="1" t="s">
        <v>964</v>
      </c>
      <c r="AB3267" t="s">
        <v>86</v>
      </c>
      <c r="AC3267" t="str">
        <f>"h-8"&amp;AB3267&amp;"-"&amp;AF3267</f>
        <v>h-8SO-D10</v>
      </c>
      <c r="AF3267" t="s">
        <v>371</v>
      </c>
    </row>
    <row r="3268" spans="1:32" x14ac:dyDescent="0.25">
      <c r="A3268">
        <v>27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954</v>
      </c>
      <c r="W3268" s="1" t="s">
        <v>964</v>
      </c>
      <c r="AB3268" t="s">
        <v>86</v>
      </c>
      <c r="AC3268" t="str">
        <f>"h-8"&amp;AB3268&amp;"-"&amp;AF3268</f>
        <v>h-8SO-H4</v>
      </c>
      <c r="AF3268" t="s">
        <v>140</v>
      </c>
    </row>
    <row r="3269" spans="1:32" x14ac:dyDescent="0.25">
      <c r="A3269">
        <v>28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954</v>
      </c>
      <c r="W3269" s="1" t="s">
        <v>964</v>
      </c>
      <c r="AB3269" t="s">
        <v>86</v>
      </c>
      <c r="AC3269" t="str">
        <f>"h-8"&amp;AB3269&amp;"-"&amp;AF3269</f>
        <v>h-8SO-H1</v>
      </c>
      <c r="AF3269" t="s">
        <v>239</v>
      </c>
    </row>
    <row r="3270" spans="1:32" x14ac:dyDescent="0.25">
      <c r="A3270">
        <v>29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86</v>
      </c>
      <c r="AC3270" t="str">
        <f>"h-8"&amp;AB3270&amp;"-"&amp;AF3270</f>
        <v>h-8SO-A7</v>
      </c>
      <c r="AF3270" t="s">
        <v>164</v>
      </c>
    </row>
    <row r="3271" spans="1:32" x14ac:dyDescent="0.25">
      <c r="A3271">
        <v>30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86</v>
      </c>
      <c r="AC3271" t="str">
        <f>"h-8"&amp;AB3271&amp;"-"&amp;AF3271</f>
        <v>h-8SO-C2</v>
      </c>
      <c r="AF3271" t="s">
        <v>149</v>
      </c>
    </row>
    <row r="3272" spans="1:32" x14ac:dyDescent="0.25">
      <c r="A3272">
        <v>31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86</v>
      </c>
      <c r="AC3272" t="str">
        <f>"h-8"&amp;AB3272&amp;"-"&amp;AF3272</f>
        <v>h-8SO-D1</v>
      </c>
      <c r="AF3272" t="s">
        <v>288</v>
      </c>
    </row>
    <row r="3273" spans="1:32" x14ac:dyDescent="0.25">
      <c r="A3273">
        <v>32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86</v>
      </c>
      <c r="AC3273" t="str">
        <f>"h-8"&amp;AB3273&amp;"-"&amp;AF3273</f>
        <v>h-8SO-F10</v>
      </c>
      <c r="AF3273" t="s">
        <v>289</v>
      </c>
    </row>
    <row r="3274" spans="1:32" x14ac:dyDescent="0.25">
      <c r="A3274">
        <v>33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86</v>
      </c>
      <c r="AC3274" t="str">
        <f>"h-8"&amp;AB3274&amp;"-"&amp;AF3274</f>
        <v>h-8SO-C1</v>
      </c>
      <c r="AF3274" t="s">
        <v>146</v>
      </c>
    </row>
    <row r="3275" spans="1:32" x14ac:dyDescent="0.25">
      <c r="A3275">
        <v>34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86</v>
      </c>
      <c r="AC3275" t="str">
        <f>"h-8"&amp;AB3275&amp;"-"&amp;AF3275</f>
        <v>h-8SO-A3</v>
      </c>
      <c r="AF3275" t="s">
        <v>245</v>
      </c>
    </row>
    <row r="3276" spans="1:32" x14ac:dyDescent="0.25">
      <c r="A3276">
        <v>35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86</v>
      </c>
      <c r="AC3276" t="str">
        <f>"h-8"&amp;AB3276&amp;"-"&amp;AF3276</f>
        <v>h-8SO-C8</v>
      </c>
      <c r="AF3276" t="s">
        <v>238</v>
      </c>
    </row>
    <row r="3277" spans="1:32" x14ac:dyDescent="0.25">
      <c r="A3277">
        <v>36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86</v>
      </c>
      <c r="AC3277" t="str">
        <f>"h-8"&amp;AB3277&amp;"-"&amp;AF3277</f>
        <v>h-8SO-D2</v>
      </c>
      <c r="AF3277" t="s">
        <v>172</v>
      </c>
    </row>
    <row r="3278" spans="1:32" x14ac:dyDescent="0.25">
      <c r="A3278">
        <v>37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86</v>
      </c>
      <c r="AC3278" t="str">
        <f>"h-8"&amp;AB3278&amp;"-"&amp;AF3278</f>
        <v>h-8SO-D3</v>
      </c>
      <c r="AF3278" t="s">
        <v>155</v>
      </c>
    </row>
    <row r="3279" spans="1:32" x14ac:dyDescent="0.25">
      <c r="A3279">
        <v>38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86</v>
      </c>
      <c r="AC3279" t="str">
        <f>"h-8"&amp;AB3279&amp;"-"&amp;AF3279</f>
        <v>h-8SO-G12</v>
      </c>
      <c r="AF3279" t="s">
        <v>147</v>
      </c>
    </row>
    <row r="3280" spans="1:32" x14ac:dyDescent="0.25">
      <c r="A3280">
        <v>39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86</v>
      </c>
      <c r="AC3280" t="str">
        <f>"h-8"&amp;AB3280&amp;"-"&amp;AF3280</f>
        <v>h-8SO-G7</v>
      </c>
      <c r="AF3280" t="s">
        <v>136</v>
      </c>
    </row>
    <row r="3281" spans="1:32" x14ac:dyDescent="0.25">
      <c r="A3281">
        <v>40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86</v>
      </c>
      <c r="AC3281" t="str">
        <f>"h-8"&amp;AB3281&amp;"-"&amp;AF3281</f>
        <v>h-8SO-D7</v>
      </c>
      <c r="AF3281" t="s">
        <v>285</v>
      </c>
    </row>
    <row r="3282" spans="1:32" x14ac:dyDescent="0.25">
      <c r="A3282">
        <v>41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86</v>
      </c>
      <c r="AC3282" t="str">
        <f>"h-8"&amp;AB3282&amp;"-"&amp;AF3282</f>
        <v>h-8SO-F3</v>
      </c>
      <c r="AF3282" t="s">
        <v>241</v>
      </c>
    </row>
    <row r="3283" spans="1:32" x14ac:dyDescent="0.25">
      <c r="A3283">
        <v>42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86</v>
      </c>
      <c r="AC3283" t="str">
        <f>"h-8"&amp;AB3283&amp;"-"&amp;AF3283</f>
        <v>h-8SO-D9</v>
      </c>
      <c r="AF3283" t="s">
        <v>151</v>
      </c>
    </row>
    <row r="3284" spans="1:32" x14ac:dyDescent="0.25">
      <c r="A3284">
        <v>43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86</v>
      </c>
      <c r="AC3284" t="str">
        <f>"h-8"&amp;AB3284&amp;"-"&amp;AF3284</f>
        <v>h-8SO-H12</v>
      </c>
      <c r="AF3284" t="s">
        <v>153</v>
      </c>
    </row>
    <row r="3285" spans="1:32" x14ac:dyDescent="0.25">
      <c r="A3285">
        <v>44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86</v>
      </c>
      <c r="AC3285" t="str">
        <f>"h-8"&amp;AB3285&amp;"-"&amp;AF3285</f>
        <v>h-8SO-A8</v>
      </c>
      <c r="AF3285" t="s">
        <v>166</v>
      </c>
    </row>
    <row r="3286" spans="1:32" x14ac:dyDescent="0.25">
      <c r="A3286">
        <v>45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86</v>
      </c>
      <c r="AC3286" t="str">
        <f>"h-8"&amp;AB3286&amp;"-"&amp;AF3286</f>
        <v>h-8SO-G10</v>
      </c>
      <c r="AF3286" t="s">
        <v>302</v>
      </c>
    </row>
    <row r="3287" spans="1:32" x14ac:dyDescent="0.25">
      <c r="A3287">
        <v>46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86</v>
      </c>
      <c r="AC3287" t="str">
        <f>"h-8"&amp;AB3287&amp;"-"&amp;AF3287</f>
        <v>h-8SO-H11</v>
      </c>
      <c r="AF3287" t="s">
        <v>141</v>
      </c>
    </row>
    <row r="3288" spans="1:32" x14ac:dyDescent="0.25">
      <c r="A3288">
        <v>47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86</v>
      </c>
      <c r="AC3288" t="str">
        <f>"h-8"&amp;AB3288&amp;"-"&amp;AF3288</f>
        <v>h-8SO-C6</v>
      </c>
      <c r="AF3288" t="s">
        <v>168</v>
      </c>
    </row>
    <row r="3289" spans="1:32" x14ac:dyDescent="0.25">
      <c r="A3289">
        <v>48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86</v>
      </c>
      <c r="AC3289" t="str">
        <f>"h-8"&amp;AB3289&amp;"-"&amp;AF3289</f>
        <v>h-8SO-B12</v>
      </c>
      <c r="AF3289" t="s">
        <v>132</v>
      </c>
    </row>
    <row r="3290" spans="1:32" x14ac:dyDescent="0.25">
      <c r="A3290">
        <v>49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86</v>
      </c>
      <c r="AC3290" t="str">
        <f>"h-8"&amp;AB3290&amp;"-"&amp;AF3290</f>
        <v>h-8SO-C9</v>
      </c>
      <c r="AF3290" t="s">
        <v>176</v>
      </c>
    </row>
    <row r="3291" spans="1:32" x14ac:dyDescent="0.25">
      <c r="A3291">
        <v>50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86</v>
      </c>
      <c r="AC3291" t="str">
        <f>"h-8"&amp;AB3291&amp;"-"&amp;AF3291</f>
        <v>h-8SO-H5</v>
      </c>
      <c r="AF3291" t="s">
        <v>145</v>
      </c>
    </row>
    <row r="3292" spans="1:32" x14ac:dyDescent="0.25">
      <c r="A3292">
        <v>51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84</v>
      </c>
      <c r="AC3292" t="s">
        <v>1607</v>
      </c>
    </row>
    <row r="3293" spans="1:32" x14ac:dyDescent="0.25">
      <c r="A3293">
        <v>52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84</v>
      </c>
      <c r="AC3293" t="s">
        <v>1608</v>
      </c>
    </row>
    <row r="3294" spans="1:32" x14ac:dyDescent="0.25">
      <c r="A3294">
        <v>53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84</v>
      </c>
      <c r="AC3294" t="s">
        <v>1609</v>
      </c>
    </row>
    <row r="3295" spans="1:32" x14ac:dyDescent="0.25">
      <c r="A3295">
        <v>54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84</v>
      </c>
      <c r="AC3295" t="s">
        <v>1610</v>
      </c>
    </row>
    <row r="3296" spans="1:32" x14ac:dyDescent="0.25">
      <c r="A3296">
        <v>55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84</v>
      </c>
      <c r="AC3296" t="s">
        <v>1611</v>
      </c>
    </row>
    <row r="3297" spans="1:29" x14ac:dyDescent="0.25">
      <c r="A3297">
        <v>56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84</v>
      </c>
      <c r="AC3297" t="s">
        <v>1612</v>
      </c>
    </row>
    <row r="3298" spans="1:29" x14ac:dyDescent="0.25">
      <c r="A3298">
        <v>57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84</v>
      </c>
      <c r="AC3298" t="s">
        <v>1613</v>
      </c>
    </row>
    <row r="3299" spans="1:29" x14ac:dyDescent="0.25">
      <c r="A3299">
        <v>58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84</v>
      </c>
      <c r="AC3299" t="s">
        <v>1614</v>
      </c>
    </row>
    <row r="3300" spans="1:29" x14ac:dyDescent="0.25">
      <c r="A3300">
        <v>59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84</v>
      </c>
      <c r="AC3300" t="s">
        <v>1615</v>
      </c>
    </row>
    <row r="3301" spans="1:29" x14ac:dyDescent="0.25">
      <c r="A3301">
        <v>60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84</v>
      </c>
      <c r="AC3301" t="s">
        <v>1616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1206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1206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1583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1206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1583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1584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1585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1206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1583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1585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B137" s="41" t="s">
        <v>1206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/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1206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2018-10-13T12:05:13Z</dcterms:modified>
</cp:coreProperties>
</file>