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9357AC9F-D786-4791-8BBD-67E369AABA13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J165" i="3" l="1"/>
  <c r="I165" i="3"/>
  <c r="H165" i="3"/>
  <c r="G165" i="3"/>
  <c r="AC2125" i="1" l="1"/>
  <c r="AC3490" i="1" l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491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40" i="1"/>
  <c r="AC3422" i="1" l="1"/>
  <c r="AC3423" i="1"/>
  <c r="AC3424" i="1"/>
  <c r="AC3425" i="1"/>
  <c r="AC3426" i="1"/>
  <c r="AC3427" i="1"/>
  <c r="AC3428" i="1"/>
  <c r="AC3429" i="1"/>
  <c r="AC3413" i="1"/>
  <c r="AC3414" i="1"/>
  <c r="AC3415" i="1"/>
  <c r="AC3416" i="1"/>
  <c r="AC3417" i="1"/>
  <c r="AC3418" i="1"/>
  <c r="AC3419" i="1"/>
  <c r="AC3420" i="1"/>
  <c r="AC3421" i="1"/>
  <c r="AC3412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40" i="1"/>
  <c r="AC3271" i="1" l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270" i="1"/>
  <c r="AC3262" i="1"/>
  <c r="AC3263" i="1"/>
  <c r="AC3264" i="1"/>
  <c r="AC3265" i="1"/>
  <c r="AC3266" i="1"/>
  <c r="AC3267" i="1"/>
  <c r="AC3268" i="1"/>
  <c r="AC3269" i="1"/>
  <c r="AC3261" i="1"/>
  <c r="AC3202" i="1" l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01" i="1"/>
  <c r="AC3198" i="1" l="1"/>
  <c r="AC3199" i="1"/>
  <c r="AC3200" i="1"/>
  <c r="AC3197" i="1"/>
  <c r="AC3188" i="1"/>
  <c r="AC3189" i="1"/>
  <c r="AC3190" i="1"/>
  <c r="AC3191" i="1"/>
  <c r="AC3192" i="1"/>
  <c r="AC3187" i="1"/>
  <c r="AC3184" i="1" l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33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079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71" i="1"/>
  <c r="AC678" i="1"/>
  <c r="AC396" i="1"/>
  <c r="AC1743" i="1"/>
  <c r="AC972" i="1"/>
  <c r="AC946" i="1"/>
  <c r="AC54" i="1"/>
  <c r="AC227" i="1"/>
  <c r="AC2961" i="1" l="1"/>
  <c r="AC2962" i="1"/>
  <c r="AC2963" i="1"/>
  <c r="AC2964" i="1"/>
  <c r="AC2965" i="1"/>
  <c r="AC2966" i="1"/>
  <c r="AC2967" i="1"/>
  <c r="AC2968" i="1"/>
  <c r="AC2969" i="1"/>
  <c r="AC2970" i="1"/>
  <c r="AC2960" i="1"/>
  <c r="AC2901" i="1" l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00" i="1"/>
  <c r="AC2891" i="1" l="1"/>
  <c r="AC2892" i="1"/>
  <c r="AC2893" i="1"/>
  <c r="AC2894" i="1"/>
  <c r="AC2895" i="1"/>
  <c r="AC2896" i="1"/>
  <c r="AC2897" i="1"/>
  <c r="AC2898" i="1"/>
  <c r="AC2899" i="1"/>
  <c r="AC2890" i="1"/>
  <c r="AC2886" i="1"/>
  <c r="AC2885" i="1"/>
  <c r="AC2883" i="1" l="1"/>
  <c r="AC2882" i="1"/>
  <c r="AC2881" i="1"/>
  <c r="AC2880" i="1"/>
  <c r="AC2875" i="1"/>
  <c r="AC2876" i="1"/>
  <c r="AC2877" i="1"/>
  <c r="AC2878" i="1"/>
  <c r="AC2879" i="1"/>
  <c r="AC2873" i="1"/>
  <c r="AC2874" i="1"/>
  <c r="AC2872" i="1"/>
  <c r="AC2858" i="1"/>
  <c r="AC2857" i="1"/>
  <c r="AC2863" i="1"/>
  <c r="AC2864" i="1"/>
  <c r="AC2865" i="1"/>
  <c r="AC2866" i="1"/>
  <c r="AC2867" i="1"/>
  <c r="AC2868" i="1"/>
  <c r="AC2869" i="1"/>
  <c r="AC2870" i="1"/>
  <c r="AC2871" i="1"/>
  <c r="AC2862" i="1"/>
  <c r="AC2855" i="1" l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<sst xmlns="http://schemas.openxmlformats.org/spreadsheetml/2006/main" count="31746" uniqueCount="1679">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</sst>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08"/>
  <sheetViews>
    <sheetView tabSelected="1" topLeftCell="AB1" zoomScaleNormal="100" workbookViewId="0">
      <pane ySplit="1" topLeftCell="A38" activePane="bottomLeft" state="frozen"/>
      <selection pane="bottomLeft" activeCell="AH2" sqref="AH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5" max="35" width="16.875" bestFit="1" customWidth="1"/>
    <col min="36" max="36" width="11.125" bestFit="1" customWidth="1"/>
    <col min="37" max="37" width="22.5" bestFit="1" customWidth="1"/>
    <col min="38" max="38" width="17.125" style="9" bestFit="1" customWidth="1"/>
    <col min="43" max="43" width="11" style="9"/>
    <col min="45" max="45" width="11" style="9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1678</v>
      </c>
      <c r="AI1" s="3" t="s">
        <v>29</v>
      </c>
      <c r="AJ1" s="3" t="s">
        <v>30</v>
      </c>
      <c r="AK1" s="3" t="s">
        <v>31</v>
      </c>
      <c r="AL1" s="82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2" t="s">
        <v>37</v>
      </c>
      <c r="AR1" s="3" t="s">
        <v>38</v>
      </c>
      <c r="AS1" s="82" t="s">
        <v>39</v>
      </c>
      <c r="AT1" s="2" t="s">
        <v>40</v>
      </c>
      <c r="AU1" s="3" t="s">
        <v>41</v>
      </c>
      <c r="AV1" s="4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4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3">
        <v>0.71875</v>
      </c>
      <c r="AL33" s="9">
        <v>43375</v>
      </c>
      <c r="AM33" s="63">
        <v>0.84722222222222221</v>
      </c>
      <c r="AO33">
        <v>3</v>
      </c>
      <c r="AP33">
        <v>7</v>
      </c>
      <c r="AQ33" s="9">
        <v>43375</v>
      </c>
      <c r="AR33" s="63">
        <v>0.84722222222222221</v>
      </c>
    </row>
    <row r="34" spans="1:44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>"A6"&amp;AB34&amp;"-"&amp;AF34</f>
        <v>A6RT-H2</v>
      </c>
      <c r="AD34" s="9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3">
        <v>0.52083333333333337</v>
      </c>
      <c r="AL34" s="9">
        <v>43372</v>
      </c>
      <c r="AM34" s="63">
        <v>0.47916666666666669</v>
      </c>
    </row>
    <row r="35" spans="1:44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>"A6"&amp;AB35&amp;"-"&amp;AF35</f>
        <v>A6RT-C5</v>
      </c>
      <c r="AD35" s="9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3">
        <v>0.47916666666666669</v>
      </c>
      <c r="AL35" s="9">
        <v>43373</v>
      </c>
      <c r="AM35" s="63">
        <v>0.86111111111111116</v>
      </c>
      <c r="AO35">
        <v>3</v>
      </c>
      <c r="AP35">
        <v>5</v>
      </c>
      <c r="AQ35" s="9">
        <v>43373</v>
      </c>
      <c r="AR35" s="63">
        <v>0.86111111111111116</v>
      </c>
    </row>
    <row r="36" spans="1:44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>"A6"&amp;AB36&amp;"-"&amp;AF36</f>
        <v>A6RT-B4</v>
      </c>
      <c r="AD36" s="9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3">
        <v>0.43055555555555558</v>
      </c>
      <c r="AL36" s="9">
        <v>43387</v>
      </c>
      <c r="AM36" s="63">
        <v>0.83333333333333337</v>
      </c>
      <c r="AO36">
        <v>5</v>
      </c>
      <c r="AP36">
        <v>23</v>
      </c>
      <c r="AQ36" s="9">
        <v>43387</v>
      </c>
      <c r="AR36" s="63">
        <v>0.83333333333333337</v>
      </c>
    </row>
    <row r="37" spans="1:44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>"A6"&amp;AB37&amp;"-"&amp;AF37</f>
        <v>A6RT-B9</v>
      </c>
      <c r="AD37" s="9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3">
        <v>0.63541666666666663</v>
      </c>
    </row>
    <row r="38" spans="1:44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>"A6"&amp;AB38&amp;"-"&amp;AF38</f>
        <v>A6RT-C10</v>
      </c>
      <c r="AF38" t="s">
        <v>126</v>
      </c>
    </row>
    <row r="39" spans="1:44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>"A6"&amp;AB39&amp;"-"&amp;AF39</f>
        <v>A6RT-G2</v>
      </c>
      <c r="AF39" t="s">
        <v>127</v>
      </c>
    </row>
    <row r="40" spans="1:44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>"A6"&amp;AB40&amp;"-"&amp;AF40</f>
        <v>A6RT-D11</v>
      </c>
      <c r="AF40" t="s">
        <v>128</v>
      </c>
    </row>
    <row r="41" spans="1:44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>"A6"&amp;AB41&amp;"-"&amp;AF41</f>
        <v>A6RT-B11</v>
      </c>
      <c r="AF41" t="s">
        <v>129</v>
      </c>
    </row>
    <row r="42" spans="1:44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>"A6"&amp;AB42&amp;"-"&amp;AF42</f>
        <v>A6RT-B6</v>
      </c>
      <c r="AF42" t="s">
        <v>130</v>
      </c>
    </row>
    <row r="43" spans="1:44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>"A6"&amp;AB43&amp;"-"&amp;AF43</f>
        <v>A6RT-E7</v>
      </c>
      <c r="AD43" s="9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3">
        <v>0.47916666666666669</v>
      </c>
      <c r="AL43" s="9">
        <v>43373</v>
      </c>
      <c r="AM43" s="63">
        <v>0.86111111111111116</v>
      </c>
      <c r="AO43">
        <v>3</v>
      </c>
      <c r="AP43">
        <v>32</v>
      </c>
      <c r="AQ43" s="9">
        <v>43373</v>
      </c>
      <c r="AR43" s="63">
        <v>0.86111111111111116</v>
      </c>
    </row>
    <row r="44" spans="1:44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>"A6"&amp;AB44&amp;"-"&amp;AF44</f>
        <v>A6RT-B12</v>
      </c>
      <c r="AF44" t="s">
        <v>132</v>
      </c>
    </row>
    <row r="45" spans="1:44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>"A6"&amp;AB45&amp;"-"&amp;AF45</f>
        <v>A6RT-A9</v>
      </c>
      <c r="AF45" t="s">
        <v>133</v>
      </c>
    </row>
    <row r="46" spans="1:44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>"A6"&amp;AB46&amp;"-"&amp;AF46</f>
        <v>A6RT-F8</v>
      </c>
      <c r="AF46" t="s">
        <v>134</v>
      </c>
    </row>
    <row r="47" spans="1:44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>"A6"&amp;AB47&amp;"-"&amp;AF47</f>
        <v>A6RT-C7</v>
      </c>
      <c r="AF47" t="s">
        <v>135</v>
      </c>
    </row>
    <row r="48" spans="1:44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>"A6"&amp;AB48&amp;"-"&amp;AF48</f>
        <v>A6RT-G7</v>
      </c>
      <c r="AD48" s="9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3">
        <v>0.54999999999999993</v>
      </c>
      <c r="AL48" s="9">
        <v>43389</v>
      </c>
      <c r="AM48" s="63">
        <v>0.81944444444444453</v>
      </c>
      <c r="AO48">
        <v>7</v>
      </c>
      <c r="AP48">
        <v>1</v>
      </c>
      <c r="AQ48" s="9">
        <v>43389</v>
      </c>
      <c r="AR48" s="63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>"A6"&amp;AB49&amp;"-"&amp;AF49</f>
        <v>A6RT-E1</v>
      </c>
      <c r="AD49" s="9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3">
        <v>0.71875</v>
      </c>
      <c r="AL49" s="9">
        <v>43375</v>
      </c>
      <c r="AM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>"A6"&amp;AB50&amp;"-"&amp;AF50</f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>"A6"&amp;AB51&amp;"-"&amp;AF51</f>
        <v>A6RT-G3</v>
      </c>
      <c r="AD51" s="9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3">
        <v>0.53125</v>
      </c>
      <c r="AL51" s="9">
        <v>43372</v>
      </c>
      <c r="AM51" s="63">
        <v>0.47916666666666669</v>
      </c>
      <c r="AO51">
        <v>3</v>
      </c>
      <c r="AP51">
        <v>1</v>
      </c>
      <c r="AQ51" s="9">
        <v>43372</v>
      </c>
      <c r="AR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>"A6"&amp;AB52&amp;"-"&amp;AF52</f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>"A6"&amp;AB53&amp;"-"&amp;AF53</f>
        <v>A6RT-H11</v>
      </c>
      <c r="AD53" s="9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3">
        <v>0.47916666666666669</v>
      </c>
      <c r="AL53" s="9">
        <v>43373</v>
      </c>
      <c r="AM53" s="63">
        <v>0.86111111111111116</v>
      </c>
      <c r="AO53">
        <v>3</v>
      </c>
      <c r="AP53">
        <v>16</v>
      </c>
      <c r="AQ53" s="9">
        <v>43373</v>
      </c>
      <c r="AR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>"A6"&amp;AB54&amp;"-"&amp;AF54</f>
        <v>A6RT-B2</v>
      </c>
      <c r="AD54" s="9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3">
        <v>0.4861111111111111</v>
      </c>
      <c r="AL54" s="9">
        <v>43384</v>
      </c>
      <c r="AM54" s="63">
        <v>0.875</v>
      </c>
      <c r="AO54">
        <v>4</v>
      </c>
      <c r="AP54">
        <v>27</v>
      </c>
      <c r="AQ54" s="9">
        <v>43384</v>
      </c>
      <c r="AR54" s="63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>"A6"&amp;AB55&amp;"-"&amp;AF55</f>
        <v>A6RT-H6</v>
      </c>
      <c r="AD55" s="9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3">
        <v>0.71875</v>
      </c>
      <c r="AL55" s="9">
        <v>43375</v>
      </c>
      <c r="AM55" s="63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>"A6"&amp;AB56&amp;"-"&amp;AF56</f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>"A6"&amp;AB57&amp;"-"&amp;AF57</f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>"A6"&amp;AB58&amp;"-"&amp;AF58</f>
        <v>A6RT-C1</v>
      </c>
      <c r="AD58" s="9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3">
        <v>0.43055555555555558</v>
      </c>
      <c r="AL58" s="9">
        <v>43387</v>
      </c>
      <c r="AM58" s="63">
        <v>0.83333333333333337</v>
      </c>
      <c r="AN58" t="s">
        <v>1650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>"A6"&amp;AB59&amp;"-"&amp;AF59</f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>"A6"&amp;AB60&amp;"-"&amp;AF60</f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>"A6"&amp;AB61&amp;"-"&amp;AF61</f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>"A6"&amp;AB62&amp;"-"&amp;AF62</f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>"A6"&amp;AB63&amp;"-"&amp;AF63</f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>"A6"&amp;AB65&amp;"-"&amp;AF65</f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>"A6"&amp;AB66&amp;"-"&amp;AF66</f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>"A6"&amp;AB67&amp;"-"&amp;AF67</f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>"A6"&amp;AB68&amp;"-"&amp;AF68</f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>"A6"&amp;AB69&amp;"-"&amp;AF69</f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>"A6"&amp;AB70&amp;"-"&amp;AF70</f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>"A6"&amp;AB71&amp;"-"&amp;AF71</f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>"A6"&amp;AB72&amp;"-"&amp;AF72</f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>"A6"&amp;AB73&amp;"-"&amp;AF73</f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>"A6"&amp;AB74&amp;"-"&amp;AF74</f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>"A6"&amp;AB75&amp;"-"&amp;AF75</f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>"A6"&amp;AB76&amp;"-"&amp;AF76</f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>"A6"&amp;AB77&amp;"-"&amp;AF77</f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>"A6"&amp;AB78&amp;"-"&amp;AF78</f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>"A6"&amp;AB79&amp;"-"&amp;AF79</f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>"A6"&amp;AB80&amp;"-"&amp;AF80</f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>"A6"&amp;AB81&amp;"-"&amp;AF81</f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>"A6"&amp;AB82&amp;"-"&amp;AF82</f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>"A6"&amp;AB83&amp;"-"&amp;AF83</f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>"A6"&amp;AB84&amp;"-"&amp;AF84</f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>"A6"&amp;AB85&amp;"-"&amp;AF85</f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>"A6"&amp;AB86&amp;"-"&amp;AF86</f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>"A6"&amp;AB87&amp;"-"&amp;AF87</f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>"A6"&amp;AB88&amp;"-"&amp;AF88</f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>"A6"&amp;AB89&amp;"-"&amp;AF89</f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>"A6"&amp;AB90&amp;"-"&amp;AF90</f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>"A6"&amp;AB91&amp;"-"&amp;AF91</f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3">
        <v>0.47916666666666669</v>
      </c>
      <c r="AL103" s="9">
        <v>43379</v>
      </c>
      <c r="AM103" s="63">
        <v>0.89583333333333337</v>
      </c>
    </row>
    <row r="104" spans="1:3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3">
        <v>0.49305555555555558</v>
      </c>
    </row>
    <row r="105" spans="1:3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3">
        <v>0.63541666666666663</v>
      </c>
    </row>
    <row r="108" spans="1:3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3">
        <v>0.49652777777777773</v>
      </c>
      <c r="AL119" s="9">
        <v>43374</v>
      </c>
      <c r="AM119" s="63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3">
        <v>0.64583333333333337</v>
      </c>
      <c r="AL126" s="9">
        <v>43379</v>
      </c>
      <c r="AM126" s="63">
        <v>0.89583333333333337</v>
      </c>
      <c r="AO126">
        <v>4</v>
      </c>
      <c r="AP126">
        <v>24</v>
      </c>
      <c r="AQ126" s="9">
        <v>43379</v>
      </c>
      <c r="AR126" s="63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3">
        <v>0.5</v>
      </c>
      <c r="AL129" s="9">
        <v>43379</v>
      </c>
      <c r="AM129" s="63">
        <v>0.90277777777777779</v>
      </c>
      <c r="AO129">
        <v>5</v>
      </c>
      <c r="AP129">
        <v>1</v>
      </c>
      <c r="AQ129" s="9">
        <v>43379</v>
      </c>
      <c r="AR129" s="63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3">
        <v>0.5</v>
      </c>
      <c r="AL140" s="9">
        <v>43377</v>
      </c>
      <c r="AM140" s="63">
        <v>0.84027777777777779</v>
      </c>
      <c r="AN140" t="s">
        <v>1161</v>
      </c>
      <c r="AO140">
        <v>3</v>
      </c>
      <c r="AP140">
        <v>21</v>
      </c>
      <c r="AQ140" s="9">
        <v>43377</v>
      </c>
      <c r="AR140" s="63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3">
        <v>0.64583333333333337</v>
      </c>
      <c r="AL142" s="9">
        <v>43379</v>
      </c>
      <c r="AM142" s="63">
        <v>0.89583333333333337</v>
      </c>
      <c r="AO142">
        <v>4</v>
      </c>
      <c r="AP142">
        <v>12</v>
      </c>
      <c r="AQ142" s="9">
        <v>43379</v>
      </c>
      <c r="AR142" s="63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3">
        <v>0.5</v>
      </c>
      <c r="AL159" s="9">
        <v>43379</v>
      </c>
      <c r="AM159" s="63">
        <v>0.90277777777777779</v>
      </c>
      <c r="AO159">
        <v>4</v>
      </c>
      <c r="AP159">
        <v>5</v>
      </c>
      <c r="AQ159" s="9">
        <v>43379</v>
      </c>
      <c r="AR159" s="63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3">
        <v>0.64583333333333337</v>
      </c>
      <c r="AL161" s="9">
        <v>43379</v>
      </c>
      <c r="AM161" s="63">
        <v>0.89583333333333337</v>
      </c>
      <c r="AO161">
        <v>4</v>
      </c>
      <c r="AP161">
        <v>29</v>
      </c>
      <c r="AQ161" s="9">
        <v>43379</v>
      </c>
      <c r="AR161" s="63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3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3">
        <v>0.71875</v>
      </c>
      <c r="AL219" s="9">
        <v>43371</v>
      </c>
      <c r="AM219" s="63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>"A7"&amp;AB220&amp;"-"&amp;AF220</f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>"A7"&amp;AB221&amp;"-"&amp;AF221</f>
        <v>A7RT-E12</v>
      </c>
      <c r="AD221" s="9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3">
        <v>0.58333333333333337</v>
      </c>
      <c r="AL221" s="9">
        <v>43374</v>
      </c>
      <c r="AM221" s="63">
        <v>0.86111111111111116</v>
      </c>
      <c r="AO221">
        <v>3</v>
      </c>
      <c r="AP221">
        <v>25</v>
      </c>
      <c r="AQ221" s="9">
        <v>43374</v>
      </c>
      <c r="AR221" s="63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>"A7"&amp;AB222&amp;"-"&amp;AF222</f>
        <v>A7RT-C1</v>
      </c>
      <c r="AD222" s="9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3">
        <v>0.58333333333333337</v>
      </c>
      <c r="AL222" s="9">
        <v>43374</v>
      </c>
      <c r="AM222" s="63">
        <v>0.86111111111111116</v>
      </c>
      <c r="AO222">
        <v>3</v>
      </c>
      <c r="AP222">
        <v>9</v>
      </c>
      <c r="AQ222" s="9">
        <v>43374</v>
      </c>
      <c r="AR222" s="63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>"A7"&amp;AB223&amp;"-"&amp;AF223</f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>"A7"&amp;AB224&amp;"-"&amp;AF224</f>
        <v>A7RT-G3</v>
      </c>
      <c r="AD224" s="9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3">
        <v>0.47916666666666669</v>
      </c>
      <c r="AL224" s="9">
        <v>43373</v>
      </c>
      <c r="AM224" s="63">
        <v>0.86111111111111116</v>
      </c>
      <c r="AO224">
        <v>3</v>
      </c>
      <c r="AP224">
        <v>10</v>
      </c>
      <c r="AQ224" s="9">
        <v>43373</v>
      </c>
      <c r="AR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>"A7"&amp;AB225&amp;"-"&amp;AF225</f>
        <v>A7RT-A11</v>
      </c>
      <c r="AD225" s="9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3">
        <v>0.49305555555555558</v>
      </c>
      <c r="AL225" s="9">
        <v>43387</v>
      </c>
      <c r="AM225" s="63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>"A7"&amp;AB226&amp;"-"&amp;AF226</f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>"A7"&amp;AB227&amp;"-"&amp;AF227</f>
        <v>A7RT-D11</v>
      </c>
      <c r="AD227" s="9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3">
        <v>0.46875</v>
      </c>
      <c r="AL227" s="9">
        <v>43384</v>
      </c>
      <c r="AM227" s="63">
        <v>0.875</v>
      </c>
      <c r="AO227">
        <v>5</v>
      </c>
      <c r="AP227">
        <v>17</v>
      </c>
      <c r="AQ227" s="9">
        <v>43384</v>
      </c>
      <c r="AR227" s="63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>"A7"&amp;AB228&amp;"-"&amp;AF228</f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>"A7"&amp;AB229&amp;"-"&amp;AF229</f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>"A7"&amp;AB230&amp;"-"&amp;AF230</f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>"A7"&amp;AB231&amp;"-"&amp;AF231</f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>"A7"&amp;AB232&amp;"-"&amp;AF232</f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>"A7"&amp;AB233&amp;"-"&amp;AF233</f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>"A7"&amp;AB234&amp;"-"&amp;AF234</f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>"A7"&amp;AB235&amp;"-"&amp;AF235</f>
        <v>A7RT-F9</v>
      </c>
      <c r="AD235" s="9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3">
        <v>0.58333333333333337</v>
      </c>
      <c r="AL235" s="9">
        <v>43374</v>
      </c>
      <c r="AM235" s="63">
        <v>0.86111111111111116</v>
      </c>
      <c r="AO235">
        <v>3</v>
      </c>
      <c r="AP235">
        <v>30</v>
      </c>
      <c r="AQ235" s="9">
        <v>43374</v>
      </c>
      <c r="AR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>"A7"&amp;AB236&amp;"-"&amp;AF236</f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>"A7"&amp;AB237&amp;"-"&amp;AF237</f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>"A7"&amp;AB238&amp;"-"&amp;AF238</f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>"A7"&amp;AB239&amp;"-"&amp;AF239</f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>"A7"&amp;AB240&amp;"-"&amp;AF240</f>
        <v>A7RT-G7</v>
      </c>
      <c r="AD240" s="9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3">
        <v>0.58333333333333337</v>
      </c>
      <c r="AL240" s="9">
        <v>43374</v>
      </c>
      <c r="AM240" s="63">
        <v>0.86111111111111116</v>
      </c>
      <c r="AO240">
        <v>3</v>
      </c>
      <c r="AP240">
        <v>14</v>
      </c>
      <c r="AQ240" s="9">
        <v>43374</v>
      </c>
      <c r="AR240" s="63">
        <v>0.86111111111111116</v>
      </c>
    </row>
    <row r="241" spans="1:3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>"A7"&amp;AB241&amp;"-"&amp;AF241</f>
        <v>A7RT-B3</v>
      </c>
      <c r="AD241" s="9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3">
        <v>0.58333333333333337</v>
      </c>
      <c r="AL241" s="9">
        <v>43374</v>
      </c>
      <c r="AM241" s="63">
        <v>0.55902777777777779</v>
      </c>
    </row>
    <row r="242" spans="1:3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>"A7"&amp;AB242&amp;"-"&amp;AF242</f>
        <v>A7RT-B1</v>
      </c>
      <c r="AF242" t="s">
        <v>169</v>
      </c>
    </row>
    <row r="243" spans="1:3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>"A7"&amp;AB243&amp;"-"&amp;AF243</f>
        <v>A7RT-G4</v>
      </c>
      <c r="AF243" t="s">
        <v>243</v>
      </c>
    </row>
    <row r="244" spans="1:3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>"A7"&amp;AB244&amp;"-"&amp;AF244</f>
        <v>A7RT-H3</v>
      </c>
      <c r="AF244" t="s">
        <v>165</v>
      </c>
    </row>
    <row r="245" spans="1:3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>"A7"&amp;AB245&amp;"-"&amp;AF245</f>
        <v>A7RT-E3</v>
      </c>
      <c r="AD245" s="9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3">
        <v>0.49305555555555558</v>
      </c>
    </row>
    <row r="246" spans="1:3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>"A7"&amp;AB246&amp;"-"&amp;AF246</f>
        <v>A7SO-D6</v>
      </c>
      <c r="AF246" t="s">
        <v>160</v>
      </c>
    </row>
    <row r="247" spans="1:3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>"A7"&amp;AB247&amp;"-"&amp;AF247</f>
        <v>A7SO-B7</v>
      </c>
      <c r="AF247" t="s">
        <v>177</v>
      </c>
    </row>
    <row r="248" spans="1:3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>"A7"&amp;AB248&amp;"-"&amp;AF248</f>
        <v>A7SO-B12</v>
      </c>
      <c r="AF248" t="s">
        <v>132</v>
      </c>
    </row>
    <row r="249" spans="1:3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>"A7"&amp;AB249&amp;"-"&amp;AF249</f>
        <v>A7SO-H12</v>
      </c>
      <c r="AF249" t="s">
        <v>153</v>
      </c>
    </row>
    <row r="250" spans="1:3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>"A7"&amp;AB250&amp;"-"&amp;AF250</f>
        <v>A7SO-F11</v>
      </c>
      <c r="AF250" t="s">
        <v>158</v>
      </c>
    </row>
    <row r="251" spans="1:3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>"A7"&amp;AB251&amp;"-"&amp;AF251</f>
        <v>A7SO-A6</v>
      </c>
      <c r="AF251" t="s">
        <v>244</v>
      </c>
    </row>
    <row r="252" spans="1:3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>"A7"&amp;AB252&amp;"-"&amp;AF252</f>
        <v>A7SO-A3</v>
      </c>
      <c r="AF252" t="s">
        <v>245</v>
      </c>
    </row>
    <row r="253" spans="1:3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>"A7"&amp;AB253&amp;"-"&amp;AF253</f>
        <v>A7SO-C4</v>
      </c>
      <c r="AF253" t="s">
        <v>161</v>
      </c>
    </row>
    <row r="254" spans="1:3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>"A7"&amp;AB254&amp;"-"&amp;AF254</f>
        <v>A7SO-A5</v>
      </c>
      <c r="AF254" t="s">
        <v>246</v>
      </c>
    </row>
    <row r="255" spans="1:3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>"A7"&amp;AB255&amp;"-"&amp;AF255</f>
        <v>A7SO-A1</v>
      </c>
      <c r="AF255" t="s">
        <v>247</v>
      </c>
    </row>
    <row r="256" spans="1:3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>"A7"&amp;AB256&amp;"-"&amp;AF256</f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>"A7"&amp;AB257&amp;"-"&amp;AF257</f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>"A7"&amp;AB258&amp;"-"&amp;AF258</f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>"A7"&amp;AB259&amp;"-"&amp;AF259</f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>"A7"&amp;AB260&amp;"-"&amp;AF260</f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>"A7"&amp;AB261&amp;"-"&amp;AF261</f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>"A7"&amp;AB262&amp;"-"&amp;AF262</f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>"A7"&amp;AB263&amp;"-"&amp;AF263</f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>"A7"&amp;AB264&amp;"-"&amp;AF264</f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>"A7"&amp;AB265&amp;"-"&amp;AF265</f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>"A7"&amp;AB266&amp;"-"&amp;AF266</f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>"A7"&amp;AB267&amp;"-"&amp;AF267</f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>"A7"&amp;AB268&amp;"-"&amp;AF268</f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>"A7"&amp;AB269&amp;"-"&amp;AF269</f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>"A7"&amp;AB270&amp;"-"&amp;AF270</f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>"A7"&amp;AB271&amp;"-"&amp;AF271</f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>"A7"&amp;AB272&amp;"-"&amp;AF272</f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>"A7"&amp;AB273&amp;"-"&amp;AF273</f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>"A7"&amp;AB274&amp;"-"&amp;AF274</f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>"A7"&amp;AB275&amp;"-"&amp;AF275</f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3">
        <v>0.5</v>
      </c>
      <c r="AL284" s="9">
        <v>43379</v>
      </c>
      <c r="AM284" s="63">
        <v>0.90277777777777779</v>
      </c>
      <c r="AO284">
        <v>4</v>
      </c>
      <c r="AP284">
        <v>26</v>
      </c>
      <c r="AQ284" s="9">
        <v>43379</v>
      </c>
      <c r="AR284" s="63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3">
        <v>0.64583333333333337</v>
      </c>
      <c r="AL285" s="9">
        <v>43379</v>
      </c>
      <c r="AM285" s="63">
        <v>0.89583333333333337</v>
      </c>
      <c r="AO285">
        <v>4</v>
      </c>
      <c r="AP285">
        <v>4</v>
      </c>
      <c r="AQ285" s="9">
        <v>43379</v>
      </c>
      <c r="AR285" s="63">
        <v>0.89583333333333337</v>
      </c>
      <c r="AS285" s="9">
        <v>43389</v>
      </c>
      <c r="AT285" s="63">
        <v>0.83333333333333337</v>
      </c>
      <c r="AU285" t="s">
        <v>1020</v>
      </c>
      <c r="AV285" s="9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3">
        <v>0.5</v>
      </c>
      <c r="AL287" s="9">
        <v>43379</v>
      </c>
      <c r="AM287" s="63">
        <v>0.90277777777777779</v>
      </c>
      <c r="AO287">
        <v>4</v>
      </c>
      <c r="AP287">
        <v>11</v>
      </c>
      <c r="AQ287" s="9">
        <v>43379</v>
      </c>
      <c r="AR287" s="63">
        <v>0.90277777777777779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3">
        <v>0.5</v>
      </c>
      <c r="AM304" s="63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3">
        <v>0.5</v>
      </c>
      <c r="AL321" s="9">
        <v>43379</v>
      </c>
      <c r="AM321" s="63">
        <v>0.90277777777777779</v>
      </c>
      <c r="AO321">
        <v>4</v>
      </c>
      <c r="AP321">
        <v>10</v>
      </c>
      <c r="AQ321" s="9">
        <v>43379</v>
      </c>
      <c r="AR321" s="63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>"A12"&amp;AB322&amp;"-"&amp;AF322</f>
        <v>A12RT-A12</v>
      </c>
      <c r="AD322" s="9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3">
        <v>0.5</v>
      </c>
      <c r="AL322" s="9">
        <v>43379</v>
      </c>
      <c r="AM322" s="63">
        <v>0.90277777777777779</v>
      </c>
      <c r="AO322">
        <v>4</v>
      </c>
      <c r="AP322">
        <v>20</v>
      </c>
      <c r="AQ322" s="9">
        <v>43379</v>
      </c>
      <c r="AR322" s="63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>"A12"&amp;AB323&amp;"-"&amp;AF323</f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>"A12"&amp;AB324&amp;"-"&amp;AF324</f>
        <v>A12RT-G3</v>
      </c>
      <c r="AF324" t="s">
        <v>139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>"A12"&amp;AB325&amp;"-"&amp;AF325</f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>"A12"&amp;AB326&amp;"-"&amp;AF326</f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>"A12"&amp;AB327&amp;"-"&amp;AF327</f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>"A12"&amp;AB328&amp;"-"&amp;AF328</f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>"A12"&amp;AB329&amp;"-"&amp;AF329</f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>"A12"&amp;AB330&amp;"-"&amp;AF330</f>
        <v>A12RT-A1</v>
      </c>
      <c r="AD330" s="9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3">
        <v>0.5</v>
      </c>
      <c r="AL330" s="9">
        <v>43374</v>
      </c>
      <c r="AM330" s="63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>"A12"&amp;AB331&amp;"-"&amp;AF331</f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>"A12"&amp;AB332&amp;"-"&amp;AF332</f>
        <v>A12RT-D12</v>
      </c>
      <c r="AD332" s="9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3">
        <v>0.5</v>
      </c>
      <c r="AL332" s="9">
        <v>43377</v>
      </c>
      <c r="AM332" s="63">
        <v>0.84027777777777779</v>
      </c>
      <c r="AO332">
        <v>3</v>
      </c>
      <c r="AP332">
        <v>4</v>
      </c>
      <c r="AQ332" s="9">
        <v>43377</v>
      </c>
      <c r="AR332" s="63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>"A12"&amp;AB333&amp;"-"&amp;AF333</f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>"A12"&amp;AB334&amp;"-"&amp;AF334</f>
        <v>A12RT-H5</v>
      </c>
      <c r="AD334" s="9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3">
        <v>0.64583333333333337</v>
      </c>
      <c r="AL334" s="9">
        <v>43379</v>
      </c>
      <c r="AM334" s="63">
        <v>0.89583333333333337</v>
      </c>
      <c r="AO334">
        <v>4</v>
      </c>
      <c r="AP334">
        <v>8</v>
      </c>
      <c r="AQ334" s="9">
        <v>43379</v>
      </c>
      <c r="AR334" s="63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>"A12"&amp;AB335&amp;"-"&amp;AF335</f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>"A12"&amp;AB336&amp;"-"&amp;AF336</f>
        <v>A12RT-C10</v>
      </c>
      <c r="AD336" s="9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3">
        <v>0.47916666666666669</v>
      </c>
      <c r="AL336" s="9">
        <v>43379</v>
      </c>
      <c r="AM336" s="63">
        <v>0.90277777777777779</v>
      </c>
      <c r="AO336">
        <v>5</v>
      </c>
      <c r="AP336">
        <v>20</v>
      </c>
      <c r="AQ336" s="9">
        <v>43379</v>
      </c>
      <c r="AR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>"A12"&amp;AB337&amp;"-"&amp;AF337</f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>"A12"&amp;AB338&amp;"-"&amp;AF338</f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>"A12"&amp;AB339&amp;"-"&amp;AF339</f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>"A12"&amp;AB340&amp;"-"&amp;AF340</f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>"A12"&amp;AB341&amp;"-"&amp;AF341</f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>"A12"&amp;AB342&amp;"-"&amp;AF342</f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>"A12"&amp;AB343&amp;"-"&amp;AF343</f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>"A12"&amp;AB344&amp;"-"&amp;AF344</f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>"A12"&amp;AB345&amp;"-"&amp;AF345</f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>"A12"&amp;AB346&amp;"-"&amp;AF346</f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>"A12"&amp;AB347&amp;"-"&amp;AF347</f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>"A12"&amp;AB348&amp;"-"&amp;AF348</f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>"A12"&amp;AB349&amp;"-"&amp;AF349</f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>"A12"&amp;AB350&amp;"-"&amp;AF350</f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>"A12"&amp;AB351&amp;"-"&amp;AF351</f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>"A12"&amp;AB352&amp;"-"&amp;AF352</f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>"A12"&amp;AB353&amp;"-"&amp;AF353</f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>"A12"&amp;AB354&amp;"-"&amp;AF354</f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>"A12"&amp;AB355&amp;"-"&amp;AF355</f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>"A12"&amp;AB356&amp;"-"&amp;AF356</f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>"A12"&amp;AB357&amp;"-"&amp;AF357</f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>"A12"&amp;AB358&amp;"-"&amp;AF358</f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0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0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0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0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0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0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>"A8"&amp;AB390&amp;"-"&amp;AF390</f>
        <v>A8RT-H5</v>
      </c>
      <c r="AF390" t="s">
        <v>145</v>
      </c>
    </row>
    <row r="391" spans="1:40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>"A8"&amp;AB391&amp;"-"&amp;AF391</f>
        <v>A8RT-G11</v>
      </c>
      <c r="AF391" t="s">
        <v>249</v>
      </c>
    </row>
    <row r="392" spans="1:40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>"A8"&amp;AB392&amp;"-"&amp;AF392</f>
        <v>A8RT-B6</v>
      </c>
      <c r="AF392" t="s">
        <v>130</v>
      </c>
    </row>
    <row r="393" spans="1:40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>"A8"&amp;AB393&amp;"-"&amp;AF393</f>
        <v>A8RT-C5</v>
      </c>
      <c r="AD393" s="9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3">
        <v>0.49305555555555558</v>
      </c>
      <c r="AL393" s="9">
        <v>43387</v>
      </c>
      <c r="AM393" s="63">
        <v>0.83333333333333337</v>
      </c>
      <c r="AN393" t="s">
        <v>1020</v>
      </c>
    </row>
    <row r="394" spans="1:40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>"A8"&amp;AB394&amp;"-"&amp;AF394</f>
        <v>A8RT-G12</v>
      </c>
      <c r="AF394" t="s">
        <v>147</v>
      </c>
    </row>
    <row r="395" spans="1:40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>"A8"&amp;AB395&amp;"-"&amp;AF395</f>
        <v>A8RT-G6</v>
      </c>
      <c r="AF395" t="s">
        <v>235</v>
      </c>
    </row>
    <row r="396" spans="1:40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>"A8"&amp;AB396&amp;"-"&amp;AF396</f>
        <v>A8RT-D12</v>
      </c>
      <c r="AD396" s="9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3">
        <v>0.58333333333333337</v>
      </c>
    </row>
    <row r="397" spans="1:40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>"A8"&amp;AB397&amp;"-"&amp;AF397</f>
        <v>A8RT-A7</v>
      </c>
      <c r="AF397" t="s">
        <v>164</v>
      </c>
    </row>
    <row r="398" spans="1:40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>"A8"&amp;AB398&amp;"-"&amp;AF398</f>
        <v>A8RT-D2</v>
      </c>
      <c r="AF398" t="s">
        <v>172</v>
      </c>
    </row>
    <row r="399" spans="1:40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>"A8"&amp;AB399&amp;"-"&amp;AF399</f>
        <v>A8RT-B10</v>
      </c>
      <c r="AF399" t="s">
        <v>154</v>
      </c>
    </row>
    <row r="400" spans="1:40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>"A8"&amp;AB400&amp;"-"&amp;AF400</f>
        <v>A8RT-D4</v>
      </c>
      <c r="AF400" t="s">
        <v>236</v>
      </c>
    </row>
    <row r="401" spans="1:47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>"A8"&amp;AB401&amp;"-"&amp;AF401</f>
        <v>A8RT-C9</v>
      </c>
      <c r="AD401" s="9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3">
        <v>0.71875</v>
      </c>
      <c r="AL401" s="9">
        <v>43375</v>
      </c>
      <c r="AM401" s="63">
        <v>0.84722222222222221</v>
      </c>
      <c r="AN401" t="s">
        <v>1155</v>
      </c>
    </row>
    <row r="402" spans="1:47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>"A8"&amp;AB402&amp;"-"&amp;AF402</f>
        <v>A8RT-H3</v>
      </c>
      <c r="AD402" s="9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3">
        <v>0.71875</v>
      </c>
      <c r="AL402" s="9">
        <v>43375</v>
      </c>
      <c r="AM402" s="63">
        <v>0.84722222222222221</v>
      </c>
      <c r="AO402">
        <v>3</v>
      </c>
      <c r="AP402">
        <v>28</v>
      </c>
      <c r="AQ402" s="9">
        <v>43375</v>
      </c>
      <c r="AR402" s="63">
        <v>0.84722222222222221</v>
      </c>
    </row>
    <row r="403" spans="1:47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>"A8"&amp;AB403&amp;"-"&amp;AF403</f>
        <v>A8RT-C3</v>
      </c>
      <c r="AD403" s="9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3">
        <v>0.49652777777777773</v>
      </c>
      <c r="AL403" s="9">
        <v>43376</v>
      </c>
      <c r="AM403" s="63">
        <v>0.84722222222222221</v>
      </c>
      <c r="AO403">
        <v>3</v>
      </c>
      <c r="AP403">
        <v>2</v>
      </c>
      <c r="AQ403" s="9">
        <v>43376</v>
      </c>
      <c r="AR403" s="63">
        <v>0.84722222222222221</v>
      </c>
    </row>
    <row r="404" spans="1:47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>"A8"&amp;AB404&amp;"-"&amp;AF404</f>
        <v>A8RT-H8</v>
      </c>
      <c r="AF404" t="s">
        <v>152</v>
      </c>
    </row>
    <row r="405" spans="1:47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>"A8"&amp;AB405&amp;"-"&amp;AF405</f>
        <v>A8RT-C2</v>
      </c>
      <c r="AD405" s="9">
        <v>43395</v>
      </c>
      <c r="AE405">
        <v>59</v>
      </c>
      <c r="AF405" t="s">
        <v>149</v>
      </c>
      <c r="AG405" t="s">
        <v>956</v>
      </c>
    </row>
    <row r="406" spans="1:47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>"A8"&amp;AB406&amp;"-"&amp;AF406</f>
        <v>A8RT-F11</v>
      </c>
      <c r="AF406" t="s">
        <v>158</v>
      </c>
    </row>
    <row r="407" spans="1:47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>"A8"&amp;AB407&amp;"-"&amp;AF407</f>
        <v>A8RT-C6</v>
      </c>
      <c r="AF407" t="s">
        <v>168</v>
      </c>
    </row>
    <row r="408" spans="1:47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>"A8"&amp;AB408&amp;"-"&amp;AF408</f>
        <v>A8RT-F7</v>
      </c>
      <c r="AF408" t="s">
        <v>171</v>
      </c>
    </row>
    <row r="409" spans="1:47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>"A8"&amp;AB409&amp;"-"&amp;AF409</f>
        <v>A8RT-G10</v>
      </c>
      <c r="AD409" s="9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3">
        <v>0.71875</v>
      </c>
      <c r="AL409" s="9">
        <v>43375</v>
      </c>
      <c r="AM409" s="63">
        <v>0.84722222222222221</v>
      </c>
      <c r="AO409">
        <v>3</v>
      </c>
      <c r="AP409">
        <v>17</v>
      </c>
      <c r="AQ409" s="9">
        <v>43375</v>
      </c>
      <c r="AR409" s="63">
        <v>0.84722222222222221</v>
      </c>
    </row>
    <row r="410" spans="1:47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>"A8"&amp;AB410&amp;"-"&amp;AF410</f>
        <v>A8RT-D11</v>
      </c>
      <c r="AD410" s="9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3">
        <v>0.49652777777777773</v>
      </c>
      <c r="AL410" s="9">
        <v>43376</v>
      </c>
      <c r="AM410" s="63">
        <v>0.84722222222222221</v>
      </c>
      <c r="AO410">
        <v>3</v>
      </c>
      <c r="AP410">
        <v>26</v>
      </c>
      <c r="AQ410" s="9">
        <v>43376</v>
      </c>
      <c r="AR410" s="63">
        <v>0.84722222222222221</v>
      </c>
    </row>
    <row r="411" spans="1:47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>"A8"&amp;AB411&amp;"-"&amp;AF411</f>
        <v>A8RT-A3</v>
      </c>
      <c r="AF411" t="s">
        <v>245</v>
      </c>
    </row>
    <row r="412" spans="1:47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>"A8"&amp;AB412&amp;"-"&amp;AF412</f>
        <v>A8RT-H10</v>
      </c>
      <c r="AD412" s="9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3">
        <v>0.49652777777777773</v>
      </c>
      <c r="AL412" s="9">
        <v>43376</v>
      </c>
      <c r="AM412" s="63">
        <v>0.84722222222222221</v>
      </c>
      <c r="AO412">
        <v>3</v>
      </c>
      <c r="AP412">
        <v>23</v>
      </c>
      <c r="AQ412" s="9">
        <v>43376</v>
      </c>
      <c r="AR412" s="63">
        <v>0.84722222222222221</v>
      </c>
    </row>
    <row r="413" spans="1:47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>"A8"&amp;AB413&amp;"-"&amp;AF413</f>
        <v>A8RT-E6</v>
      </c>
      <c r="AD413" s="9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3">
        <v>0.47916666666666669</v>
      </c>
      <c r="AL413" s="9">
        <v>43373</v>
      </c>
      <c r="AM413" s="63">
        <v>0.86111111111111116</v>
      </c>
      <c r="AO413">
        <v>3</v>
      </c>
      <c r="AP413">
        <v>20</v>
      </c>
      <c r="AQ413" s="9">
        <v>43373</v>
      </c>
      <c r="AR413" s="63">
        <v>0.86111111111111116</v>
      </c>
      <c r="AS413" s="9">
        <v>43384</v>
      </c>
      <c r="AT413" s="63">
        <v>0.875</v>
      </c>
      <c r="AU413" t="s">
        <v>1642</v>
      </c>
    </row>
    <row r="414" spans="1:47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>"A8"&amp;AB414&amp;"-"&amp;AF414</f>
        <v>A8RT-H7</v>
      </c>
      <c r="AF414" t="s">
        <v>286</v>
      </c>
    </row>
    <row r="415" spans="1:47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>"A8"&amp;AB415&amp;"-"&amp;AF415</f>
        <v>A8RT-F8</v>
      </c>
      <c r="AD415" s="9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3">
        <v>0.47916666666666669</v>
      </c>
      <c r="AL415" s="9">
        <v>43373</v>
      </c>
      <c r="AM415" s="63">
        <v>0.86111111111111116</v>
      </c>
      <c r="AO415">
        <v>3</v>
      </c>
      <c r="AP415">
        <v>19</v>
      </c>
      <c r="AQ415" s="9">
        <v>43373</v>
      </c>
      <c r="AR415" s="63">
        <v>0.86111111111111116</v>
      </c>
    </row>
    <row r="416" spans="1:47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>"A8"&amp;AB416&amp;"-"&amp;AF416</f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>"A8"&amp;AB417&amp;"-"&amp;AF417</f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 s="73"/>
      <c r="AI417">
        <v>9</v>
      </c>
      <c r="AJ417">
        <v>2</v>
      </c>
      <c r="AK417" s="63">
        <v>0.47916666666666669</v>
      </c>
      <c r="AL417" s="9">
        <v>43373</v>
      </c>
      <c r="AM417" s="63">
        <v>0.86111111111111116</v>
      </c>
      <c r="AO417">
        <v>3</v>
      </c>
      <c r="AP417">
        <v>8</v>
      </c>
      <c r="AQ417" s="9">
        <v>43373</v>
      </c>
      <c r="AR417" s="63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>"A8"&amp;AB418&amp;"-"&amp;AF418</f>
        <v>A8RT-H11</v>
      </c>
      <c r="AD418" s="9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3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>"A8"&amp;AB419&amp;"-"&amp;AF419</f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>"A8"&amp;AB420&amp;"-"&amp;AF420</f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>"A8"&amp;AB421&amp;"-"&amp;AF421</f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>"A8"&amp;AB423&amp;"-"&amp;AF423</f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>"A8"&amp;AB424&amp;"-"&amp;AF424</f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>"A8"&amp;AB425&amp;"-"&amp;AF425</f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>"A8"&amp;AB426&amp;"-"&amp;AF426</f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>"A8"&amp;AB427&amp;"-"&amp;AF427</f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>"A8"&amp;AB428&amp;"-"&amp;AF428</f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>"A8"&amp;AB429&amp;"-"&amp;AF429</f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>"A8"&amp;AB430&amp;"-"&amp;AF430</f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>"A8"&amp;AB431&amp;"-"&amp;AF431</f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>"A8"&amp;AB432&amp;"-"&amp;AF432</f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>"A8"&amp;AB433&amp;"-"&amp;AF433</f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>"A8"&amp;AB434&amp;"-"&amp;AF434</f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>"A8"&amp;AB435&amp;"-"&amp;AF435</f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>"A8"&amp;AB436&amp;"-"&amp;AF436</f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>"A8"&amp;AB437&amp;"-"&amp;AF437</f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>"A8"&amp;AB438&amp;"-"&amp;AF438</f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>"A8"&amp;AB439&amp;"-"&amp;AF439</f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>"A8"&amp;AB440&amp;"-"&amp;AF440</f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>"A8"&amp;AB441&amp;"-"&amp;AF441</f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>"A8"&amp;AB442&amp;"-"&amp;AF442</f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>"A8"&amp;AB443&amp;"-"&amp;AF443</f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>"A8"&amp;AB444&amp;"-"&amp;AF444</f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>"A8"&amp;AB445&amp;"-"&amp;AF445</f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>"A8"&amp;AB446&amp;"-"&amp;AF446</f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>"A8"&amp;AB447&amp;"-"&amp;AF447</f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>"A8"&amp;AB448&amp;"-"&amp;AF448</f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>"A8"&amp;AB449&amp;"-"&amp;AF449</f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3">
        <v>0.53125</v>
      </c>
      <c r="AL480" s="9">
        <v>43369</v>
      </c>
      <c r="AM480" s="63">
        <v>0.4465277777777778</v>
      </c>
    </row>
    <row r="481" spans="1:44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>"A9"&amp;AB481&amp;"-"&amp;AF481</f>
        <v>A9RT-A11</v>
      </c>
      <c r="AF481" t="s">
        <v>237</v>
      </c>
    </row>
    <row r="482" spans="1:44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>"A9"&amp;AB482&amp;"-"&amp;AF482</f>
        <v>A9RT-B3</v>
      </c>
      <c r="AD482" s="9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3">
        <v>0.49652777777777773</v>
      </c>
      <c r="AL482" s="9">
        <v>43376</v>
      </c>
      <c r="AM482" s="63">
        <v>0.84722222222222221</v>
      </c>
      <c r="AO482">
        <v>3</v>
      </c>
      <c r="AP482">
        <v>18</v>
      </c>
      <c r="AQ482" s="9">
        <v>43376</v>
      </c>
      <c r="AR482" s="63">
        <v>0.84722222222222221</v>
      </c>
    </row>
    <row r="483" spans="1:44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>"A9"&amp;AB483&amp;"-"&amp;AF483</f>
        <v>A9RT-H8</v>
      </c>
      <c r="AF483" t="s">
        <v>152</v>
      </c>
    </row>
    <row r="484" spans="1:44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>"A9"&amp;AB484&amp;"-"&amp;AF484</f>
        <v>A9RT-G4</v>
      </c>
      <c r="AF484" t="s">
        <v>243</v>
      </c>
    </row>
    <row r="485" spans="1:44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>"A9"&amp;AB485&amp;"-"&amp;AF485</f>
        <v>A9RT-E12</v>
      </c>
      <c r="AF485" t="s">
        <v>175</v>
      </c>
    </row>
    <row r="486" spans="1:44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>"A9"&amp;AB486&amp;"-"&amp;AF486</f>
        <v>A9RT-G5</v>
      </c>
      <c r="AF486" t="s">
        <v>337</v>
      </c>
    </row>
    <row r="487" spans="1:44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>"A9"&amp;AB487&amp;"-"&amp;AF487</f>
        <v>A9RT-B2</v>
      </c>
      <c r="AF487" t="s">
        <v>142</v>
      </c>
    </row>
    <row r="488" spans="1:44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>"A9"&amp;AB488&amp;"-"&amp;AF488</f>
        <v>A9RT-C9</v>
      </c>
      <c r="AD488" s="9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3">
        <v>0.53472222222222221</v>
      </c>
    </row>
    <row r="489" spans="1:44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>"A9"&amp;AB489&amp;"-"&amp;AF489</f>
        <v>A9RT-F1</v>
      </c>
      <c r="AD489" s="9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3">
        <v>0.5</v>
      </c>
      <c r="AL489" s="9">
        <v>43377</v>
      </c>
      <c r="AM489" s="63">
        <v>0.84027777777777779</v>
      </c>
      <c r="AO489">
        <v>3</v>
      </c>
      <c r="AP489">
        <v>22</v>
      </c>
      <c r="AQ489" s="9">
        <v>43377</v>
      </c>
      <c r="AR489" s="63">
        <v>0.84027777777777779</v>
      </c>
    </row>
    <row r="490" spans="1:44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>"A9"&amp;AB490&amp;"-"&amp;AF490</f>
        <v>A9RT-G8</v>
      </c>
      <c r="AD490" s="9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4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>"A9"&amp;AB491&amp;"-"&amp;AF491</f>
        <v>A9RT-C12</v>
      </c>
      <c r="AF491" t="s">
        <v>303</v>
      </c>
    </row>
    <row r="492" spans="1:44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>"A9"&amp;AB492&amp;"-"&amp;AF492</f>
        <v>A9RT-A6</v>
      </c>
      <c r="AF492" t="s">
        <v>244</v>
      </c>
    </row>
    <row r="493" spans="1:44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>"A9"&amp;AB493&amp;"-"&amp;AF493</f>
        <v>A9RT-H1</v>
      </c>
      <c r="AF493" t="s">
        <v>239</v>
      </c>
    </row>
    <row r="494" spans="1:44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>"A9"&amp;AB494&amp;"-"&amp;AF494</f>
        <v>A9RT-B6</v>
      </c>
      <c r="AD494" s="9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3">
        <v>0.71875</v>
      </c>
      <c r="AL494" s="9">
        <v>43375</v>
      </c>
      <c r="AM494" s="63">
        <v>0.84722222222222221</v>
      </c>
      <c r="AO494">
        <v>3</v>
      </c>
      <c r="AP494">
        <v>29</v>
      </c>
      <c r="AQ494" s="9">
        <v>43375</v>
      </c>
      <c r="AR494" s="63">
        <v>0.84722222222222221</v>
      </c>
    </row>
    <row r="495" spans="1:44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>"A9"&amp;AB495&amp;"-"&amp;AF495</f>
        <v>A9RT-C1</v>
      </c>
      <c r="AF495" t="s">
        <v>146</v>
      </c>
    </row>
    <row r="496" spans="1:44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>"A9"&amp;AB496&amp;"-"&amp;AF496</f>
        <v>A9RT-A12</v>
      </c>
      <c r="AF496" t="s">
        <v>284</v>
      </c>
    </row>
    <row r="497" spans="1:44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>"A9"&amp;AB497&amp;"-"&amp;AF497</f>
        <v>A9RT-B4</v>
      </c>
      <c r="AF497" t="s">
        <v>124</v>
      </c>
    </row>
    <row r="498" spans="1:44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>"A9"&amp;AB498&amp;"-"&amp;AF498</f>
        <v>A9RT-E6</v>
      </c>
      <c r="AD498" s="9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3">
        <v>0.60069444444444442</v>
      </c>
    </row>
    <row r="499" spans="1:44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>"A9"&amp;AB499&amp;"-"&amp;AF499</f>
        <v>A9RT-D9</v>
      </c>
      <c r="AF499" t="s">
        <v>151</v>
      </c>
    </row>
    <row r="500" spans="1:44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3">
        <v>0.58333333333333337</v>
      </c>
      <c r="AL500" s="9">
        <v>43374</v>
      </c>
      <c r="AM500" s="63">
        <v>0.86111111111111116</v>
      </c>
      <c r="AO500">
        <v>3</v>
      </c>
      <c r="AP500">
        <v>3</v>
      </c>
      <c r="AQ500" s="9">
        <v>43374</v>
      </c>
      <c r="AR500" s="63">
        <v>0.86111111111111116</v>
      </c>
    </row>
    <row r="501" spans="1:44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3">
        <v>0.49305555555555558</v>
      </c>
    </row>
    <row r="502" spans="1:44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3">
        <v>0.71875</v>
      </c>
      <c r="AL502" s="9">
        <v>43375</v>
      </c>
      <c r="AM502" s="63">
        <v>0.84722222222222221</v>
      </c>
      <c r="AN502" t="s">
        <v>1020</v>
      </c>
    </row>
    <row r="503" spans="1:44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>"A9"&amp;AB503&amp;"-"&amp;AF503</f>
        <v>A9RT-F8</v>
      </c>
      <c r="AF503" t="s">
        <v>134</v>
      </c>
    </row>
    <row r="504" spans="1:44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>"A9"&amp;AB504&amp;"-"&amp;AF504</f>
        <v>A9RT-D2</v>
      </c>
      <c r="AF504" t="s">
        <v>172</v>
      </c>
    </row>
    <row r="505" spans="1:44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>"A9"&amp;AB505&amp;"-"&amp;AF505</f>
        <v>A9RT-F7</v>
      </c>
      <c r="AD505" s="9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3">
        <v>0.71875</v>
      </c>
      <c r="AL505" s="9">
        <v>43375</v>
      </c>
      <c r="AM505" s="63">
        <v>0.84722222222222221</v>
      </c>
      <c r="AO505">
        <v>3</v>
      </c>
      <c r="AP505">
        <v>12</v>
      </c>
      <c r="AQ505" s="9">
        <v>43375</v>
      </c>
      <c r="AR505" s="63">
        <v>0.84722222222222221</v>
      </c>
    </row>
    <row r="506" spans="1:44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>"A9"&amp;AB506&amp;"-"&amp;AF506</f>
        <v>A9RT-D8</v>
      </c>
      <c r="AD506" s="9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3">
        <v>0.63541666666666663</v>
      </c>
    </row>
    <row r="507" spans="1:44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>"A9"&amp;AB507&amp;"-"&amp;AF507</f>
        <v>A9RT-G2</v>
      </c>
      <c r="AF507" t="s">
        <v>127</v>
      </c>
    </row>
    <row r="508" spans="1:44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>"A9"&amp;AB508&amp;"-"&amp;AF508</f>
        <v>A9RT-A2</v>
      </c>
      <c r="AF508" t="s">
        <v>120</v>
      </c>
    </row>
    <row r="509" spans="1:44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>"A9"&amp;AB509&amp;"-"&amp;AF509</f>
        <v>A9RT-B12</v>
      </c>
      <c r="AD509" s="9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3">
        <v>0.54999999999999993</v>
      </c>
      <c r="AL509" s="9">
        <v>43389</v>
      </c>
      <c r="AM509" s="63">
        <v>0.81944444444444453</v>
      </c>
      <c r="AN509" t="s">
        <v>1020</v>
      </c>
    </row>
    <row r="510" spans="1:44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>"A9"&amp;AB510&amp;"-"&amp;AF510</f>
        <v>A9RT-C3</v>
      </c>
      <c r="AF510" t="s">
        <v>301</v>
      </c>
    </row>
    <row r="511" spans="1:44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>"A9"&amp;AB511&amp;"-"&amp;AF511</f>
        <v>A9SO-H10</v>
      </c>
      <c r="AF511" t="s">
        <v>174</v>
      </c>
    </row>
    <row r="512" spans="1:44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>"A9"&amp;AB512&amp;"-"&amp;AF512</f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>"A9"&amp;AB513&amp;"-"&amp;AF513</f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>"A9"&amp;AB514&amp;"-"&amp;AF514</f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>"A9"&amp;AB515&amp;"-"&amp;AF515</f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>"A9"&amp;AB516&amp;"-"&amp;AF516</f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>"A9"&amp;AB517&amp;"-"&amp;AF517</f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>"A9"&amp;AB518&amp;"-"&amp;AF518</f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>"A9"&amp;AB519&amp;"-"&amp;AF519</f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>"A9"&amp;AB520&amp;"-"&amp;AF520</f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>"A9"&amp;AB521&amp;"-"&amp;AF521</f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>"A9"&amp;AB522&amp;"-"&amp;AF522</f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>"A9"&amp;AB523&amp;"-"&amp;AF523</f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>"A9"&amp;AB524&amp;"-"&amp;AF524</f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>"A9"&amp;AB525&amp;"-"&amp;AF525</f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>"A9"&amp;AB526&amp;"-"&amp;AF526</f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>"A9"&amp;AB527&amp;"-"&amp;AF527</f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>"A9"&amp;AB528&amp;"-"&amp;AF528</f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>"A9"&amp;AB529&amp;"-"&amp;AF529</f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>"A9"&amp;AB530&amp;"-"&amp;AF530</f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>"A9"&amp;AB531&amp;"-"&amp;AF531</f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>"A9"&amp;AB532&amp;"-"&amp;AF532</f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>"A9"&amp;AB533&amp;"-"&amp;AF533</f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>"A9"&amp;AB534&amp;"-"&amp;AF534</f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>"A9"&amp;AB535&amp;"-"&amp;AF535</f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>"A9"&amp;AB536&amp;"-"&amp;AF536</f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>"A9"&amp;AB537&amp;"-"&amp;AF537</f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>"A9"&amp;AB538&amp;"-"&amp;AF538</f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>"A9"&amp;AB539&amp;"-"&amp;AF539</f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>"A9"&amp;AB540&amp;"-"&amp;AF540</f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3">
        <v>0.57638888888888895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>"A10"&amp;AB573&amp;"-"&amp;AF573</f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>"A10"&amp;AB574&amp;"-"&amp;AF574</f>
        <v>A10RT-C12</v>
      </c>
      <c r="AD574" s="9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3">
        <v>0.5</v>
      </c>
      <c r="AL574" s="9">
        <v>43377</v>
      </c>
      <c r="AM574" s="63">
        <v>0.84027777777777779</v>
      </c>
      <c r="AO574">
        <v>3</v>
      </c>
      <c r="AP574">
        <v>11</v>
      </c>
      <c r="AQ574" s="9">
        <v>43377</v>
      </c>
      <c r="AR574" s="63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>"A10"&amp;AB575&amp;"-"&amp;AF575</f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>"A10"&amp;AB576&amp;"-"&amp;AF576</f>
        <v>A10RT-C8</v>
      </c>
      <c r="AF576" t="s">
        <v>238</v>
      </c>
    </row>
    <row r="577" spans="1:44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>"A10"&amp;AB577&amp;"-"&amp;AF577</f>
        <v>A10RT-B11</v>
      </c>
      <c r="AF577" t="s">
        <v>129</v>
      </c>
    </row>
    <row r="578" spans="1:44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>"A10"&amp;AB578&amp;"-"&amp;AF578</f>
        <v>A10RT-D2</v>
      </c>
      <c r="AD578" s="9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3">
        <v>0.64583333333333337</v>
      </c>
      <c r="AL578" s="9">
        <v>43379</v>
      </c>
      <c r="AM578" s="63">
        <v>0.89583333333333337</v>
      </c>
      <c r="AO578">
        <v>4</v>
      </c>
      <c r="AP578">
        <v>3</v>
      </c>
      <c r="AQ578" s="9">
        <v>43379</v>
      </c>
      <c r="AR578" s="63">
        <v>0.89583333333333337</v>
      </c>
    </row>
    <row r="579" spans="1:44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>"A10"&amp;AB579&amp;"-"&amp;AF579</f>
        <v>A10RT-E3</v>
      </c>
      <c r="AD579" s="9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3">
        <v>0.49305555555555558</v>
      </c>
    </row>
    <row r="580" spans="1:44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>"A10"&amp;AB580&amp;"-"&amp;AF580</f>
        <v>A10RT-B6</v>
      </c>
      <c r="AD580" s="9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3">
        <v>0.61111111111111105</v>
      </c>
    </row>
    <row r="581" spans="1:44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>"A10"&amp;AB581&amp;"-"&amp;AF581</f>
        <v>A10RT-G8</v>
      </c>
      <c r="AD581" s="9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3">
        <v>0.5</v>
      </c>
      <c r="AL581" s="9">
        <v>43371</v>
      </c>
      <c r="AM581" s="63">
        <v>0.4375</v>
      </c>
      <c r="AN581" t="s">
        <v>1020</v>
      </c>
    </row>
    <row r="582" spans="1:44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>"A10"&amp;AB582&amp;"-"&amp;AF582</f>
        <v>A10RT-F11</v>
      </c>
      <c r="AF582" t="s">
        <v>158</v>
      </c>
    </row>
    <row r="583" spans="1:44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>"A10"&amp;AB583&amp;"-"&amp;AF583</f>
        <v>A10RT-A12</v>
      </c>
      <c r="AF583" t="s">
        <v>284</v>
      </c>
    </row>
    <row r="584" spans="1:44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>"A10"&amp;AB584&amp;"-"&amp;AF584</f>
        <v>A10RT-C2</v>
      </c>
      <c r="AD584" s="9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3">
        <v>0.64583333333333337</v>
      </c>
      <c r="AL584" s="9">
        <v>43379</v>
      </c>
      <c r="AM584" s="63">
        <v>0.89583333333333337</v>
      </c>
    </row>
    <row r="585" spans="1:44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>"A10"&amp;AB585&amp;"-"&amp;AF585</f>
        <v>A10RT-D5</v>
      </c>
      <c r="AD585" s="9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4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>"A10"&amp;AB586&amp;"-"&amp;AF586</f>
        <v>A10RT-H1</v>
      </c>
      <c r="AD586" s="9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3">
        <v>0.49652777777777773</v>
      </c>
      <c r="AL586" s="9">
        <v>43376</v>
      </c>
      <c r="AM586" s="63">
        <v>0.84722222222222221</v>
      </c>
      <c r="AN586" t="s">
        <v>968</v>
      </c>
      <c r="AO586">
        <v>3</v>
      </c>
      <c r="AP586">
        <v>13</v>
      </c>
      <c r="AQ586" s="9">
        <v>43376</v>
      </c>
      <c r="AR586" s="63">
        <v>0.84722222222222221</v>
      </c>
    </row>
    <row r="587" spans="1:44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>"A10"&amp;AB587&amp;"-"&amp;AF587</f>
        <v>A10RT-D4</v>
      </c>
      <c r="AD587" s="9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3">
        <v>0.49305555555555558</v>
      </c>
    </row>
    <row r="588" spans="1:44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>"A10"&amp;AB588&amp;"-"&amp;AF588</f>
        <v>A10RT-C6</v>
      </c>
      <c r="AF588" t="s">
        <v>168</v>
      </c>
    </row>
    <row r="589" spans="1:44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>"A10"&amp;AB589&amp;"-"&amp;AF589</f>
        <v>A10RT-B8</v>
      </c>
      <c r="AF589" t="s">
        <v>173</v>
      </c>
    </row>
    <row r="590" spans="1:44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>"A10"&amp;AB590&amp;"-"&amp;AF590</f>
        <v>A10RT-G11</v>
      </c>
      <c r="AF590" t="s">
        <v>249</v>
      </c>
    </row>
    <row r="591" spans="1:44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>"A10"&amp;AB591&amp;"-"&amp;AF591</f>
        <v>A10RT-F9</v>
      </c>
      <c r="AF591" t="s">
        <v>240</v>
      </c>
    </row>
    <row r="592" spans="1:44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>"A10"&amp;AB592&amp;"-"&amp;AF592</f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>"A10"&amp;AB593&amp;"-"&amp;AF593</f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>"A10"&amp;AB594&amp;"-"&amp;AF594</f>
        <v>A10RT-D9</v>
      </c>
      <c r="AD594" s="9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3">
        <v>0.71875</v>
      </c>
      <c r="AL594" s="9">
        <v>43375</v>
      </c>
      <c r="AM594" s="63">
        <v>0.84722222222222221</v>
      </c>
      <c r="AO594">
        <v>3</v>
      </c>
      <c r="AP594">
        <v>31</v>
      </c>
      <c r="AQ594" s="9">
        <v>43375</v>
      </c>
      <c r="AR594" s="63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>"A10"&amp;AB595&amp;"-"&amp;AF595</f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>"A10"&amp;AB596&amp;"-"&amp;AF596</f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>"A10"&amp;AB597&amp;"-"&amp;AF597</f>
        <v>A10RT-B7</v>
      </c>
      <c r="AD597" s="9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3">
        <v>0.63541666666666663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>"A10"&amp;AB598&amp;"-"&amp;AF598</f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>"A10"&amp;AB599&amp;"-"&amp;AF599</f>
        <v>A10RT-G7</v>
      </c>
      <c r="AD599" s="9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3">
        <v>0.5</v>
      </c>
      <c r="AL599" s="9">
        <v>43377</v>
      </c>
      <c r="AM599" s="63">
        <v>0.84027777777777779</v>
      </c>
      <c r="AO599">
        <v>3</v>
      </c>
      <c r="AP599">
        <v>6</v>
      </c>
      <c r="AQ599" s="9">
        <v>43377</v>
      </c>
      <c r="AR599" s="63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>"A10"&amp;AB600&amp;"-"&amp;AF600</f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>"A10"&amp;AB601&amp;"-"&amp;AF601</f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>"A10"&amp;AB602&amp;"-"&amp;AF602</f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>"A10"&amp;AB604&amp;"-"&amp;AF604</f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>"A10"&amp;AB605&amp;"-"&amp;AF605</f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>"A10"&amp;AB606&amp;"-"&amp;AF606</f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>"A10"&amp;AB607&amp;"-"&amp;AF607</f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>"A10"&amp;AB608&amp;"-"&amp;AF608</f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>"A10"&amp;AB609&amp;"-"&amp;AF609</f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>"A10"&amp;AB610&amp;"-"&amp;AF610</f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>"A10"&amp;AB611&amp;"-"&amp;AF611</f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>"A10"&amp;AB612&amp;"-"&amp;AF612</f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>"A10"&amp;AB613&amp;"-"&amp;AF613</f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>"A10"&amp;AB614&amp;"-"&amp;AF614</f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>"A10"&amp;AB615&amp;"-"&amp;AF615</f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>"A10"&amp;AB616&amp;"-"&amp;AF616</f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>"A10"&amp;AB617&amp;"-"&amp;AF617</f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>"A10"&amp;AB618&amp;"-"&amp;AF618</f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>"A10"&amp;AB619&amp;"-"&amp;AF619</f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>"A10"&amp;AB620&amp;"-"&amp;AF620</f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>"A10"&amp;AB621&amp;"-"&amp;AF621</f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>"A10"&amp;AB622&amp;"-"&amp;AF622</f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>"A10"&amp;AB623&amp;"-"&amp;AF623</f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>"A10"&amp;AB624&amp;"-"&amp;AF624</f>
        <v>A10SO-A4</v>
      </c>
      <c r="AF624" t="s">
        <v>252</v>
      </c>
    </row>
    <row r="625" spans="1:46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>"A10"&amp;AB625&amp;"-"&amp;AF625</f>
        <v>A10SO-B9</v>
      </c>
      <c r="AF625" t="s">
        <v>125</v>
      </c>
    </row>
    <row r="626" spans="1:46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>"A10"&amp;AB626&amp;"-"&amp;AF626</f>
        <v>A10SO-A5</v>
      </c>
      <c r="AF626" t="s">
        <v>246</v>
      </c>
    </row>
    <row r="627" spans="1:46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>"A10"&amp;AB627&amp;"-"&amp;AF627</f>
        <v>A10SO-B1</v>
      </c>
      <c r="AF627" t="s">
        <v>169</v>
      </c>
    </row>
    <row r="628" spans="1:46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>"A10"&amp;AB628&amp;"-"&amp;AF628</f>
        <v>A10SO-E2</v>
      </c>
      <c r="AF628" t="s">
        <v>178</v>
      </c>
    </row>
    <row r="629" spans="1:46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>"A10"&amp;AB629&amp;"-"&amp;AF629</f>
        <v>A10SO-G9</v>
      </c>
      <c r="AF629" t="s">
        <v>159</v>
      </c>
    </row>
    <row r="630" spans="1:46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>"A10"&amp;AB630&amp;"-"&amp;AF630</f>
        <v>A10SO-E1</v>
      </c>
      <c r="AF630" t="s">
        <v>137</v>
      </c>
    </row>
    <row r="631" spans="1:46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3">
        <v>0.71875</v>
      </c>
      <c r="AL631" s="9">
        <v>43375</v>
      </c>
      <c r="AM631" s="63">
        <v>0.84722222222222221</v>
      </c>
      <c r="AN631" t="s">
        <v>1019</v>
      </c>
    </row>
    <row r="632" spans="1:46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3">
        <v>0.49652777777777773</v>
      </c>
      <c r="AL632" s="9">
        <v>43376</v>
      </c>
      <c r="AM632" s="63">
        <v>0.84722222222222221</v>
      </c>
      <c r="AO632">
        <v>3</v>
      </c>
      <c r="AP632">
        <v>15</v>
      </c>
      <c r="AQ632" s="9">
        <v>43376</v>
      </c>
      <c r="AR632" s="63">
        <v>0.84722222222222221</v>
      </c>
    </row>
    <row r="633" spans="1:46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3">
        <v>0.47916666666666669</v>
      </c>
      <c r="AL633" s="9">
        <v>43369</v>
      </c>
      <c r="AM633" s="63">
        <v>0.4465277777777778</v>
      </c>
    </row>
    <row r="634" spans="1:46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3">
        <v>0.47916666666666669</v>
      </c>
      <c r="AL634" s="9">
        <v>43369</v>
      </c>
      <c r="AM634" s="63">
        <v>0.4465277777777778</v>
      </c>
    </row>
    <row r="635" spans="1:46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3">
        <v>0.71875</v>
      </c>
      <c r="AL635" s="9">
        <v>43375</v>
      </c>
      <c r="AM635" s="63">
        <v>0.84722222222222221</v>
      </c>
    </row>
    <row r="636" spans="1:46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9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3">
        <v>0.71875</v>
      </c>
      <c r="AL636" s="9">
        <v>43375</v>
      </c>
      <c r="AM636" s="63">
        <v>0.84722222222222221</v>
      </c>
      <c r="AO636">
        <v>3</v>
      </c>
      <c r="AP636">
        <v>24</v>
      </c>
      <c r="AQ636" s="9">
        <v>43375</v>
      </c>
      <c r="AR636" s="63">
        <v>0.84722222222222221</v>
      </c>
      <c r="AS636" s="9">
        <v>43384</v>
      </c>
      <c r="AT636" s="63">
        <v>0.875</v>
      </c>
    </row>
    <row r="637" spans="1:46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9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3">
        <v>0.47916666666666669</v>
      </c>
      <c r="AL637" s="9">
        <v>43374</v>
      </c>
      <c r="AM637" s="63">
        <v>0.55902777777777779</v>
      </c>
    </row>
    <row r="638" spans="1:46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6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6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>"A13"&amp;AB670&amp;"-"&amp;AF670</f>
        <v>A13RT-A11</v>
      </c>
      <c r="AD670" s="9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3">
        <v>0.64583333333333337</v>
      </c>
      <c r="AL670" s="9">
        <v>43379</v>
      </c>
      <c r="AM670" s="63">
        <v>0.89583333333333337</v>
      </c>
      <c r="AO670">
        <v>4</v>
      </c>
      <c r="AP670">
        <v>9</v>
      </c>
      <c r="AQ670" s="9">
        <v>43379</v>
      </c>
      <c r="AR670" s="63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>"A13"&amp;AB671&amp;"-"&amp;AF671</f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>"A13"&amp;AB672&amp;"-"&amp;AF672</f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>"A13"&amp;AB673&amp;"-"&amp;AF673</f>
        <v>A13RT-H7</v>
      </c>
      <c r="AD673" s="9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3">
        <v>0.64583333333333337</v>
      </c>
      <c r="AL673" s="9">
        <v>43379</v>
      </c>
      <c r="AM673" s="63">
        <v>0.89583333333333337</v>
      </c>
      <c r="AO673">
        <v>4</v>
      </c>
      <c r="AP673">
        <v>28</v>
      </c>
      <c r="AQ673" s="9">
        <v>43379</v>
      </c>
      <c r="AR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>"A13"&amp;AB674&amp;"-"&amp;AF674</f>
        <v>A13RT-D9</v>
      </c>
      <c r="AD674" s="9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>"A13"&amp;AB675&amp;"-"&amp;AF675</f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>"A13"&amp;AB676&amp;"-"&amp;AF676</f>
        <v>A13RT-E5</v>
      </c>
      <c r="AD676" s="9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3">
        <v>0.64583333333333337</v>
      </c>
      <c r="AL676" s="9">
        <v>43379</v>
      </c>
      <c r="AM676" s="63">
        <v>0.89583333333333337</v>
      </c>
      <c r="AO676">
        <v>4</v>
      </c>
      <c r="AP676">
        <v>23</v>
      </c>
      <c r="AQ676" s="9">
        <v>43379</v>
      </c>
      <c r="AR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>"A13"&amp;AB677&amp;"-"&amp;AF677</f>
        <v>A13RT-D2</v>
      </c>
      <c r="AD677" s="9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3">
        <v>0.64583333333333337</v>
      </c>
      <c r="AL677" s="9">
        <v>43379</v>
      </c>
      <c r="AM677" s="63">
        <v>0.89583333333333337</v>
      </c>
      <c r="AO677">
        <v>4</v>
      </c>
      <c r="AP677">
        <v>16</v>
      </c>
      <c r="AQ677" s="9">
        <v>43379</v>
      </c>
      <c r="AR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>"A13"&amp;AB678&amp;"-"&amp;AF678</f>
        <v>A13RT-F10</v>
      </c>
      <c r="AD678" s="9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3">
        <v>0.58333333333333337</v>
      </c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>"A13"&amp;AB679&amp;"-"&amp;AF679</f>
        <v>A13RT-C12</v>
      </c>
      <c r="AD679" s="9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3">
        <v>0.5</v>
      </c>
      <c r="AL679" s="9">
        <v>43379</v>
      </c>
      <c r="AM679" s="63">
        <v>0.90277777777777779</v>
      </c>
      <c r="AO679">
        <v>4</v>
      </c>
      <c r="AP679">
        <v>31</v>
      </c>
      <c r="AQ679" s="9">
        <v>43379</v>
      </c>
      <c r="AR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>"A13"&amp;AB680&amp;"-"&amp;AF680</f>
        <v>A13RT-A8</v>
      </c>
      <c r="AD680" s="9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>"A13"&amp;AB681&amp;"-"&amp;AF681</f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>"A13"&amp;AB682&amp;"-"&amp;AF682</f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>"A13"&amp;AB683&amp;"-"&amp;AF683</f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>"A13"&amp;AB684&amp;"-"&amp;AF684</f>
        <v>A13RT-A9</v>
      </c>
      <c r="AD684" s="9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3">
        <v>0.57638888888888895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>"A13"&amp;AB685&amp;"-"&amp;AF685</f>
        <v>A13RT-E10</v>
      </c>
      <c r="AD685" s="9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3">
        <v>0.5</v>
      </c>
      <c r="AL685" s="9">
        <v>43374</v>
      </c>
      <c r="AM685" s="63">
        <v>0.55902777777777779</v>
      </c>
      <c r="AN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>"A13"&amp;AB686&amp;"-"&amp;AF686</f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>"A13"&amp;AB687&amp;"-"&amp;AF687</f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>"A13"&amp;AB688&amp;"-"&amp;AF688</f>
        <v>A13RT-B5</v>
      </c>
      <c r="AD688" s="9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3">
        <v>0.61111111111111105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>"A13"&amp;AB689&amp;"-"&amp;AF689</f>
        <v>A13RT-E12</v>
      </c>
      <c r="AD689" s="9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3">
        <v>0.47916666666666669</v>
      </c>
      <c r="AL689" s="9">
        <v>43379</v>
      </c>
      <c r="AM689" s="63">
        <v>0.90277777777777779</v>
      </c>
      <c r="AO689">
        <v>4</v>
      </c>
      <c r="AP689">
        <v>22</v>
      </c>
      <c r="AQ689" s="9">
        <v>43379</v>
      </c>
      <c r="AR689" s="63">
        <v>0.90277777777777779</v>
      </c>
      <c r="AS689" s="9">
        <v>43389</v>
      </c>
      <c r="AT689" s="63">
        <v>0.83333333333333337</v>
      </c>
      <c r="AV689" s="9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>"A13"&amp;AB690&amp;"-"&amp;AF690</f>
        <v>A13RT-A4</v>
      </c>
      <c r="AF690" t="s">
        <v>252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>"A13"&amp;AB691&amp;"-"&amp;AF691</f>
        <v>A13RT-A2</v>
      </c>
      <c r="AD691" s="9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3">
        <v>0.5</v>
      </c>
      <c r="AL691" s="9">
        <v>43379</v>
      </c>
      <c r="AM691" s="63">
        <v>0.90277777777777779</v>
      </c>
      <c r="AO691">
        <v>4</v>
      </c>
      <c r="AP691">
        <v>2</v>
      </c>
      <c r="AQ691" s="9">
        <v>43379</v>
      </c>
      <c r="AR691" s="63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>"A13"&amp;AB692&amp;"-"&amp;AF692</f>
        <v>A13RT-H4</v>
      </c>
      <c r="AD692" s="9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3">
        <v>0.5</v>
      </c>
      <c r="AL692" s="9">
        <v>43379</v>
      </c>
      <c r="AM692" s="63">
        <v>0.90277777777777779</v>
      </c>
      <c r="AO692">
        <v>4</v>
      </c>
      <c r="AP692">
        <v>30</v>
      </c>
      <c r="AQ692" s="9">
        <v>43379</v>
      </c>
      <c r="AR692" s="63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>"A13"&amp;AB693&amp;"-"&amp;AF693</f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>"A13"&amp;AB694&amp;"-"&amp;AF694</f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>"A13"&amp;AB695&amp;"-"&amp;AF695</f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>"A13"&amp;AB696&amp;"-"&amp;AF696</f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>"A13"&amp;AB697&amp;"-"&amp;AF697</f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>"A13"&amp;AB698&amp;"-"&amp;AF698</f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>"A13"&amp;AB699&amp;"-"&amp;AF699</f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>"A13"&amp;AB701&amp;"-"&amp;AF701</f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>"A13"&amp;AB702&amp;"-"&amp;AF702</f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>"A13"&amp;AB703&amp;"-"&amp;AF703</f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>"A13"&amp;AB704&amp;"-"&amp;AF704</f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>"A13"&amp;AB705&amp;"-"&amp;AF705</f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>"A13"&amp;AB706&amp;"-"&amp;AF706</f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>"A13"&amp;AB707&amp;"-"&amp;AF707</f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>"A13"&amp;AB708&amp;"-"&amp;AF708</f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>"A13"&amp;AB709&amp;"-"&amp;AF709</f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>"A13"&amp;AB710&amp;"-"&amp;AF710</f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>"A13"&amp;AB711&amp;"-"&amp;AF711</f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>"A13"&amp;AB712&amp;"-"&amp;AF712</f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>"A13"&amp;AB713&amp;"-"&amp;AF713</f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>"A13"&amp;AB714&amp;"-"&amp;AF714</f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>"A13"&amp;AB715&amp;"-"&amp;AF715</f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>"A13"&amp;AB716&amp;"-"&amp;AF716</f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>"A13"&amp;AB717&amp;"-"&amp;AF717</f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>"A13"&amp;AB718&amp;"-"&amp;AF718</f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>"A13"&amp;AB719&amp;"-"&amp;AF719</f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>"A13"&amp;AB720&amp;"-"&amp;AF720</f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>"A13"&amp;AB721&amp;"-"&amp;AF721</f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>"A13"&amp;AB722&amp;"-"&amp;AF722</f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>"A13"&amp;AB723&amp;"-"&amp;AF723</f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>"A13"&amp;AB724&amp;"-"&amp;AF724</f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>"A13"&amp;AB725&amp;"-"&amp;AF725</f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>"A13"&amp;AB726&amp;"-"&amp;AF726</f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>"A13"&amp;AB727&amp;"-"&amp;AF727</f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3">
        <v>0.47916666666666669</v>
      </c>
      <c r="AL759" s="9">
        <v>43379</v>
      </c>
      <c r="AM759" s="63">
        <v>0.90277777777777779</v>
      </c>
      <c r="AO759">
        <v>4</v>
      </c>
      <c r="AP759">
        <v>7</v>
      </c>
      <c r="AQ759" s="9">
        <v>43379</v>
      </c>
      <c r="AR759" s="63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>"A14"&amp;AB760&amp;"-"&amp;AF760</f>
        <v>A14RT-E11</v>
      </c>
      <c r="AD760" s="9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>"A14"&amp;AB761&amp;"-"&amp;AF761</f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>"A14"&amp;AB762&amp;"-"&amp;AF762</f>
        <v>A14RT-B9</v>
      </c>
      <c r="AD762" s="9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3">
        <v>0.52777777777777779</v>
      </c>
      <c r="AL762" s="9">
        <v>43381</v>
      </c>
      <c r="AM762" s="63">
        <v>0.84375</v>
      </c>
      <c r="AO762">
        <v>4</v>
      </c>
      <c r="AP762">
        <v>25</v>
      </c>
      <c r="AQ762" s="9">
        <v>43381</v>
      </c>
      <c r="AR762" s="63">
        <v>0.84375</v>
      </c>
      <c r="AS762" s="9">
        <v>43389</v>
      </c>
      <c r="AT762" s="63">
        <v>0.83333333333333337</v>
      </c>
      <c r="AV762" s="9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>"A14"&amp;AB763&amp;"-"&amp;AF763</f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>"A14"&amp;AB764&amp;"-"&amp;AF764</f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>"A14"&amp;AB765&amp;"-"&amp;AF765</f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>"A14"&amp;AB766&amp;"-"&amp;AF766</f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>"A14"&amp;AB767&amp;"-"&amp;AF767</f>
        <v>A14RT-G11</v>
      </c>
      <c r="AD767" s="9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3">
        <v>0.47916666666666669</v>
      </c>
      <c r="AL767" s="9">
        <v>43379</v>
      </c>
      <c r="AM767" s="63">
        <v>0.90277777777777779</v>
      </c>
      <c r="AO767">
        <v>5</v>
      </c>
      <c r="AP767">
        <v>8</v>
      </c>
      <c r="AQ767" s="9">
        <v>43379</v>
      </c>
      <c r="AR767" s="63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>"A14"&amp;AB768&amp;"-"&amp;AF768</f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>"A14"&amp;AB769&amp;"-"&amp;AF769</f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>"A14"&amp;AB770&amp;"-"&amp;AF770</f>
        <v>A14RT-H9</v>
      </c>
      <c r="AD770" s="9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3">
        <v>0.52777777777777779</v>
      </c>
      <c r="AL770" s="9">
        <v>43381</v>
      </c>
      <c r="AM770" s="63">
        <v>0.84375</v>
      </c>
      <c r="AO770">
        <v>4</v>
      </c>
      <c r="AP770">
        <v>19</v>
      </c>
      <c r="AQ770" s="9">
        <v>43381</v>
      </c>
      <c r="AR770" s="63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>"A14"&amp;AB771&amp;"-"&amp;AF771</f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>"A14"&amp;AB772&amp;"-"&amp;AF772</f>
        <v>A14RT-D11</v>
      </c>
      <c r="AD772" s="9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3">
        <v>0.54999999999999993</v>
      </c>
      <c r="AL772" s="9">
        <v>43389</v>
      </c>
      <c r="AM772" s="63">
        <v>0.81944444444444453</v>
      </c>
      <c r="AO772">
        <v>7</v>
      </c>
      <c r="AP772">
        <v>3</v>
      </c>
      <c r="AQ772" s="9">
        <v>43389</v>
      </c>
      <c r="AR772" s="63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>"A14"&amp;AB773&amp;"-"&amp;AF773</f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>"A14"&amp;AB774&amp;"-"&amp;AF774</f>
        <v>A14RT-F7</v>
      </c>
      <c r="AD774" s="9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3">
        <v>0.52777777777777779</v>
      </c>
      <c r="AL774" s="9">
        <v>43381</v>
      </c>
      <c r="AM774" s="63">
        <v>0.84375</v>
      </c>
      <c r="AO774">
        <v>4</v>
      </c>
      <c r="AP774">
        <v>6</v>
      </c>
      <c r="AQ774" s="9">
        <v>43381</v>
      </c>
      <c r="AR774" s="63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>"A14"&amp;AB775&amp;"-"&amp;AF775</f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>"A14"&amp;AB776&amp;"-"&amp;AF776</f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>"A14"&amp;AB777&amp;"-"&amp;AF777</f>
        <v>A14RT-A9</v>
      </c>
      <c r="AD777" s="9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3">
        <v>0.5</v>
      </c>
      <c r="AL777" s="9">
        <v>43379</v>
      </c>
      <c r="AM777" s="63">
        <v>0.90277777777777779</v>
      </c>
      <c r="AO777">
        <v>4</v>
      </c>
      <c r="AP777">
        <v>32</v>
      </c>
      <c r="AQ777" s="9">
        <v>43379</v>
      </c>
      <c r="AR777" s="63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>"A14"&amp;AB778&amp;"-"&amp;AF778</f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>"A14"&amp;AB779&amp;"-"&amp;AF779</f>
        <v>A14RT-B11</v>
      </c>
      <c r="AF779" t="s">
        <v>129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>"A14"&amp;AB780&amp;"-"&amp;AF780</f>
        <v>A14RT-A12</v>
      </c>
      <c r="AD780" s="9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3">
        <v>0.64583333333333337</v>
      </c>
      <c r="AL780" s="9">
        <v>43379</v>
      </c>
      <c r="AM780" s="63">
        <v>0.89583333333333337</v>
      </c>
      <c r="AO780">
        <v>4</v>
      </c>
      <c r="AP780">
        <v>13</v>
      </c>
      <c r="AQ780" s="9">
        <v>43379</v>
      </c>
      <c r="AR780" s="63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>"A14"&amp;AB781&amp;"-"&amp;AF781</f>
        <v>A14RT-F12</v>
      </c>
      <c r="AD781" s="9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3">
        <v>0.5</v>
      </c>
      <c r="AL781" s="9">
        <v>43379</v>
      </c>
      <c r="AM781" s="63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>"A14"&amp;AB782&amp;"-"&amp;AF782</f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>"A14"&amp;AB783&amp;"-"&amp;AF783</f>
        <v>A14RT-E7</v>
      </c>
      <c r="AD783" s="9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3">
        <v>0.52777777777777779</v>
      </c>
      <c r="AL783" s="9">
        <v>43381</v>
      </c>
      <c r="AM783" s="63">
        <v>0.84375</v>
      </c>
      <c r="AN783" t="s">
        <v>1130</v>
      </c>
      <c r="AO783">
        <v>4</v>
      </c>
      <c r="AP783">
        <v>20</v>
      </c>
      <c r="AQ783" s="9">
        <v>43381</v>
      </c>
      <c r="AR783" s="63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>"A14"&amp;AB784&amp;"-"&amp;AF784</f>
        <v>A14RT-E1</v>
      </c>
      <c r="AD784" s="9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3">
        <v>0.64583333333333337</v>
      </c>
      <c r="AL784" s="9">
        <v>43379</v>
      </c>
      <c r="AM784" s="63">
        <v>0.89583333333333337</v>
      </c>
      <c r="AO784">
        <v>4</v>
      </c>
      <c r="AP784">
        <v>17</v>
      </c>
      <c r="AQ784" s="9">
        <v>43379</v>
      </c>
      <c r="AR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>"A14"&amp;AB785&amp;"-"&amp;AF785</f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>"A14"&amp;AB786&amp;"-"&amp;AF786</f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>"A14"&amp;AB787&amp;"-"&amp;AF787</f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>"A14"&amp;AB788&amp;"-"&amp;AF788</f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>"A14"&amp;AB789&amp;"-"&amp;AF789</f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>"A14"&amp;AB791&amp;"-"&amp;AF791</f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>"A14"&amp;AB792&amp;"-"&amp;AF792</f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>"A14"&amp;AB793&amp;"-"&amp;AF793</f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>"A14"&amp;AB794&amp;"-"&amp;AF794</f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>"A14"&amp;AB795&amp;"-"&amp;AF795</f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>"A14"&amp;AB796&amp;"-"&amp;AF796</f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>"A14"&amp;AB797&amp;"-"&amp;AF797</f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>"A14"&amp;AB798&amp;"-"&amp;AF798</f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>"A14"&amp;AB799&amp;"-"&amp;AF799</f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>"A14"&amp;AB800&amp;"-"&amp;AF800</f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>"A14"&amp;AB801&amp;"-"&amp;AF801</f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>"A14"&amp;AB802&amp;"-"&amp;AF802</f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>"A14"&amp;AB803&amp;"-"&amp;AF803</f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>"A14"&amp;AB804&amp;"-"&amp;AF804</f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>"A14"&amp;AB805&amp;"-"&amp;AF805</f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>"A14"&amp;AB806&amp;"-"&amp;AF806</f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>"A14"&amp;AB807&amp;"-"&amp;AF807</f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>"A14"&amp;AB808&amp;"-"&amp;AF808</f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>"A14"&amp;AB809&amp;"-"&amp;AF809</f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>"A14"&amp;AB810&amp;"-"&amp;AF810</f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>"A14"&amp;AB811&amp;"-"&amp;AF811</f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>"A14"&amp;AB812&amp;"-"&amp;AF812</f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>"A14"&amp;AB813&amp;"-"&amp;AF813</f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>"A14"&amp;AB814&amp;"-"&amp;AF814</f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>"A14"&amp;AB815&amp;"-"&amp;AF815</f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>"A14"&amp;AB816&amp;"-"&amp;AF816</f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>"A14"&amp;AB817&amp;"-"&amp;AF817</f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4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3">
        <v>0.58333333333333337</v>
      </c>
      <c r="AL849" s="9">
        <v>43374</v>
      </c>
      <c r="AM849" s="63">
        <v>0.86111111111111116</v>
      </c>
    </row>
    <row r="850" spans="1:44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>"A15"&amp;AB850&amp;"-"&amp;AF850</f>
        <v>A15RT-A3</v>
      </c>
      <c r="AD850" s="9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3">
        <v>0.47916666666666669</v>
      </c>
      <c r="AL850" s="9">
        <v>43379</v>
      </c>
      <c r="AM850" s="63">
        <v>0.90277777777777779</v>
      </c>
      <c r="AO850">
        <v>4</v>
      </c>
      <c r="AP850">
        <v>1</v>
      </c>
      <c r="AQ850" s="9">
        <v>43379</v>
      </c>
      <c r="AR850" s="63">
        <v>0.90277777777777779</v>
      </c>
    </row>
    <row r="851" spans="1:44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>"A15"&amp;AB851&amp;"-"&amp;AF851</f>
        <v>A15RT-A4</v>
      </c>
      <c r="AF851" t="s">
        <v>252</v>
      </c>
    </row>
    <row r="852" spans="1:44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>"A15"&amp;AB852&amp;"-"&amp;AF852</f>
        <v>A15RT-A5</v>
      </c>
      <c r="AF852" t="s">
        <v>246</v>
      </c>
    </row>
    <row r="853" spans="1:44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>"A15"&amp;AB853&amp;"-"&amp;AF853</f>
        <v>A15RT-A6</v>
      </c>
      <c r="AF853" t="s">
        <v>244</v>
      </c>
    </row>
    <row r="854" spans="1:44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>"A15"&amp;AB854&amp;"-"&amp;AF854</f>
        <v>A15RT-A7</v>
      </c>
      <c r="AF854" t="s">
        <v>164</v>
      </c>
    </row>
    <row r="855" spans="1:44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>"A15"&amp;AB855&amp;"-"&amp;AF855</f>
        <v>A15RT-A8</v>
      </c>
      <c r="AF855" t="s">
        <v>166</v>
      </c>
    </row>
    <row r="856" spans="1:44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>"A15"&amp;AB856&amp;"-"&amp;AF856</f>
        <v>A15RT-A9</v>
      </c>
      <c r="AD856" s="9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3">
        <v>0.52777777777777779</v>
      </c>
      <c r="AL856" s="9">
        <v>43381</v>
      </c>
      <c r="AM856" s="63">
        <v>0.84375</v>
      </c>
      <c r="AO856">
        <v>5</v>
      </c>
      <c r="AP856">
        <v>19</v>
      </c>
      <c r="AQ856" s="9">
        <v>43381</v>
      </c>
      <c r="AR856" s="63">
        <v>0.84375</v>
      </c>
    </row>
    <row r="857" spans="1:44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>"A15"&amp;AB857&amp;"-"&amp;AF857</f>
        <v>A15RT-A10</v>
      </c>
      <c r="AD857" s="9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3">
        <v>0.52777777777777779</v>
      </c>
      <c r="AL857" s="9">
        <v>43381</v>
      </c>
      <c r="AM857" s="63">
        <v>0.84375</v>
      </c>
      <c r="AO857">
        <v>5</v>
      </c>
      <c r="AP857">
        <v>20</v>
      </c>
      <c r="AQ857" s="9">
        <v>43381</v>
      </c>
      <c r="AR857" s="63">
        <v>0.84375</v>
      </c>
    </row>
    <row r="858" spans="1:44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>"A15"&amp;AB858&amp;"-"&amp;AF858</f>
        <v>A15RT-A11</v>
      </c>
      <c r="AD858" s="9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3">
        <v>0.5</v>
      </c>
      <c r="AL858" s="9">
        <v>43379</v>
      </c>
      <c r="AM858" s="63">
        <v>0.90277777777777779</v>
      </c>
      <c r="AO858">
        <v>4</v>
      </c>
      <c r="AP858">
        <v>14</v>
      </c>
      <c r="AQ858" s="9">
        <v>43379</v>
      </c>
      <c r="AR858" s="63">
        <v>0.90277777777777779</v>
      </c>
    </row>
    <row r="859" spans="1:44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>"A15"&amp;AB859&amp;"-"&amp;AF859</f>
        <v>A15RT-A12</v>
      </c>
      <c r="AF859" t="s">
        <v>284</v>
      </c>
    </row>
    <row r="860" spans="1:44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>"A15"&amp;AB860&amp;"-"&amp;AF860</f>
        <v>A15RT-B1</v>
      </c>
      <c r="AD860" s="9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3">
        <v>0.52777777777777779</v>
      </c>
      <c r="AL860" s="9">
        <v>43381</v>
      </c>
      <c r="AM860" s="63">
        <v>0.84375</v>
      </c>
      <c r="AO860">
        <v>5</v>
      </c>
      <c r="AP860">
        <v>32</v>
      </c>
      <c r="AQ860" s="9">
        <v>43381</v>
      </c>
      <c r="AR860" s="63">
        <v>0.84375</v>
      </c>
    </row>
    <row r="861" spans="1:44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>"A15"&amp;AB861&amp;"-"&amp;AF861</f>
        <v>A15RT-B2</v>
      </c>
      <c r="AD861" s="9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3">
        <v>0.47916666666666669</v>
      </c>
      <c r="AL861" s="9">
        <v>43379</v>
      </c>
      <c r="AM861" s="63">
        <v>0.90277777777777779</v>
      </c>
      <c r="AO861">
        <v>3</v>
      </c>
      <c r="AP861">
        <v>27</v>
      </c>
      <c r="AQ861" s="9">
        <v>43379</v>
      </c>
      <c r="AR861" s="63">
        <v>0.90277777777777779</v>
      </c>
    </row>
    <row r="862" spans="1:44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>"A15"&amp;AB862&amp;"-"&amp;AF862</f>
        <v>A15RT-B3</v>
      </c>
      <c r="AF862" t="s">
        <v>242</v>
      </c>
    </row>
    <row r="863" spans="1:44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>"A15"&amp;AB863&amp;"-"&amp;AF863</f>
        <v>A15RT-G1</v>
      </c>
      <c r="AD863" s="9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3">
        <v>0.52777777777777779</v>
      </c>
      <c r="AL863" s="9">
        <v>43381</v>
      </c>
      <c r="AM863" s="63">
        <v>0.84375</v>
      </c>
      <c r="AO863">
        <v>4</v>
      </c>
      <c r="AP863">
        <v>18</v>
      </c>
      <c r="AQ863" s="9">
        <v>43381</v>
      </c>
      <c r="AR863" s="63">
        <v>0.84375</v>
      </c>
    </row>
    <row r="864" spans="1:44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>"A15"&amp;AB864&amp;"-"&amp;AF864</f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>"A15"&amp;AB865&amp;"-"&amp;AF865</f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>"A15"&amp;AB866&amp;"-"&amp;AF866</f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>"A15"&amp;AB867&amp;"-"&amp;AF867</f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>"A15"&amp;AB868&amp;"-"&amp;AF868</f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>"A15"&amp;AB869&amp;"-"&amp;AF869</f>
        <v>A15RT-G7</v>
      </c>
      <c r="AD869" s="9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3">
        <v>0.5</v>
      </c>
      <c r="AL869" s="9">
        <v>43374</v>
      </c>
      <c r="AM869" s="63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>"A15"&amp;AB870&amp;"-"&amp;AF870</f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>"A15"&amp;AB871&amp;"-"&amp;AF871</f>
        <v>A15RT-G9</v>
      </c>
      <c r="AD871" s="9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3">
        <v>0.62152777777777779</v>
      </c>
      <c r="AL871" s="9">
        <v>43382</v>
      </c>
      <c r="AM871" s="63">
        <v>0.875</v>
      </c>
      <c r="AN871" t="s">
        <v>1020</v>
      </c>
      <c r="AO871">
        <v>5</v>
      </c>
      <c r="AP871">
        <v>29</v>
      </c>
      <c r="AQ871" s="9">
        <v>43382</v>
      </c>
      <c r="AR871" s="63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>"A15"&amp;AB872&amp;"-"&amp;AF872</f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>"A15"&amp;AB873&amp;"-"&amp;AF873</f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>"A15"&amp;AB874&amp;"-"&amp;AF874</f>
        <v>A15RT-G12</v>
      </c>
      <c r="AD874" s="9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3">
        <v>0.62152777777777779</v>
      </c>
      <c r="AL874" s="9">
        <v>43382</v>
      </c>
      <c r="AM874" s="63">
        <v>0.875</v>
      </c>
      <c r="AO874">
        <v>5</v>
      </c>
      <c r="AP874">
        <v>3</v>
      </c>
      <c r="AQ874" s="9">
        <v>43382</v>
      </c>
      <c r="AR874" s="63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>"A15"&amp;AB875&amp;"-"&amp;AF875</f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>"A15"&amp;AB876&amp;"-"&amp;AF876</f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>"A15"&amp;AB877&amp;"-"&amp;AF877</f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>"A15"&amp;AB878&amp;"-"&amp;AF878</f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>"A15"&amp;AB879&amp;"-"&amp;AF879</f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>"A15"&amp;AB881&amp;"-"&amp;AF881</f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>"A15"&amp;AB882&amp;"-"&amp;AF882</f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>"A15"&amp;AB883&amp;"-"&amp;AF883</f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>"A15"&amp;AB884&amp;"-"&amp;AF884</f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>"A15"&amp;AB885&amp;"-"&amp;AF885</f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>"A15"&amp;AB886&amp;"-"&amp;AF886</f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>"A15"&amp;AB887&amp;"-"&amp;AF887</f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>"A15"&amp;AB888&amp;"-"&amp;AF888</f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>"A15"&amp;AB889&amp;"-"&amp;AF889</f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>"A15"&amp;AB890&amp;"-"&amp;AF890</f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>"A15"&amp;AB891&amp;"-"&amp;AF891</f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>"A15"&amp;AB892&amp;"-"&amp;AF892</f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>"A15"&amp;AB893&amp;"-"&amp;AF893</f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>"A15"&amp;AB894&amp;"-"&amp;AF894</f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>"A15"&amp;AB895&amp;"-"&amp;AF895</f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>"A15"&amp;AB896&amp;"-"&amp;AF896</f>
        <v>A15SO-G4</v>
      </c>
      <c r="AF896" t="s">
        <v>243</v>
      </c>
    </row>
    <row r="897" spans="1:45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>"A15"&amp;AB897&amp;"-"&amp;AF897</f>
        <v>A15SO-G5</v>
      </c>
      <c r="AF897" t="s">
        <v>337</v>
      </c>
    </row>
    <row r="898" spans="1:45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>"A15"&amp;AB898&amp;"-"&amp;AF898</f>
        <v>A15SO-G6</v>
      </c>
      <c r="AF898" t="s">
        <v>235</v>
      </c>
    </row>
    <row r="899" spans="1:45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>"A15"&amp;AB899&amp;"-"&amp;AF899</f>
        <v>A15SO-G7</v>
      </c>
      <c r="AF899" t="s">
        <v>136</v>
      </c>
    </row>
    <row r="900" spans="1:45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>"A15"&amp;AB900&amp;"-"&amp;AF900</f>
        <v>A15SO-G8</v>
      </c>
      <c r="AF900" t="s">
        <v>148</v>
      </c>
    </row>
    <row r="901" spans="1:45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>"A15"&amp;AB901&amp;"-"&amp;AF901</f>
        <v>A15SO-G9</v>
      </c>
      <c r="AF901" t="s">
        <v>159</v>
      </c>
    </row>
    <row r="902" spans="1:45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>"A15"&amp;AB902&amp;"-"&amp;AF902</f>
        <v>A15SO-G10</v>
      </c>
      <c r="AF902" t="s">
        <v>302</v>
      </c>
    </row>
    <row r="903" spans="1:45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>"A15"&amp;AB903&amp;"-"&amp;AF903</f>
        <v>A15SO-G11</v>
      </c>
      <c r="AF903" t="s">
        <v>249</v>
      </c>
    </row>
    <row r="904" spans="1:45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>"A15"&amp;AB904&amp;"-"&amp;AF904</f>
        <v>A15SO-G12</v>
      </c>
      <c r="AF904" t="s">
        <v>147</v>
      </c>
    </row>
    <row r="905" spans="1:45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>"A15"&amp;AB905&amp;"-"&amp;AF905</f>
        <v>A15SO-H1</v>
      </c>
      <c r="AF905" t="s">
        <v>239</v>
      </c>
    </row>
    <row r="906" spans="1:45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>"A15"&amp;AB906&amp;"-"&amp;AF906</f>
        <v>A15SO-H2</v>
      </c>
      <c r="AF906" t="s">
        <v>122</v>
      </c>
    </row>
    <row r="907" spans="1:45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>"A15"&amp;AB907&amp;"-"&amp;AF907</f>
        <v>A15SO-H3</v>
      </c>
      <c r="AF907" t="s">
        <v>165</v>
      </c>
    </row>
    <row r="908" spans="1:45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3">
        <v>0.5</v>
      </c>
      <c r="AL908" s="9">
        <v>43374</v>
      </c>
      <c r="AM908" s="63">
        <v>0.55902777777777779</v>
      </c>
      <c r="AN908" t="s">
        <v>1129</v>
      </c>
    </row>
    <row r="909" spans="1:45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L909" s="83"/>
      <c r="AQ909" s="83"/>
      <c r="AS909" s="83"/>
    </row>
    <row r="910" spans="1:45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5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5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9">
        <v>43394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9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3">
        <v>0.47916666666666669</v>
      </c>
      <c r="AL940" s="9">
        <v>43374</v>
      </c>
      <c r="AM940" s="63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>"A17"&amp;AB941&amp;"-"&amp;AF941</f>
        <v>A17RT-A7</v>
      </c>
      <c r="AD941" s="9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3">
        <v>0.62152777777777779</v>
      </c>
      <c r="AL941" s="9">
        <v>43382</v>
      </c>
      <c r="AM941" s="63">
        <v>0.875</v>
      </c>
      <c r="AO941">
        <v>5</v>
      </c>
      <c r="AP941">
        <v>28</v>
      </c>
      <c r="AQ941" s="9">
        <v>43382</v>
      </c>
      <c r="AR941" s="63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>"A17"&amp;AB942&amp;"-"&amp;AF942</f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>"A17"&amp;AB943&amp;"-"&amp;AF943</f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>"A17"&amp;AB944&amp;"-"&amp;AF944</f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>"A17"&amp;AB945&amp;"-"&amp;AF945</f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>"A17"&amp;AB946&amp;"-"&amp;AF946</f>
        <v>A17RT-G9</v>
      </c>
      <c r="AD946" s="9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3">
        <v>0.4861111111111111</v>
      </c>
      <c r="AL946" s="9">
        <v>43384</v>
      </c>
      <c r="AM946" s="63">
        <v>0.875</v>
      </c>
      <c r="AO946">
        <v>5</v>
      </c>
      <c r="AP946">
        <v>30</v>
      </c>
      <c r="AQ946" s="9">
        <v>43384</v>
      </c>
      <c r="AR946" s="63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>"A17"&amp;AB947&amp;"-"&amp;AF947</f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>"A17"&amp;AB948&amp;"-"&amp;AF948</f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>"A17"&amp;AB949&amp;"-"&amp;AF949</f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>"A17"&amp;AB950&amp;"-"&amp;AF950</f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>"A17"&amp;AB951&amp;"-"&amp;AF951</f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>"A17"&amp;AB952&amp;"-"&amp;AF952</f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>"A17"&amp;AB953&amp;"-"&amp;AF953</f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>"A17"&amp;AB954&amp;"-"&amp;AF954</f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>"A17"&amp;AB955&amp;"-"&amp;AF955</f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>"A17"&amp;AB956&amp;"-"&amp;AF956</f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>"A17"&amp;AB957&amp;"-"&amp;AF957</f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>"A17"&amp;AB958&amp;"-"&amp;AF958</f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>"A17"&amp;AB959&amp;"-"&amp;AF959</f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>"A17"&amp;AB960&amp;"-"&amp;AF960</f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>"A17"&amp;AB961&amp;"-"&amp;AF961</f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>"A17"&amp;AB962&amp;"-"&amp;AF962</f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>"A17"&amp;AB963&amp;"-"&amp;AF963</f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>"A17"&amp;AB964&amp;"-"&amp;AF964</f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>"A17"&amp;AB965&amp;"-"&amp;AF965</f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>"A17"&amp;AB966&amp;"-"&amp;AF966</f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>"A17"&amp;AB967&amp;"-"&amp;AF967</f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>"A17"&amp;AB968&amp;"-"&amp;AF968</f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>"A17"&amp;AB969&amp;"-"&amp;AF969</f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>"A17"&amp;AB970&amp;"-"&amp;AF970</f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9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3">
        <v>0.71875</v>
      </c>
      <c r="AL971" s="9">
        <v>43374</v>
      </c>
      <c r="AM971" s="63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>"A17"&amp;AB972&amp;"-"&amp;AF972</f>
        <v>A17RT-A3</v>
      </c>
      <c r="AD972" s="9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3">
        <v>0.4861111111111111</v>
      </c>
      <c r="AL972" s="9">
        <v>43384</v>
      </c>
      <c r="AM972" s="63">
        <v>0.875</v>
      </c>
      <c r="AO972">
        <v>5</v>
      </c>
      <c r="AP972">
        <v>12</v>
      </c>
      <c r="AQ972" s="9">
        <v>43384</v>
      </c>
      <c r="AR972" s="63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>"A17"&amp;AB973&amp;"-"&amp;AF973</f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>"A17"&amp;AB974&amp;"-"&amp;AF974</f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>"A17"&amp;AB975&amp;"-"&amp;AF975</f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>"A17"&amp;AB976&amp;"-"&amp;AF976</f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>"A17"&amp;AB977&amp;"-"&amp;AF977</f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>"A17"&amp;AB978&amp;"-"&amp;AF978</f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>"A17"&amp;AB979&amp;"-"&amp;AF979</f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>"A17"&amp;AB980&amp;"-"&amp;AF980</f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>"A17"&amp;AB981&amp;"-"&amp;AF981</f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>"A17"&amp;AB982&amp;"-"&amp;AF982</f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>"A17"&amp;AB983&amp;"-"&amp;AF983</f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>"A17"&amp;AB984&amp;"-"&amp;AF984</f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>"A17"&amp;AB985&amp;"-"&amp;AF985</f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>"A17"&amp;AB986&amp;"-"&amp;AF986</f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>"A17"&amp;AB987&amp;"-"&amp;AF987</f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>"A17"&amp;AB988&amp;"-"&amp;AF988</f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>"A17"&amp;AB989&amp;"-"&amp;AF989</f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>"A17"&amp;AB990&amp;"-"&amp;AF990</f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>"A17"&amp;AB991&amp;"-"&amp;AF991</f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>"A17"&amp;AB992&amp;"-"&amp;AF992</f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>"A17"&amp;AB993&amp;"-"&amp;AF993</f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>"A17"&amp;AB994&amp;"-"&amp;AF994</f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>"A17"&amp;AB995&amp;"-"&amp;AF995</f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>"A17"&amp;AB996&amp;"-"&amp;AF996</f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>"A17"&amp;AB997&amp;"-"&amp;AF997</f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>"A17"&amp;AB998&amp;"-"&amp;AF998</f>
        <v>A17RT-A10</v>
      </c>
      <c r="AD998" s="9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3">
        <v>0.62152777777777779</v>
      </c>
      <c r="AL998" s="9">
        <v>43382</v>
      </c>
      <c r="AM998" s="63">
        <v>0.875</v>
      </c>
      <c r="AN998" t="s">
        <v>1645</v>
      </c>
      <c r="AO998">
        <v>5</v>
      </c>
      <c r="AP998">
        <v>25</v>
      </c>
      <c r="AQ998" s="9">
        <v>43382</v>
      </c>
      <c r="AR998" s="63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>"A17"&amp;AB999&amp;"-"&amp;AF999</f>
        <v>A17RT-G6</v>
      </c>
      <c r="AD999" s="9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9">
        <v>43384</v>
      </c>
      <c r="AM999" s="63">
        <v>0.875</v>
      </c>
      <c r="AN999" t="s">
        <v>1644</v>
      </c>
      <c r="AO999">
        <v>5</v>
      </c>
      <c r="AP999">
        <v>8</v>
      </c>
      <c r="AQ999" s="9">
        <v>43384</v>
      </c>
      <c r="AR999" s="63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>"A17"&amp;AB1000&amp;"-"&amp;AF1000</f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>"A17"&amp;AB1001&amp;"-"&amp;AF1001</f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>"A17"&amp;AB1002&amp;"-"&amp;AF1002</f>
        <v>A17RT-B5</v>
      </c>
      <c r="AD1002" s="9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3">
        <v>0.59722222222222221</v>
      </c>
      <c r="AL1002" s="9">
        <v>43385</v>
      </c>
      <c r="AM1002" s="63">
        <v>0.83333333333333337</v>
      </c>
      <c r="AN1002" t="s">
        <v>1644</v>
      </c>
      <c r="AO1002">
        <v>4</v>
      </c>
      <c r="AP1002">
        <v>5</v>
      </c>
      <c r="AQ1002" s="9">
        <v>43385</v>
      </c>
      <c r="AR1002" s="63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9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3">
        <v>0.64583333333333337</v>
      </c>
      <c r="AL1003" s="9">
        <v>43379</v>
      </c>
      <c r="AM1003" s="63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3">
        <v>0.64583333333333337</v>
      </c>
      <c r="AL1004" s="9">
        <v>43374</v>
      </c>
      <c r="AM1004" s="63">
        <v>0.55902777777777779</v>
      </c>
      <c r="AN1004" t="s">
        <v>1129</v>
      </c>
    </row>
    <row r="1005" spans="1:44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I1005">
        <v>4</v>
      </c>
      <c r="AJ1005">
        <v>2</v>
      </c>
      <c r="AK1005" s="63">
        <v>0.62152777777777779</v>
      </c>
      <c r="AL1005" s="9">
        <v>43382</v>
      </c>
      <c r="AM1005" s="63">
        <v>0.875</v>
      </c>
    </row>
    <row r="1006" spans="1:44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I1006">
        <v>18</v>
      </c>
      <c r="AJ1006">
        <v>1</v>
      </c>
      <c r="AK1006" s="63">
        <v>0.62152777777777779</v>
      </c>
      <c r="AL1006" s="9">
        <v>43382</v>
      </c>
      <c r="AM1006" s="63">
        <v>0.875</v>
      </c>
      <c r="AO1006">
        <v>5</v>
      </c>
      <c r="AP1006">
        <v>2</v>
      </c>
      <c r="AQ1006" s="9">
        <v>43382</v>
      </c>
      <c r="AR1006" s="63">
        <v>0.875</v>
      </c>
    </row>
    <row r="1007" spans="1:44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I1007">
        <v>17</v>
      </c>
      <c r="AJ1007">
        <v>1</v>
      </c>
      <c r="AK1007" s="63">
        <v>0.62152777777777779</v>
      </c>
      <c r="AL1007" s="9">
        <v>43382</v>
      </c>
      <c r="AM1007" s="63">
        <v>0.875</v>
      </c>
    </row>
    <row r="1008" spans="1:44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I1008">
        <v>21</v>
      </c>
      <c r="AJ1008">
        <v>1</v>
      </c>
      <c r="AK1008" s="63">
        <v>0.4861111111111111</v>
      </c>
      <c r="AL1008" s="9">
        <v>43384</v>
      </c>
      <c r="AM1008" s="63">
        <v>0.875</v>
      </c>
      <c r="AO1008">
        <v>5</v>
      </c>
      <c r="AP1008">
        <v>29</v>
      </c>
      <c r="AQ1008" s="9">
        <v>43384</v>
      </c>
      <c r="AR1008" s="63">
        <v>0.875</v>
      </c>
    </row>
    <row r="1009" spans="1:44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I1009">
        <v>23</v>
      </c>
      <c r="AJ1009">
        <v>1</v>
      </c>
      <c r="AK1009" s="63">
        <v>0.4861111111111111</v>
      </c>
      <c r="AL1009" s="9">
        <v>43384</v>
      </c>
      <c r="AM1009" s="63">
        <v>0.875</v>
      </c>
      <c r="AO1009">
        <v>5</v>
      </c>
      <c r="AP1009">
        <v>14</v>
      </c>
      <c r="AQ1009" s="9">
        <v>43384</v>
      </c>
      <c r="AR1009" s="63">
        <v>0.875</v>
      </c>
    </row>
    <row r="1010" spans="1:44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I1010">
        <v>26</v>
      </c>
      <c r="AJ1010">
        <v>1</v>
      </c>
      <c r="AK1010" s="63">
        <v>0.4861111111111111</v>
      </c>
      <c r="AL1010" s="9">
        <v>43384</v>
      </c>
      <c r="AM1010" s="63">
        <v>0.875</v>
      </c>
      <c r="AN1010" t="s">
        <v>1177</v>
      </c>
      <c r="AO1010">
        <v>5</v>
      </c>
      <c r="AP1010">
        <v>10</v>
      </c>
      <c r="AQ1010" s="9">
        <v>43384</v>
      </c>
      <c r="AR1010" s="63">
        <v>0.875</v>
      </c>
    </row>
    <row r="1011" spans="1:44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1172</v>
      </c>
      <c r="AD1011" s="9">
        <v>43376</v>
      </c>
      <c r="AE1011">
        <v>31</v>
      </c>
      <c r="AG1011" t="s">
        <v>956</v>
      </c>
      <c r="AI1011">
        <v>2</v>
      </c>
      <c r="AJ1011">
        <v>2</v>
      </c>
      <c r="AK1011" s="63">
        <v>0.46875</v>
      </c>
      <c r="AL1011" s="9">
        <v>43384</v>
      </c>
      <c r="AM1011" s="63">
        <v>0.875</v>
      </c>
      <c r="AO1011">
        <v>5</v>
      </c>
      <c r="AP1011">
        <v>22</v>
      </c>
      <c r="AQ1011" s="9">
        <v>43384</v>
      </c>
      <c r="AR1011" s="63">
        <v>0.875</v>
      </c>
    </row>
    <row r="1012" spans="1:44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1173</v>
      </c>
      <c r="AD1012" s="9">
        <v>43376</v>
      </c>
      <c r="AE1012">
        <v>31</v>
      </c>
      <c r="AG1012" t="s">
        <v>956</v>
      </c>
      <c r="AI1012">
        <v>17</v>
      </c>
      <c r="AJ1012">
        <v>2</v>
      </c>
      <c r="AK1012" s="63">
        <v>0.46875</v>
      </c>
      <c r="AL1012" s="9">
        <v>43384</v>
      </c>
      <c r="AM1012" s="63">
        <v>0.875</v>
      </c>
      <c r="AO1012">
        <v>5</v>
      </c>
      <c r="AP1012">
        <v>20</v>
      </c>
      <c r="AQ1012" s="9">
        <v>43384</v>
      </c>
      <c r="AR1012" s="63">
        <v>0.875</v>
      </c>
    </row>
    <row r="1013" spans="1:44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1174</v>
      </c>
      <c r="AD1013" s="9">
        <v>43377</v>
      </c>
      <c r="AE1013">
        <v>32</v>
      </c>
      <c r="AG1013" t="s">
        <v>956</v>
      </c>
      <c r="AI1013">
        <v>29</v>
      </c>
      <c r="AJ1013">
        <v>2</v>
      </c>
      <c r="AK1013" s="63">
        <v>0.59722222222222221</v>
      </c>
      <c r="AL1013" s="9">
        <v>43385</v>
      </c>
      <c r="AM1013" s="63">
        <v>0.83333333333333337</v>
      </c>
      <c r="AO1013">
        <v>5</v>
      </c>
      <c r="AP1013">
        <v>26</v>
      </c>
      <c r="AQ1013" s="9">
        <v>43385</v>
      </c>
      <c r="AR1013" s="63">
        <v>0.83333333333333337</v>
      </c>
    </row>
    <row r="1014" spans="1:44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1175</v>
      </c>
      <c r="AD1014" s="9">
        <v>43377</v>
      </c>
      <c r="AE1014">
        <v>32</v>
      </c>
      <c r="AG1014" t="s">
        <v>956</v>
      </c>
      <c r="AI1014">
        <v>28</v>
      </c>
      <c r="AJ1014">
        <v>2</v>
      </c>
      <c r="AK1014" s="63">
        <v>0.59722222222222221</v>
      </c>
      <c r="AL1014" s="9">
        <v>43386</v>
      </c>
      <c r="AM1014" s="63">
        <v>0.875</v>
      </c>
      <c r="AO1014">
        <v>5</v>
      </c>
      <c r="AP1014">
        <v>24</v>
      </c>
      <c r="AQ1014" s="9">
        <v>43386</v>
      </c>
      <c r="AR1014" s="63">
        <v>0.875</v>
      </c>
    </row>
    <row r="1015" spans="1:44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4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I1016">
        <v>22</v>
      </c>
      <c r="AJ1016">
        <v>1</v>
      </c>
      <c r="AK1016" s="63">
        <v>0.63541666666666663</v>
      </c>
      <c r="AL1016" s="9">
        <v>43389</v>
      </c>
      <c r="AM1016" s="63">
        <v>0.53819444444444442</v>
      </c>
    </row>
    <row r="1017" spans="1:44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4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4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4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4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4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4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4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7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7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7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7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7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7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I1062">
        <v>6</v>
      </c>
      <c r="AJ1062">
        <v>6</v>
      </c>
      <c r="AK1062" s="63">
        <v>0.58333333333333337</v>
      </c>
    </row>
    <row r="1063" spans="1:37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7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7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7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7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7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7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7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7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7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37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I1073">
        <v>27</v>
      </c>
      <c r="AJ1073">
        <v>1</v>
      </c>
      <c r="AK1073" s="63">
        <v>0.63541666666666663</v>
      </c>
    </row>
    <row r="1074" spans="1:37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37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37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37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37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37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37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37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37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37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37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37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37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37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37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I1088">
        <v>29</v>
      </c>
      <c r="AJ1088">
        <v>1</v>
      </c>
      <c r="AK1088" s="63">
        <v>0.63541666666666663</v>
      </c>
    </row>
    <row r="1089" spans="1:37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37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37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37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37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37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37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37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37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37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37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I1099">
        <v>20</v>
      </c>
      <c r="AJ1099">
        <v>1</v>
      </c>
      <c r="AK1099" s="63">
        <v>0.63541666666666663</v>
      </c>
    </row>
    <row r="1100" spans="1:37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37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37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37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37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4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4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4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4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4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I1109">
        <v>21</v>
      </c>
      <c r="AJ1109">
        <v>2</v>
      </c>
      <c r="AK1109" s="63">
        <v>0.46875</v>
      </c>
      <c r="AL1109" s="9">
        <v>43384</v>
      </c>
      <c r="AM1109" s="63">
        <v>0.875</v>
      </c>
      <c r="AO1109">
        <v>5</v>
      </c>
      <c r="AP1109">
        <v>18</v>
      </c>
      <c r="AQ1109" s="9">
        <v>43384</v>
      </c>
      <c r="AR1109" s="63">
        <v>0.875</v>
      </c>
    </row>
    <row r="1110" spans="1:44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1170</v>
      </c>
      <c r="AD1110" s="9">
        <v>43377</v>
      </c>
      <c r="AE1110">
        <v>31</v>
      </c>
      <c r="AG1110" t="s">
        <v>956</v>
      </c>
      <c r="AI1110">
        <v>1</v>
      </c>
      <c r="AJ1110">
        <v>1</v>
      </c>
      <c r="AK1110" s="63">
        <v>0.59722222222222221</v>
      </c>
      <c r="AL1110" s="9">
        <v>43385</v>
      </c>
      <c r="AM1110" s="63">
        <v>0.83333333333333337</v>
      </c>
      <c r="AO1110">
        <v>5</v>
      </c>
      <c r="AP1110">
        <v>16</v>
      </c>
      <c r="AQ1110" s="9">
        <v>43385</v>
      </c>
      <c r="AR1110" s="63">
        <v>0.83333333333333337</v>
      </c>
    </row>
    <row r="1111" spans="1:44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1171</v>
      </c>
      <c r="AD1111" s="9">
        <v>43377</v>
      </c>
      <c r="AE1111">
        <v>31</v>
      </c>
      <c r="AG1111" t="s">
        <v>956</v>
      </c>
      <c r="AI1111">
        <v>2</v>
      </c>
      <c r="AJ1111">
        <v>1</v>
      </c>
      <c r="AK1111" s="63">
        <v>0.59722222222222221</v>
      </c>
      <c r="AL1111" s="9">
        <v>43385</v>
      </c>
      <c r="AM1111" s="63">
        <v>0.83333333333333337</v>
      </c>
      <c r="AO1111">
        <v>5</v>
      </c>
      <c r="AP1111">
        <v>7</v>
      </c>
      <c r="AQ1111" s="9">
        <v>43385</v>
      </c>
      <c r="AR1111" s="63">
        <v>0.83333333333333337</v>
      </c>
    </row>
    <row r="1112" spans="1:44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1202</v>
      </c>
      <c r="AD1112" s="9">
        <v>43378</v>
      </c>
      <c r="AE1112">
        <v>32</v>
      </c>
      <c r="AG1112" t="s">
        <v>956</v>
      </c>
      <c r="AI1112">
        <v>6</v>
      </c>
      <c r="AJ1112">
        <v>1</v>
      </c>
      <c r="AK1112" s="63">
        <v>0.49305555555555558</v>
      </c>
      <c r="AL1112" s="9">
        <v>43387</v>
      </c>
      <c r="AM1112" s="63">
        <v>0.83333333333333337</v>
      </c>
      <c r="AO1112">
        <v>5</v>
      </c>
      <c r="AP1112">
        <v>5</v>
      </c>
      <c r="AQ1112" s="9">
        <v>43387</v>
      </c>
      <c r="AR1112" s="63">
        <v>0.83333333333333337</v>
      </c>
    </row>
    <row r="1113" spans="1:44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1581</v>
      </c>
      <c r="AD1113" s="9">
        <v>43384</v>
      </c>
      <c r="AE1113">
        <v>38</v>
      </c>
      <c r="AG1113" t="s">
        <v>956</v>
      </c>
      <c r="AI1113">
        <v>7</v>
      </c>
      <c r="AJ1113">
        <v>6</v>
      </c>
      <c r="AK1113" s="63">
        <v>0.58333333333333337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4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4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A20RT-A2</v>
      </c>
      <c r="AF1119" t="s">
        <v>120</v>
      </c>
    </row>
    <row r="1120" spans="1:44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A20RT-A3</v>
      </c>
      <c r="AF1120" t="s">
        <v>245</v>
      </c>
    </row>
    <row r="1121" spans="1:40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>"A20"&amp;AB1121&amp;"-"&amp;AF1121</f>
        <v>A20RT-A4</v>
      </c>
      <c r="AF1121" t="s">
        <v>252</v>
      </c>
    </row>
    <row r="1122" spans="1:40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>"A20"&amp;AB1122&amp;"-"&amp;AF1122</f>
        <v>A20SO-A1</v>
      </c>
      <c r="AF1122" t="s">
        <v>247</v>
      </c>
    </row>
    <row r="1123" spans="1:40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>"A20"&amp;AB1123&amp;"-"&amp;AF1123</f>
        <v>A20SO-A2</v>
      </c>
      <c r="AF1123" t="s">
        <v>120</v>
      </c>
    </row>
    <row r="1124" spans="1:40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>"A20"&amp;AB1124&amp;"-"&amp;AF1124</f>
        <v>A20SO-A3</v>
      </c>
      <c r="AF1124" t="s">
        <v>245</v>
      </c>
    </row>
    <row r="1125" spans="1:40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>"A20"&amp;AB1125&amp;"-"&amp;AF1125</f>
        <v>A20SO-A4</v>
      </c>
      <c r="AF1125" t="s">
        <v>252</v>
      </c>
    </row>
    <row r="1126" spans="1:40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>"A20"&amp;AB1126&amp;"-"&amp;AF1126</f>
        <v>A20RT-A5</v>
      </c>
      <c r="AF1126" t="s">
        <v>246</v>
      </c>
    </row>
    <row r="1127" spans="1:40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>"A20"&amp;AB1127&amp;"-"&amp;AF1127</f>
        <v>A20SO-A5</v>
      </c>
      <c r="AF1127" t="s">
        <v>246</v>
      </c>
    </row>
    <row r="1128" spans="1:40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40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I1129">
        <v>13</v>
      </c>
      <c r="AJ1129">
        <v>1</v>
      </c>
      <c r="AK1129" s="63">
        <v>0.5083333333333333</v>
      </c>
      <c r="AL1129" s="9">
        <v>43389</v>
      </c>
      <c r="AM1129" s="63">
        <v>0.81944444444444453</v>
      </c>
      <c r="AN1129" t="s">
        <v>1020</v>
      </c>
    </row>
    <row r="1130" spans="1:40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40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40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40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40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40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40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40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A2-5RT-A8</v>
      </c>
      <c r="AF1137" t="s">
        <v>166</v>
      </c>
    </row>
    <row r="1138" spans="1:40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A2-5RT-A9</v>
      </c>
      <c r="AD1138" s="9">
        <v>43373</v>
      </c>
      <c r="AE1138">
        <v>26</v>
      </c>
      <c r="AF1138" t="s">
        <v>133</v>
      </c>
      <c r="AG1138" t="s">
        <v>593</v>
      </c>
      <c r="AI1138">
        <v>30</v>
      </c>
      <c r="AJ1138">
        <v>6</v>
      </c>
      <c r="AK1138" s="63">
        <v>0.52777777777777779</v>
      </c>
      <c r="AL1138" s="9">
        <v>43379</v>
      </c>
      <c r="AM1138" s="63">
        <v>0.375</v>
      </c>
      <c r="AN1138" t="s">
        <v>1160</v>
      </c>
    </row>
    <row r="1139" spans="1:40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A2-5RT-A10</v>
      </c>
      <c r="AF1139" t="s">
        <v>138</v>
      </c>
    </row>
    <row r="1140" spans="1:40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>"A2-5"&amp;AB1140&amp;"-"&amp;AF1140</f>
        <v>A2-5RT-A11</v>
      </c>
      <c r="AF1140" t="s">
        <v>237</v>
      </c>
    </row>
    <row r="1141" spans="1:40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>"A2-5"&amp;AB1141&amp;"-"&amp;AF1141</f>
        <v>A2-5RT-A12</v>
      </c>
      <c r="AF1141" t="s">
        <v>284</v>
      </c>
    </row>
    <row r="1142" spans="1:40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>"A2-5"&amp;AB1142&amp;"-"&amp;AF1142</f>
        <v>A2-5SO-A7</v>
      </c>
      <c r="AF1142" t="s">
        <v>164</v>
      </c>
    </row>
    <row r="1143" spans="1:40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>"A2-5"&amp;AB1143&amp;"-"&amp;AF1143</f>
        <v>A2-5SO-A8</v>
      </c>
      <c r="AF1143" t="s">
        <v>166</v>
      </c>
    </row>
    <row r="1144" spans="1:40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>"A2-5"&amp;AB1144&amp;"-"&amp;AF1144</f>
        <v>A2-5SO-A9</v>
      </c>
      <c r="AF1144" t="s">
        <v>133</v>
      </c>
    </row>
    <row r="1145" spans="1:40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>"A2-5"&amp;AB1145&amp;"-"&amp;AF1145</f>
        <v>A2-5SO-A10</v>
      </c>
      <c r="AF1145" t="s">
        <v>138</v>
      </c>
    </row>
    <row r="1146" spans="1:40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>"A2-5"&amp;AB1146&amp;"-"&amp;AF1146</f>
        <v>A2-5SO-A11</v>
      </c>
      <c r="AF1146" t="s">
        <v>237</v>
      </c>
    </row>
    <row r="1147" spans="1:40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A2-5SO-A12</v>
      </c>
      <c r="AF1147" t="s">
        <v>284</v>
      </c>
    </row>
    <row r="1148" spans="1:40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A2-5SO-B1</v>
      </c>
      <c r="AF1148" t="s">
        <v>169</v>
      </c>
    </row>
    <row r="1149" spans="1:40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40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40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40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9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9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9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9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9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9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9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9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9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9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9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9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9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9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9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I1167">
        <v>26</v>
      </c>
      <c r="AJ1167">
        <v>1</v>
      </c>
      <c r="AK1167" s="63">
        <v>0.52430555555555558</v>
      </c>
      <c r="AL1167" s="9">
        <v>43389</v>
      </c>
      <c r="AM1167" s="63">
        <v>0.53819444444444442</v>
      </c>
    </row>
    <row r="1168" spans="1:39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6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6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6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6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I1172">
        <v>20</v>
      </c>
      <c r="AJ1172">
        <v>2</v>
      </c>
    </row>
    <row r="1173" spans="1:36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6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6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6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6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6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6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6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6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6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6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6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40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40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40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40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40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40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40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40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40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40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40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40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40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40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40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40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I1216">
        <v>13</v>
      </c>
      <c r="AJ1216">
        <v>2</v>
      </c>
      <c r="AK1216" s="63">
        <v>0.58333333333333337</v>
      </c>
      <c r="AN1216" t="s">
        <v>1643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4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4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4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4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4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4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4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4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4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4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4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4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I1244">
        <v>16</v>
      </c>
      <c r="AJ1244">
        <v>2</v>
      </c>
      <c r="AK1244" s="63">
        <v>0.43055555555555558</v>
      </c>
      <c r="AL1244" s="9">
        <v>43387</v>
      </c>
      <c r="AM1244" s="63">
        <v>0.83333333333333337</v>
      </c>
      <c r="AN1244" t="s">
        <v>1020</v>
      </c>
    </row>
    <row r="1245" spans="1:44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A2-6RT-A2</v>
      </c>
      <c r="AF1245" t="s">
        <v>120</v>
      </c>
    </row>
    <row r="1246" spans="1:44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A2-6RT-A3</v>
      </c>
      <c r="AD1246" s="9">
        <v>43380</v>
      </c>
      <c r="AE1246">
        <v>32</v>
      </c>
      <c r="AF1246" t="s">
        <v>245</v>
      </c>
      <c r="AG1246" t="s">
        <v>956</v>
      </c>
      <c r="AI1246">
        <v>10</v>
      </c>
      <c r="AJ1246">
        <v>1</v>
      </c>
      <c r="AK1246" s="63">
        <v>0.52430555555555558</v>
      </c>
      <c r="AL1246" s="9">
        <v>43389</v>
      </c>
      <c r="AM1246" s="63">
        <v>0.81944444444444453</v>
      </c>
      <c r="AO1246">
        <v>7</v>
      </c>
      <c r="AP1246">
        <v>5</v>
      </c>
      <c r="AQ1246" s="9">
        <v>43389</v>
      </c>
      <c r="AR1246" s="63">
        <v>0.81944444444444453</v>
      </c>
    </row>
    <row r="1247" spans="1:44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A2-6RT-A4</v>
      </c>
      <c r="AF1247" t="s">
        <v>252</v>
      </c>
    </row>
    <row r="1248" spans="1:44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>"A2-6"&amp;AB1248&amp;"-"&amp;AF1248</f>
        <v>A2-6RT-A5</v>
      </c>
      <c r="AD1248" s="9">
        <v>43380</v>
      </c>
      <c r="AE1248">
        <v>32</v>
      </c>
      <c r="AF1248" t="s">
        <v>246</v>
      </c>
      <c r="AG1248" t="s">
        <v>956</v>
      </c>
      <c r="AN1248" t="s">
        <v>1566</v>
      </c>
    </row>
    <row r="1249" spans="1:44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>"A2-6"&amp;AB1249&amp;"-"&amp;AF1249</f>
        <v>A2-6RT-A6</v>
      </c>
      <c r="AD1249" s="9">
        <v>43380</v>
      </c>
      <c r="AE1249">
        <v>32</v>
      </c>
      <c r="AF1249" t="s">
        <v>244</v>
      </c>
      <c r="AG1249" t="s">
        <v>956</v>
      </c>
      <c r="AI1249">
        <v>31</v>
      </c>
      <c r="AJ1249">
        <v>1</v>
      </c>
      <c r="AK1249" s="63">
        <v>0.52430555555555558</v>
      </c>
      <c r="AL1249" s="9">
        <v>43389</v>
      </c>
      <c r="AM1249" s="63">
        <v>0.81944444444444453</v>
      </c>
      <c r="AO1249">
        <v>7</v>
      </c>
      <c r="AP1249">
        <v>25</v>
      </c>
      <c r="AQ1249" s="9">
        <v>43389</v>
      </c>
      <c r="AR1249" s="63">
        <v>0.81944444444444453</v>
      </c>
    </row>
    <row r="1250" spans="1:44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>"A2-6"&amp;AB1250&amp;"-"&amp;AF1250</f>
        <v>A2-6RT-A7</v>
      </c>
      <c r="AF1250" t="s">
        <v>164</v>
      </c>
    </row>
    <row r="1251" spans="1:44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A2-6RT-A8</v>
      </c>
      <c r="AF1251" t="s">
        <v>166</v>
      </c>
    </row>
    <row r="1252" spans="1:44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4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A2-6SO-A2</v>
      </c>
      <c r="AF1253" t="s">
        <v>120</v>
      </c>
    </row>
    <row r="1254" spans="1:44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A2-6SO-A3</v>
      </c>
      <c r="AF1254" t="s">
        <v>245</v>
      </c>
    </row>
    <row r="1255" spans="1:44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>"A2-6"&amp;AB1255&amp;"-"&amp;AF1255</f>
        <v>A2-6SO-A4</v>
      </c>
      <c r="AF1255" t="s">
        <v>252</v>
      </c>
    </row>
    <row r="1256" spans="1:44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>"A2-6"&amp;AB1256&amp;"-"&amp;AF1256</f>
        <v>A2-6SO-A5</v>
      </c>
      <c r="AF1256" t="s">
        <v>246</v>
      </c>
    </row>
    <row r="1257" spans="1:44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>"A2-6"&amp;AB1257&amp;"-"&amp;AF1257</f>
        <v>A2-6SO-A6</v>
      </c>
      <c r="AF1257" t="s">
        <v>244</v>
      </c>
    </row>
    <row r="1258" spans="1:44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>"A2-6"&amp;AB1258&amp;"-"&amp;AF1258</f>
        <v>A2-6SO-A7</v>
      </c>
      <c r="AF1258" t="s">
        <v>164</v>
      </c>
    </row>
    <row r="1259" spans="1:44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>"A2-6"&amp;AB1259&amp;"-"&amp;AF1259</f>
        <v>A2-6SO-A8</v>
      </c>
      <c r="AF1259" t="s">
        <v>166</v>
      </c>
    </row>
    <row r="1260" spans="1:44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4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I1261">
        <v>14</v>
      </c>
      <c r="AJ1261">
        <v>6</v>
      </c>
      <c r="AK1261" s="63">
        <v>0.52777777777777779</v>
      </c>
      <c r="AL1261" s="9">
        <v>43381</v>
      </c>
      <c r="AM1261" s="63">
        <v>0.84375</v>
      </c>
      <c r="AO1261">
        <v>4</v>
      </c>
      <c r="AP1261">
        <v>27</v>
      </c>
      <c r="AQ1261" s="9">
        <v>43381</v>
      </c>
      <c r="AR1261" s="63">
        <v>0.84375</v>
      </c>
    </row>
    <row r="1262" spans="1:44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I1262">
        <v>32</v>
      </c>
      <c r="AJ1262">
        <v>1</v>
      </c>
      <c r="AK1262" s="63">
        <v>0.52430555555555558</v>
      </c>
      <c r="AL1262" s="9">
        <v>43389</v>
      </c>
      <c r="AM1262" s="63">
        <v>0.81944444444444453</v>
      </c>
      <c r="AO1262">
        <v>7</v>
      </c>
      <c r="AP1262">
        <v>8</v>
      </c>
      <c r="AQ1262" s="9">
        <v>43389</v>
      </c>
      <c r="AR1262" s="63">
        <v>0.81944444444444453</v>
      </c>
    </row>
    <row r="1263" spans="1:44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4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>"A2-6"&amp;AB1264&amp;"-"&amp;AF1264</f>
        <v>A2-6SO-A9</v>
      </c>
      <c r="AF1264" t="s">
        <v>133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>"A2-6"&amp;AB1265&amp;"-"&amp;AF1265</f>
        <v>A2-6SO-A10</v>
      </c>
      <c r="AF1265" t="s">
        <v>138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>"A2-6"&amp;AB1266&amp;"-"&amp;AF1266</f>
        <v>A2-6SO-A11</v>
      </c>
      <c r="AF1266" t="s">
        <v>237</v>
      </c>
    </row>
    <row r="1267" spans="1:44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>"A2-6"&amp;AB1267&amp;"-"&amp;AF1267</f>
        <v>A2-6RT-B1</v>
      </c>
      <c r="AF1267" t="s">
        <v>169</v>
      </c>
    </row>
    <row r="1268" spans="1:44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>"A2-6"&amp;AB1268&amp;"-"&amp;AF1268</f>
        <v>A2-6RT-B2</v>
      </c>
      <c r="AF1268" t="s">
        <v>142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>"A2-6"&amp;AB1269&amp;"-"&amp;AF1269</f>
        <v>A2-6SO-B1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>"A2-6"&amp;AB1270&amp;"-"&amp;AF1270</f>
        <v>A2-6SO-B2</v>
      </c>
      <c r="AF1270" t="s">
        <v>142</v>
      </c>
    </row>
    <row r="1271" spans="1:44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4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I1272">
        <v>25</v>
      </c>
      <c r="AJ1272">
        <v>1</v>
      </c>
      <c r="AK1272" s="63">
        <v>0.52430555555555558</v>
      </c>
      <c r="AL1272" s="9">
        <v>43389</v>
      </c>
      <c r="AM1272" s="63">
        <v>0.81944444444444453</v>
      </c>
      <c r="AO1272">
        <v>7</v>
      </c>
      <c r="AP1272">
        <v>9</v>
      </c>
      <c r="AQ1272" s="9">
        <v>43389</v>
      </c>
      <c r="AR1272" s="63">
        <v>0.81944444444444453</v>
      </c>
    </row>
    <row r="1273" spans="1:44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4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I1274">
        <v>15</v>
      </c>
      <c r="AJ1274">
        <v>1</v>
      </c>
      <c r="AK1274" s="63">
        <v>0.54999999999999993</v>
      </c>
      <c r="AL1274" s="9">
        <v>43389</v>
      </c>
      <c r="AM1274" s="63">
        <v>0.81944444444444453</v>
      </c>
      <c r="AO1274">
        <v>3</v>
      </c>
      <c r="AP1274">
        <v>20</v>
      </c>
      <c r="AQ1274" s="9">
        <v>43389</v>
      </c>
      <c r="AR1274" s="63">
        <v>0.81944444444444453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>"A2-6"&amp;AB1275&amp;"-"&amp;AF1275</f>
        <v>A2-6SO-C1</v>
      </c>
      <c r="AF1275" t="s">
        <v>146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>"A2-6"&amp;AB1276&amp;"-"&amp;AF1276</f>
        <v>A2-6SO-C2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>"A2-6"&amp;AB1277&amp;"-"&amp;AF1277</f>
        <v>A2-6SO-C3</v>
      </c>
      <c r="AF1277" t="s">
        <v>301</v>
      </c>
    </row>
    <row r="1278" spans="1:44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4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4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4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4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4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4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4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4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4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A2-6RT-E2</v>
      </c>
      <c r="AF1287" t="s">
        <v>178</v>
      </c>
    </row>
    <row r="1288" spans="1:44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A2-6RT-E3</v>
      </c>
      <c r="AD1288" s="9">
        <v>43380</v>
      </c>
      <c r="AE1288">
        <v>32</v>
      </c>
      <c r="AF1288" t="s">
        <v>179</v>
      </c>
      <c r="AG1288" t="s">
        <v>956</v>
      </c>
      <c r="AI1288">
        <v>24</v>
      </c>
      <c r="AJ1288">
        <v>1</v>
      </c>
      <c r="AK1288" s="63">
        <v>0.52430555555555558</v>
      </c>
      <c r="AL1288" s="9">
        <v>43389</v>
      </c>
      <c r="AM1288" s="63">
        <v>0.81944444444444453</v>
      </c>
      <c r="AO1288">
        <v>7</v>
      </c>
      <c r="AP1288">
        <v>11</v>
      </c>
      <c r="AQ1288" s="9">
        <v>43389</v>
      </c>
      <c r="AR1288" s="63">
        <v>0.81944444444444453</v>
      </c>
    </row>
    <row r="1289" spans="1:44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>"A2-6"&amp;AB1289&amp;"-"&amp;AF1289</f>
        <v>A2-6RT-E4</v>
      </c>
      <c r="AD1289" s="9">
        <v>43379</v>
      </c>
      <c r="AE1289">
        <v>31</v>
      </c>
      <c r="AF1289" t="s">
        <v>304</v>
      </c>
      <c r="AG1289" t="s">
        <v>956</v>
      </c>
      <c r="AI1289">
        <v>8</v>
      </c>
      <c r="AJ1289">
        <v>1</v>
      </c>
      <c r="AK1289" s="63">
        <v>0.43055555555555558</v>
      </c>
      <c r="AL1289" s="9">
        <v>43387</v>
      </c>
      <c r="AM1289" s="63">
        <v>0.83333333333333337</v>
      </c>
      <c r="AO1289">
        <v>5</v>
      </c>
      <c r="AP1289">
        <v>11</v>
      </c>
      <c r="AQ1289" s="9">
        <v>43387</v>
      </c>
      <c r="AR1289" s="63">
        <v>0.83333333333333337</v>
      </c>
    </row>
    <row r="1290" spans="1:44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>"A2-6"&amp;AB1290&amp;"-"&amp;AF1290</f>
        <v>A2-6RT-E5</v>
      </c>
      <c r="AF1290" t="s">
        <v>305</v>
      </c>
    </row>
    <row r="1291" spans="1:44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>"A2-6"&amp;AB1291&amp;"-"&amp;AF1291</f>
        <v>A2-6RT-E6</v>
      </c>
      <c r="AF1291" t="s">
        <v>156</v>
      </c>
    </row>
    <row r="1292" spans="1:44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>"A2-6"&amp;AB1292&amp;"-"&amp;AF1292</f>
        <v>A2-6RT-E7</v>
      </c>
      <c r="AF1292" t="s">
        <v>131</v>
      </c>
    </row>
    <row r="1293" spans="1:44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>"A2-6"&amp;AB1293&amp;"-"&amp;AF1293</f>
        <v>A2-6RT-E8</v>
      </c>
      <c r="AF1293" t="s">
        <v>292</v>
      </c>
    </row>
    <row r="1294" spans="1:44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>"A2-6"&amp;AB1294&amp;"-"&amp;AF1294</f>
        <v>A2-6RT-E9</v>
      </c>
      <c r="AF1294" t="s">
        <v>167</v>
      </c>
    </row>
    <row r="1295" spans="1:44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>"A2-6"&amp;AB1295&amp;"-"&amp;AF1295</f>
        <v>A2-6RT-E10</v>
      </c>
      <c r="AF1295" t="s">
        <v>248</v>
      </c>
    </row>
    <row r="1296" spans="1:44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>"A2-6"&amp;AB1296&amp;"-"&amp;AF1296</f>
        <v>A2-6SO-E1</v>
      </c>
      <c r="AF1296" t="s">
        <v>137</v>
      </c>
    </row>
    <row r="1297" spans="1:44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>"A2-6"&amp;AB1297&amp;"-"&amp;AF1297</f>
        <v>A2-6SO-E2</v>
      </c>
      <c r="AF1297" t="s">
        <v>178</v>
      </c>
    </row>
    <row r="1298" spans="1:44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>"A2-6"&amp;AB1298&amp;"-"&amp;AF1298</f>
        <v>A2-6SO-E3</v>
      </c>
      <c r="AF1298" t="s">
        <v>179</v>
      </c>
    </row>
    <row r="1299" spans="1:44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>"A2-6"&amp;AB1299&amp;"-"&amp;AF1299</f>
        <v>A2-6SO-E4</v>
      </c>
      <c r="AF1299" t="s">
        <v>304</v>
      </c>
    </row>
    <row r="1300" spans="1:44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>"A2-6"&amp;AB1300&amp;"-"&amp;AF1300</f>
        <v>A2-6SO-E5</v>
      </c>
      <c r="AF1300" t="s">
        <v>305</v>
      </c>
    </row>
    <row r="1301" spans="1:44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>"A2-6"&amp;AB1301&amp;"-"&amp;AF1301</f>
        <v>A2-6SO-E6</v>
      </c>
      <c r="AF1301" t="s">
        <v>156</v>
      </c>
    </row>
    <row r="1302" spans="1:44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>"A2-6"&amp;AB1302&amp;"-"&amp;AF1302</f>
        <v>A2-6SO-E7</v>
      </c>
      <c r="AF1302" t="s">
        <v>131</v>
      </c>
    </row>
    <row r="1303" spans="1:44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>"A2-6"&amp;AB1303&amp;"-"&amp;AF1303</f>
        <v>A2-6SO-E8</v>
      </c>
      <c r="AF1303" t="s">
        <v>292</v>
      </c>
    </row>
    <row r="1304" spans="1:44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>"A2-6"&amp;AB1304&amp;"-"&amp;AF1304</f>
        <v>A2-6SO-E9</v>
      </c>
      <c r="AF1304" t="s">
        <v>167</v>
      </c>
    </row>
    <row r="1305" spans="1:44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>"A2-6"&amp;AB1305&amp;"-"&amp;AF1305</f>
        <v>A2-6SO-E10</v>
      </c>
      <c r="AF1305" t="s">
        <v>248</v>
      </c>
    </row>
    <row r="1306" spans="1:44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I1306">
        <v>11</v>
      </c>
      <c r="AJ1306">
        <v>6</v>
      </c>
      <c r="AK1306" s="63">
        <v>0.47916666666666669</v>
      </c>
      <c r="AL1306" s="9">
        <v>43379</v>
      </c>
      <c r="AM1306" s="63">
        <v>0.375</v>
      </c>
    </row>
    <row r="1307" spans="1:44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I1307">
        <v>29</v>
      </c>
      <c r="AJ1307">
        <v>6</v>
      </c>
      <c r="AK1307" s="63">
        <v>0.52777777777777779</v>
      </c>
      <c r="AL1307" s="9">
        <v>43381</v>
      </c>
      <c r="AM1307" s="63">
        <v>0.84375</v>
      </c>
    </row>
    <row r="1308" spans="1:44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1176</v>
      </c>
      <c r="AD1308" s="9">
        <v>43376</v>
      </c>
      <c r="AE1308">
        <v>28</v>
      </c>
      <c r="AG1308" t="s">
        <v>593</v>
      </c>
      <c r="AI1308">
        <v>12</v>
      </c>
      <c r="AJ1308">
        <v>2</v>
      </c>
      <c r="AK1308" s="63">
        <v>0.46875</v>
      </c>
      <c r="AL1308" s="9">
        <v>43384</v>
      </c>
      <c r="AM1308" s="63">
        <v>0.875</v>
      </c>
    </row>
    <row r="1309" spans="1:44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1201</v>
      </c>
      <c r="AD1309" s="9">
        <v>43378</v>
      </c>
      <c r="AE1309">
        <v>30</v>
      </c>
      <c r="AG1309" t="s">
        <v>956</v>
      </c>
      <c r="AI1309">
        <v>5</v>
      </c>
      <c r="AJ1309">
        <v>1</v>
      </c>
      <c r="AK1309" s="63">
        <v>0.49305555555555558</v>
      </c>
      <c r="AL1309" s="9">
        <v>43387</v>
      </c>
      <c r="AM1309" s="63">
        <v>0.83333333333333337</v>
      </c>
      <c r="AO1309">
        <v>5</v>
      </c>
      <c r="AP1309">
        <v>9</v>
      </c>
      <c r="AQ1309" s="9">
        <v>43387</v>
      </c>
      <c r="AR1309" s="63">
        <v>0.83333333333333337</v>
      </c>
    </row>
    <row r="1310" spans="1:44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1203</v>
      </c>
      <c r="AD1310" s="9">
        <v>43379</v>
      </c>
      <c r="AE1310">
        <v>31</v>
      </c>
      <c r="AG1310" t="s">
        <v>593</v>
      </c>
      <c r="AI1310">
        <v>6</v>
      </c>
      <c r="AJ1310">
        <v>2</v>
      </c>
      <c r="AK1310" s="63">
        <v>0.43055555555555558</v>
      </c>
      <c r="AL1310" s="9">
        <v>43379</v>
      </c>
      <c r="AM1310" s="63">
        <v>0.83333333333333337</v>
      </c>
    </row>
    <row r="1311" spans="1:44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1204</v>
      </c>
      <c r="AD1311" s="9">
        <v>43379</v>
      </c>
      <c r="AE1311">
        <v>31</v>
      </c>
      <c r="AG1311" t="s">
        <v>956</v>
      </c>
      <c r="AI1311">
        <v>3</v>
      </c>
      <c r="AJ1311">
        <v>2</v>
      </c>
      <c r="AK1311" s="63">
        <v>0.43055555555555558</v>
      </c>
      <c r="AL1311" s="9">
        <v>43379</v>
      </c>
      <c r="AM1311" s="63">
        <v>0.83333333333333337</v>
      </c>
      <c r="AO1311">
        <v>5</v>
      </c>
      <c r="AP1311">
        <v>27</v>
      </c>
      <c r="AQ1311" s="9">
        <v>43387</v>
      </c>
      <c r="AR1311" s="63">
        <v>0.83333333333333337</v>
      </c>
    </row>
    <row r="1312" spans="1:44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39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39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I1314">
        <v>31</v>
      </c>
      <c r="AJ1314">
        <v>6</v>
      </c>
      <c r="AK1314" s="63">
        <v>0.57638888888888895</v>
      </c>
    </row>
    <row r="1315" spans="1:39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39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I1316">
        <v>25</v>
      </c>
      <c r="AJ1316">
        <v>6</v>
      </c>
      <c r="AK1316" s="63">
        <v>0.57638888888888895</v>
      </c>
      <c r="AL1316" s="9">
        <v>43389</v>
      </c>
      <c r="AM1316" s="63">
        <v>0.53819444444444442</v>
      </c>
    </row>
    <row r="1317" spans="1:39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39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39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39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39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39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39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39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39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I1325">
        <v>4</v>
      </c>
      <c r="AJ1325">
        <v>6</v>
      </c>
      <c r="AK1325" s="63">
        <v>0.58333333333333337</v>
      </c>
    </row>
    <row r="1326" spans="1:39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39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39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I1328">
        <v>27</v>
      </c>
      <c r="AJ1328">
        <v>2</v>
      </c>
      <c r="AK1328" s="63">
        <v>0.49305555555555558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37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37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I1346">
        <v>21</v>
      </c>
      <c r="AJ1346">
        <v>1</v>
      </c>
      <c r="AK1346" s="63">
        <v>0.49305555555555558</v>
      </c>
    </row>
    <row r="1347" spans="1:37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37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37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37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37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37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37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37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37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37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37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37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37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37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37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37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37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I1363">
        <v>22</v>
      </c>
      <c r="AJ1363">
        <v>2</v>
      </c>
      <c r="AK1363" s="63">
        <v>0.49305555555555558</v>
      </c>
    </row>
    <row r="1364" spans="1:37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37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37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37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37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37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37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37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37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37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37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37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37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>"A2-7"&amp;AB1408&amp;"-"&amp;AF1408</f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>"A2-7"&amp;AB1409&amp;"-"&amp;AF1409</f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>"A2-7"&amp;AB1417&amp;"-"&amp;AF1417</f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>"A2-7"&amp;AB1422&amp;"-"&amp;AF1422</f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>"A2-7"&amp;AB1423&amp;"-"&amp;AF1423</f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4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4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4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4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4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4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I1430">
        <v>16</v>
      </c>
      <c r="AJ1430">
        <v>1</v>
      </c>
      <c r="AK1430" s="63">
        <v>0.52430555555555558</v>
      </c>
      <c r="AL1430" s="9">
        <v>43389</v>
      </c>
      <c r="AM1430" s="63">
        <v>0.81944444444444453</v>
      </c>
      <c r="AO1430">
        <v>7</v>
      </c>
      <c r="AP1430">
        <v>3</v>
      </c>
      <c r="AQ1430" s="9">
        <v>43389</v>
      </c>
      <c r="AR1430" s="63">
        <v>0.81944444444444453</v>
      </c>
    </row>
    <row r="1431" spans="1:44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A2-7RT-C2</v>
      </c>
      <c r="AF1431" t="s">
        <v>149</v>
      </c>
    </row>
    <row r="1432" spans="1:44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A2-7RT-C3</v>
      </c>
      <c r="AD1432" s="9">
        <v>43381</v>
      </c>
      <c r="AE1432">
        <v>32</v>
      </c>
      <c r="AF1432" t="s">
        <v>301</v>
      </c>
      <c r="AG1432" t="s">
        <v>956</v>
      </c>
      <c r="AI1432">
        <v>14</v>
      </c>
      <c r="AJ1432">
        <v>1</v>
      </c>
      <c r="AK1432" s="63">
        <v>0.54999999999999993</v>
      </c>
      <c r="AL1432" s="9">
        <v>43389</v>
      </c>
      <c r="AM1432" s="63">
        <v>0.81944444444444453</v>
      </c>
      <c r="AO1432">
        <v>7</v>
      </c>
      <c r="AP1432">
        <v>32</v>
      </c>
      <c r="AQ1432" s="9">
        <v>43389</v>
      </c>
      <c r="AR1432" s="63">
        <v>0.81944444444444453</v>
      </c>
    </row>
    <row r="1433" spans="1:44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>"A2-7"&amp;AB1433&amp;"-"&amp;AF1433</f>
        <v>A2-7RT-C4</v>
      </c>
      <c r="AD1433" s="9">
        <v>43378</v>
      </c>
      <c r="AE1433">
        <v>29</v>
      </c>
      <c r="AF1433" t="s">
        <v>161</v>
      </c>
      <c r="AG1433" t="s">
        <v>956</v>
      </c>
      <c r="AI1433">
        <v>4</v>
      </c>
      <c r="AJ1433">
        <v>1</v>
      </c>
      <c r="AK1433" s="63">
        <v>0.49305555555555558</v>
      </c>
      <c r="AL1433" s="9">
        <v>43387</v>
      </c>
      <c r="AM1433" s="63">
        <v>0.83333333333333337</v>
      </c>
    </row>
    <row r="1434" spans="1:44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>"A2-7"&amp;AB1434&amp;"-"&amp;AF1434</f>
        <v>A2-7RT-C5</v>
      </c>
      <c r="AF1434" t="s">
        <v>123</v>
      </c>
    </row>
    <row r="1435" spans="1:44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>"A2-7"&amp;AB1435&amp;"-"&amp;AF1435</f>
        <v>A2-7RT-C6</v>
      </c>
      <c r="AF1435" t="s">
        <v>168</v>
      </c>
    </row>
    <row r="1436" spans="1:44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>"A2-7"&amp;AB1436&amp;"-"&amp;AF1436</f>
        <v>A2-7SO-C1</v>
      </c>
      <c r="AF1436" t="s">
        <v>146</v>
      </c>
    </row>
    <row r="1437" spans="1:44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>"A2-7"&amp;AB1437&amp;"-"&amp;AF1437</f>
        <v>A2-7SO-C2</v>
      </c>
      <c r="AF1437" t="s">
        <v>149</v>
      </c>
    </row>
    <row r="1438" spans="1:44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>"A2-7"&amp;AB1438&amp;"-"&amp;AF1438</f>
        <v>A2-7SO-C3</v>
      </c>
      <c r="AF1438" t="s">
        <v>301</v>
      </c>
    </row>
    <row r="1439" spans="1:44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>"A2-7"&amp;AB1439&amp;"-"&amp;AF1439</f>
        <v>A2-7SO-C4</v>
      </c>
      <c r="AF1439" t="s">
        <v>161</v>
      </c>
    </row>
    <row r="1440" spans="1:44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>"A2-7"&amp;AB1440&amp;"-"&amp;AF1440</f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>"A2-7"&amp;AB1441&amp;"-"&amp;AF1441</f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>"A2-7"&amp;AB1453&amp;"-"&amp;AF1453</f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>"A2-7"&amp;AB1454&amp;"-"&amp;AF1454</f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>"A2-7"&amp;AB1455&amp;"-"&amp;AF1455</f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>"A2-7"&amp;AB1456&amp;"-"&amp;AF1456</f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>"A2-7"&amp;AB1457&amp;"-"&amp;AF1457</f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>"A2-7"&amp;AB1458&amp;"-"&amp;AF1458</f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>"A2-7"&amp;AB1459&amp;"-"&amp;AF1459</f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>"A2-7"&amp;AB1460&amp;"-"&amp;AF1460</f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>"A2-7"&amp;AB1461&amp;"-"&amp;AF1461</f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>"A2-7"&amp;AB1462&amp;"-"&amp;AF1462</f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>"A2-7"&amp;AB1463&amp;"-"&amp;AF1463</f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>"A2-7"&amp;AB1464&amp;"-"&amp;AF1464</f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>"A2-7"&amp;AB1465&amp;"-"&amp;AF1465</f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>"A2-7"&amp;AB1466&amp;"-"&amp;AF1466</f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>"A2-7"&amp;AB1467&amp;"-"&amp;AF1467</f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>"A2-7"&amp;AB1468&amp;"-"&amp;AF1468</f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>"A2-7"&amp;AB1469&amp;"-"&amp;AF1469</f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>"A2-7"&amp;AB1470&amp;"-"&amp;AF1470</f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>"A2-7"&amp;AB1471&amp;"-"&amp;AF1471</f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>"A2-7"&amp;AB1472&amp;"-"&amp;AF1472</f>
        <v>A2-7SO-E6</v>
      </c>
      <c r="AF1472" t="s">
        <v>156</v>
      </c>
    </row>
    <row r="1473" spans="1:36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>"A2-7"&amp;AB1473&amp;"-"&amp;AF1473</f>
        <v>A2-7SO-E7</v>
      </c>
      <c r="AF1473" t="s">
        <v>131</v>
      </c>
    </row>
    <row r="1474" spans="1:36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>"A2-7"&amp;AB1474&amp;"-"&amp;AF1474</f>
        <v>A2-7SO-E8</v>
      </c>
      <c r="AF1474" t="s">
        <v>292</v>
      </c>
    </row>
    <row r="1475" spans="1:36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>"A2-7"&amp;AB1475&amp;"-"&amp;AF1475</f>
        <v>A2-7SO-E9</v>
      </c>
      <c r="AF1475" t="s">
        <v>167</v>
      </c>
    </row>
    <row r="1476" spans="1:36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>"A2-7"&amp;AB1476&amp;"-"&amp;AF1476</f>
        <v>A2-7SO-E10</v>
      </c>
      <c r="AF1476" t="s">
        <v>248</v>
      </c>
    </row>
    <row r="1477" spans="1:36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>"A2-7"&amp;AB1477&amp;"-"&amp;AF1477</f>
        <v>A2-7SO-E11</v>
      </c>
      <c r="AF1477" t="s">
        <v>338</v>
      </c>
    </row>
    <row r="1478" spans="1:36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>"A2-7"&amp;AB1478&amp;"-"&amp;AF1478</f>
        <v>A2-7SO-E12</v>
      </c>
      <c r="AF1478" t="s">
        <v>175</v>
      </c>
    </row>
    <row r="1479" spans="1:36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>"A2-7"&amp;AB1479&amp;"-"&amp;AF1479</f>
        <v>A2-7SO-G1</v>
      </c>
      <c r="AF1479" t="s">
        <v>290</v>
      </c>
    </row>
    <row r="1480" spans="1:36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>"A2-7"&amp;AB1480&amp;"-"&amp;AF1480</f>
        <v>A2-7SO-G2</v>
      </c>
      <c r="AF1480" t="s">
        <v>127</v>
      </c>
    </row>
    <row r="1481" spans="1:36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>"A2-7"&amp;AB1481&amp;"-"&amp;AF1481</f>
        <v>A2-7SO-G3</v>
      </c>
      <c r="AF1481" t="s">
        <v>139</v>
      </c>
    </row>
    <row r="1482" spans="1:36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>"A2-7"&amp;AB1482&amp;"-"&amp;AF1482</f>
        <v>A2-7SO-G4</v>
      </c>
      <c r="AF1482" t="s">
        <v>243</v>
      </c>
    </row>
    <row r="1483" spans="1:36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36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36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I1485">
        <v>32</v>
      </c>
      <c r="AJ1485">
        <v>2</v>
      </c>
    </row>
    <row r="1486" spans="1:36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36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36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7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7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7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7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7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7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7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7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7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7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I1546">
        <v>28</v>
      </c>
      <c r="AJ1546">
        <v>2</v>
      </c>
      <c r="AK1546" s="63">
        <v>0.57638888888888895</v>
      </c>
    </row>
    <row r="1547" spans="1:37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7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7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7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7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I1551">
        <v>22</v>
      </c>
      <c r="AJ1551">
        <v>6</v>
      </c>
      <c r="AK1551" s="63">
        <v>0.61111111111111105</v>
      </c>
    </row>
    <row r="1552" spans="1:37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7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7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7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I1571">
        <v>1</v>
      </c>
      <c r="AJ1571">
        <v>1</v>
      </c>
      <c r="AK1571" s="63">
        <v>0.57638888888888895</v>
      </c>
    </row>
    <row r="1572" spans="1:37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7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7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7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7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7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7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A2-8RT-A2</v>
      </c>
      <c r="AF1578" t="s">
        <v>120</v>
      </c>
    </row>
    <row r="1579" spans="1:37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A2-8SO-A2</v>
      </c>
      <c r="AF1579" t="s">
        <v>120</v>
      </c>
    </row>
    <row r="1580" spans="1:37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A2-8SO-H1</v>
      </c>
      <c r="AF1580" t="s">
        <v>239</v>
      </c>
    </row>
    <row r="1581" spans="1:37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7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7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7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>"A2-8"&amp;AB1602&amp;"-"&amp;AF1602</f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>"A2-8"&amp;AB1603&amp;"-"&amp;AF1603</f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>"A2-8"&amp;AB1604&amp;"-"&amp;AF1604</f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>"A2-8"&amp;AB1605&amp;"-"&amp;AF1605</f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>"A2-8"&amp;AB1606&amp;"-"&amp;AF1606</f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>"A2-8"&amp;AB1607&amp;"-"&amp;AF1607</f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>"A2-8"&amp;AB1608&amp;"-"&amp;AF1608</f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>"A2-8"&amp;AB1609&amp;"-"&amp;AF1609</f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>"A2-8"&amp;AB1610&amp;"-"&amp;AF1610</f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>"A2-8"&amp;AB1611&amp;"-"&amp;AF1611</f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>"A2-8"&amp;AB1612&amp;"-"&amp;AF1612</f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>"A2-8"&amp;AB1613&amp;"-"&amp;AF1613</f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>"A2-8"&amp;AB1614&amp;"-"&amp;AF1614</f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>"A2-8"&amp;AB1615&amp;"-"&amp;AF1615</f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>"A2-8"&amp;AB1616&amp;"-"&amp;AF1616</f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>"A2-8"&amp;AB1617&amp;"-"&amp;AF1617</f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>"A2-8"&amp;AB1618&amp;"-"&amp;AF1618</f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>"A2-8"&amp;AB1619&amp;"-"&amp;AF1619</f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>"A2-8"&amp;AB1620&amp;"-"&amp;AF1620</f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>"A2-8"&amp;AB1621&amp;"-"&amp;AF1621</f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>"A2-8"&amp;AB1622&amp;"-"&amp;AF1622</f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>"A2-8"&amp;AB1623&amp;"-"&amp;AF1623</f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>"A2-8"&amp;AB1624&amp;"-"&amp;AF1624</f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>"A2-8"&amp;AB1625&amp;"-"&amp;AF1625</f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>"A2-9"&amp;AB1628&amp;"-"&amp;AF1628</f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>"A2-9"&amp;AB1629&amp;"-"&amp;AF1629</f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>"A2-9"&amp;AB1630&amp;"-"&amp;AF1630</f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>"A2-9"&amp;AB1631&amp;"-"&amp;AF1631</f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>"A2-9"&amp;AB1632&amp;"-"&amp;AF1632</f>
        <v>A2-9SO-B8</v>
      </c>
      <c r="AF1632" t="s">
        <v>173</v>
      </c>
    </row>
    <row r="1633" spans="1:44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>"A2-9"&amp;AB1633&amp;"-"&amp;AF1633</f>
        <v>A2-9RT-G2</v>
      </c>
      <c r="AF1633" t="s">
        <v>127</v>
      </c>
    </row>
    <row r="1634" spans="1:44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>"A2-9"&amp;AB1634&amp;"-"&amp;AF1634</f>
        <v>A2-9RT-C3</v>
      </c>
      <c r="AF1634" t="s">
        <v>301</v>
      </c>
    </row>
    <row r="1635" spans="1:44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>"A2-9"&amp;AB1635&amp;"-"&amp;AF1635</f>
        <v>A2-9RT-F6</v>
      </c>
      <c r="AF1635" t="s">
        <v>291</v>
      </c>
    </row>
    <row r="1636" spans="1:44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>"A2-9"&amp;AB1636&amp;"-"&amp;AF1636</f>
        <v>A2-9RT-H4</v>
      </c>
      <c r="AF1636" t="s">
        <v>140</v>
      </c>
    </row>
    <row r="1637" spans="1:44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>"A2-9"&amp;AB1637&amp;"-"&amp;AF1637</f>
        <v>A2-9SO-H12</v>
      </c>
      <c r="AF1637" t="s">
        <v>153</v>
      </c>
    </row>
    <row r="1638" spans="1:44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>"A2-9"&amp;AB1638&amp;"-"&amp;AF1638</f>
        <v>A2-9SO-H9</v>
      </c>
      <c r="AF1638" t="s">
        <v>287</v>
      </c>
    </row>
    <row r="1639" spans="1:44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>"A2-9"&amp;AB1639&amp;"-"&amp;AF1639</f>
        <v>A2-9RT-F9</v>
      </c>
      <c r="AD1639" s="9">
        <v>43382</v>
      </c>
      <c r="AE1639">
        <v>31</v>
      </c>
      <c r="AF1639" t="s">
        <v>240</v>
      </c>
      <c r="AG1639" t="s">
        <v>956</v>
      </c>
      <c r="AI1639">
        <v>18</v>
      </c>
      <c r="AJ1639">
        <v>2</v>
      </c>
      <c r="AK1639" s="63">
        <v>0.63541666666666663</v>
      </c>
      <c r="AL1639" s="9">
        <v>43389</v>
      </c>
      <c r="AM1639" s="63">
        <v>0.81944444444444453</v>
      </c>
      <c r="AO1639">
        <v>5</v>
      </c>
      <c r="AP1639">
        <v>15</v>
      </c>
      <c r="AQ1639" s="9">
        <v>43389</v>
      </c>
      <c r="AR1639" s="63">
        <v>0.81944444444444453</v>
      </c>
    </row>
    <row r="1640" spans="1:44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>"A2-9"&amp;AB1640&amp;"-"&amp;AF1640</f>
        <v>A2-9RT-B9</v>
      </c>
      <c r="AF1640" t="s">
        <v>125</v>
      </c>
    </row>
    <row r="1641" spans="1:44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>"A2-9"&amp;AB1641&amp;"-"&amp;AF1641</f>
        <v>A2-9SO-D2</v>
      </c>
      <c r="AF1641" t="s">
        <v>172</v>
      </c>
    </row>
    <row r="1642" spans="1:44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>"A2-9"&amp;AB1642&amp;"-"&amp;AF1642</f>
        <v>A2-9SO-E2</v>
      </c>
      <c r="AF1642" t="s">
        <v>178</v>
      </c>
    </row>
    <row r="1643" spans="1:44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>"A2-9"&amp;AB1643&amp;"-"&amp;AF1643</f>
        <v>A2-9RT-G5</v>
      </c>
      <c r="AF1643" t="s">
        <v>337</v>
      </c>
    </row>
    <row r="1644" spans="1:44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>"A2-9"&amp;AB1644&amp;"-"&amp;AF1644</f>
        <v>A2-9RT-C9</v>
      </c>
      <c r="AF1644" t="s">
        <v>176</v>
      </c>
    </row>
    <row r="1645" spans="1:44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>"A2-9"&amp;AB1645&amp;"-"&amp;AF1645</f>
        <v>A2-9SO-D1</v>
      </c>
      <c r="AF1645" t="s">
        <v>288</v>
      </c>
    </row>
    <row r="1646" spans="1:44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>"A2-9"&amp;AB1646&amp;"-"&amp;AF1646</f>
        <v>A2-9RT-F11</v>
      </c>
      <c r="AF1646" t="s">
        <v>158</v>
      </c>
    </row>
    <row r="1647" spans="1:44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>"A2-9"&amp;AB1647&amp;"-"&amp;AF1647</f>
        <v>A2-9RT-G1</v>
      </c>
      <c r="AF1647" t="s">
        <v>290</v>
      </c>
    </row>
    <row r="1648" spans="1:44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>"A2-9"&amp;AB1648&amp;"-"&amp;AF1648</f>
        <v>A2-9SO-F3</v>
      </c>
      <c r="AF1648" t="s">
        <v>241</v>
      </c>
    </row>
    <row r="1649" spans="1:44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>"A2-9"&amp;AB1649&amp;"-"&amp;AF1649</f>
        <v>A2-9RT-B5</v>
      </c>
      <c r="AD1649" s="9">
        <v>43382</v>
      </c>
      <c r="AE1649">
        <v>31</v>
      </c>
      <c r="AF1649" t="s">
        <v>163</v>
      </c>
      <c r="AG1649" t="s">
        <v>956</v>
      </c>
      <c r="AI1649">
        <v>15</v>
      </c>
      <c r="AJ1649">
        <v>2</v>
      </c>
      <c r="AK1649" s="63">
        <v>0.63541666666666663</v>
      </c>
      <c r="AL1649" s="9">
        <v>43389</v>
      </c>
      <c r="AM1649" s="63">
        <v>0.81944444444444453</v>
      </c>
      <c r="AO1649">
        <v>3</v>
      </c>
      <c r="AP1649">
        <v>24</v>
      </c>
      <c r="AQ1649" s="9">
        <v>43389</v>
      </c>
      <c r="AR1649" s="63">
        <v>0.81944444444444453</v>
      </c>
    </row>
    <row r="1650" spans="1:44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4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4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4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>"A2-9"&amp;AB1653&amp;"-"&amp;AF1653</f>
        <v>A2-9RT-D12</v>
      </c>
      <c r="AF1653" t="s">
        <v>162</v>
      </c>
    </row>
    <row r="1654" spans="1:44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>"A2-9"&amp;AB1654&amp;"-"&amp;AF1654</f>
        <v>A2-9RT-A1</v>
      </c>
      <c r="AF1654" s="89" t="s">
        <v>247</v>
      </c>
    </row>
    <row r="1655" spans="1:44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>"A2-9"&amp;AB1655&amp;"-"&amp;AF1655</f>
        <v>A2-9SO-F5</v>
      </c>
      <c r="AF1655" t="s">
        <v>250</v>
      </c>
    </row>
    <row r="1656" spans="1:44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>"A2-9"&amp;AB1656&amp;"-"&amp;AF1656</f>
        <v>A2-9SO-H6</v>
      </c>
      <c r="AF1656" t="s">
        <v>143</v>
      </c>
    </row>
    <row r="1657" spans="1:44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>"A2-9"&amp;AB1657&amp;"-"&amp;AF1657</f>
        <v>A2-9RT-H12</v>
      </c>
      <c r="AF1657" t="s">
        <v>153</v>
      </c>
    </row>
    <row r="1658" spans="1:44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>"A2-9"&amp;AB1658&amp;"-"&amp;AF1658</f>
        <v>A2-9RT-E7</v>
      </c>
      <c r="AF1658" t="s">
        <v>131</v>
      </c>
    </row>
    <row r="1659" spans="1:44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>"A2-9"&amp;AB1659&amp;"-"&amp;AF1659</f>
        <v>A2-9SO-H5</v>
      </c>
      <c r="AF1659" t="s">
        <v>145</v>
      </c>
    </row>
    <row r="1660" spans="1:44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>"A2-9"&amp;AB1660&amp;"-"&amp;AF1660</f>
        <v>A2-9RT-D5</v>
      </c>
      <c r="AF1660" t="s">
        <v>251</v>
      </c>
    </row>
    <row r="1661" spans="1:44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>"A2-9"&amp;AB1661&amp;"-"&amp;AF1661</f>
        <v>A2-9SO-A9</v>
      </c>
      <c r="AF1661" t="s">
        <v>133</v>
      </c>
    </row>
    <row r="1662" spans="1:44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>"A2-9"&amp;AB1662&amp;"-"&amp;AF1662</f>
        <v>A2-9RT-A8</v>
      </c>
      <c r="AD1662" s="9">
        <v>43380</v>
      </c>
      <c r="AE1662">
        <v>29</v>
      </c>
      <c r="AF1662" t="s">
        <v>166</v>
      </c>
      <c r="AG1662" t="s">
        <v>593</v>
      </c>
      <c r="AI1662">
        <v>7</v>
      </c>
      <c r="AJ1662">
        <v>1</v>
      </c>
      <c r="AK1662" s="63">
        <v>0.52430555555555558</v>
      </c>
      <c r="AL1662" s="9">
        <v>43389</v>
      </c>
      <c r="AM1662" s="63">
        <v>0.53819444444444442</v>
      </c>
    </row>
    <row r="1663" spans="1:44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>"A2-9"&amp;AB1663&amp;"-"&amp;AF1663</f>
        <v>A2-9RT-H1</v>
      </c>
      <c r="AD1663" s="9">
        <v>43385</v>
      </c>
      <c r="AE1663">
        <v>34</v>
      </c>
      <c r="AF1663" t="s">
        <v>239</v>
      </c>
      <c r="AG1663" t="s">
        <v>956</v>
      </c>
      <c r="AI1663">
        <v>2</v>
      </c>
      <c r="AJ1663">
        <v>2</v>
      </c>
      <c r="AK1663" s="63">
        <v>0.49305555555555558</v>
      </c>
    </row>
    <row r="1664" spans="1:44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>"A2-9"&amp;AB1664&amp;"-"&amp;AF1664</f>
        <v>A2-9RT-H7</v>
      </c>
      <c r="AF1664" t="s">
        <v>286</v>
      </c>
    </row>
    <row r="1665" spans="1:44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>"A2-9"&amp;AB1665&amp;"-"&amp;AF1665</f>
        <v>A2-9RT-C1</v>
      </c>
      <c r="AF1665" t="s">
        <v>146</v>
      </c>
    </row>
    <row r="1666" spans="1:44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>"A2-9"&amp;AB1666&amp;"-"&amp;AF1666</f>
        <v>A2-9SO-C3</v>
      </c>
      <c r="AF1666" t="s">
        <v>301</v>
      </c>
    </row>
    <row r="1667" spans="1:44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>"A2-9"&amp;AB1667&amp;"-"&amp;AF1667</f>
        <v>A2-9SO-B12</v>
      </c>
      <c r="AF1667" t="s">
        <v>132</v>
      </c>
    </row>
    <row r="1668" spans="1:44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>"A2-9"&amp;AB1668&amp;"-"&amp;AF1668</f>
        <v>A2-9SO-G12</v>
      </c>
      <c r="AF1668" t="s">
        <v>147</v>
      </c>
    </row>
    <row r="1669" spans="1:44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>"A2-9"&amp;AB1669&amp;"-"&amp;AF1669</f>
        <v>A2-9RT-C4</v>
      </c>
      <c r="AF1669" t="s">
        <v>161</v>
      </c>
    </row>
    <row r="1670" spans="1:44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>"A2-9"&amp;AB1670&amp;"-"&amp;AF1670</f>
        <v>A2-9RT-H2</v>
      </c>
      <c r="AF1670" t="s">
        <v>122</v>
      </c>
    </row>
    <row r="1671" spans="1:44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>"A2-9"&amp;AB1671&amp;"-"&amp;AF1671</f>
        <v>A2-9RT-G12</v>
      </c>
      <c r="AF1671" t="s">
        <v>147</v>
      </c>
    </row>
    <row r="1672" spans="1:44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>"A2-9"&amp;AB1672&amp;"-"&amp;AF1672</f>
        <v>A2-9RT-F1</v>
      </c>
      <c r="AF1672" t="s">
        <v>157</v>
      </c>
    </row>
    <row r="1673" spans="1:44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>"A2-9"&amp;AB1673&amp;"-"&amp;AF1673</f>
        <v>A2-9SO-E9</v>
      </c>
      <c r="AF1673" t="s">
        <v>167</v>
      </c>
    </row>
    <row r="1674" spans="1:44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>"A2-9"&amp;AB1674&amp;"-"&amp;AF1674</f>
        <v>A2-9RT-G6</v>
      </c>
      <c r="AD1674" s="9">
        <v>43382</v>
      </c>
      <c r="AE1674">
        <v>31</v>
      </c>
      <c r="AF1674" t="s">
        <v>235</v>
      </c>
      <c r="AG1674" t="s">
        <v>956</v>
      </c>
      <c r="AI1674">
        <v>7</v>
      </c>
      <c r="AJ1674">
        <v>2</v>
      </c>
      <c r="AK1674" s="63">
        <v>0.63541666666666663</v>
      </c>
      <c r="AL1674" s="9">
        <v>43389</v>
      </c>
      <c r="AM1674" s="63">
        <v>0.81944444444444453</v>
      </c>
      <c r="AO1674">
        <v>5</v>
      </c>
      <c r="AP1674">
        <v>13</v>
      </c>
      <c r="AQ1674" s="9">
        <v>43389</v>
      </c>
      <c r="AR1674" s="63">
        <v>0.81944444444444453</v>
      </c>
    </row>
    <row r="1675" spans="1:44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>"A2-9"&amp;AB1675&amp;"-"&amp;AF1675</f>
        <v>A2-9RT-B2</v>
      </c>
      <c r="AF1675" t="s">
        <v>142</v>
      </c>
    </row>
    <row r="1676" spans="1:44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4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4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4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4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I1680">
        <v>23</v>
      </c>
      <c r="AJ1680">
        <v>1</v>
      </c>
      <c r="AK1680" s="63">
        <v>0.49305555555555558</v>
      </c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>"A20-10"&amp;AB1682&amp;"-"&amp;AF1682</f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>"A20-10"&amp;AB1683&amp;"-"&amp;AF1683</f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>"A20-10"&amp;AB1684&amp;"-"&amp;AF1684</f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>"A20-10"&amp;AB1685&amp;"-"&amp;AF1685</f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>"A20-10"&amp;AB1686&amp;"-"&amp;AF1686</f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>"A20-10"&amp;AB1687&amp;"-"&amp;AF1687</f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>"A20-10"&amp;AB1688&amp;"-"&amp;AF1688</f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>"A20-10"&amp;AB1689&amp;"-"&amp;AF1689</f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>"A20-10"&amp;AB1690&amp;"-"&amp;AF1690</f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>"A20-10"&amp;AB1691&amp;"-"&amp;AF1691</f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>"A20-10"&amp;AB1692&amp;"-"&amp;AF1692</f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>"A20-10"&amp;AB1693&amp;"-"&amp;AF1693</f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>"A20-10"&amp;AB1694&amp;"-"&amp;AF1694</f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>"A20-10"&amp;AB1695&amp;"-"&amp;AF1695</f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>"A20-10"&amp;AB1696&amp;"-"&amp;AF1696</f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>"A20-10"&amp;AB1697&amp;"-"&amp;AF1697</f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>"A20-10"&amp;AB1698&amp;"-"&amp;AF1698</f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>"A20-10"&amp;AB1699&amp;"-"&amp;AF1699</f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>"A20-10"&amp;AB1700&amp;"-"&amp;AF1700</f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>"A20-10"&amp;AB1701&amp;"-"&amp;AF1701</f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>"A20-10"&amp;AB1702&amp;"-"&amp;AF1702</f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>"A20-10"&amp;AB1703&amp;"-"&amp;AF1703</f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>"A20-10"&amp;AB1709&amp;"-"&amp;AF1709</f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>"A20-10"&amp;AB1710&amp;"-"&amp;AF1710</f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>"A20-10"&amp;AB1711&amp;"-"&amp;AF1711</f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>"A20-10"&amp;AB1712&amp;"-"&amp;AF1712</f>
        <v>A20-10SO-D10</v>
      </c>
      <c r="AF1712" t="s">
        <v>371</v>
      </c>
    </row>
    <row r="1713" spans="1:37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>"A20-10"&amp;AB1713&amp;"-"&amp;AF1713</f>
        <v>A20-10RT-D7</v>
      </c>
      <c r="AF1713" t="s">
        <v>285</v>
      </c>
    </row>
    <row r="1714" spans="1:37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>"A20-10"&amp;AB1714&amp;"-"&amp;AF1714</f>
        <v>A20-10SO-B9</v>
      </c>
      <c r="AF1714" t="s">
        <v>125</v>
      </c>
    </row>
    <row r="1715" spans="1:37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>"A20-10"&amp;AB1715&amp;"-"&amp;AF1715</f>
        <v>A20-10RT-H2</v>
      </c>
      <c r="AD1715" s="9">
        <v>43383</v>
      </c>
      <c r="AE1715">
        <v>31</v>
      </c>
      <c r="AF1715" t="s">
        <v>122</v>
      </c>
      <c r="AG1715" t="s">
        <v>956</v>
      </c>
      <c r="AI1715">
        <v>17</v>
      </c>
      <c r="AJ1715">
        <v>1</v>
      </c>
      <c r="AK1715" s="63">
        <v>0.47500000000000003</v>
      </c>
    </row>
    <row r="1716" spans="1:37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>"A20-10"&amp;AB1716&amp;"-"&amp;AF1716</f>
        <v>A20-10SO-D8</v>
      </c>
      <c r="AF1716" t="s">
        <v>170</v>
      </c>
    </row>
    <row r="1717" spans="1:37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>"A20-10"&amp;AB1717&amp;"-"&amp;AF1717</f>
        <v>A20-10SO-F9</v>
      </c>
      <c r="AF1717" t="s">
        <v>240</v>
      </c>
    </row>
    <row r="1718" spans="1:37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>"A20-10"&amp;AB1718&amp;"-"&amp;AF1718</f>
        <v>A20-10RT-G7</v>
      </c>
      <c r="AF1718" t="s">
        <v>136</v>
      </c>
    </row>
    <row r="1719" spans="1:37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>"A20-10"&amp;AB1719&amp;"-"&amp;AF1719</f>
        <v>A20-10RT-C8</v>
      </c>
      <c r="AF1719" t="s">
        <v>238</v>
      </c>
    </row>
    <row r="1720" spans="1:37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>"A20-10"&amp;AB1720&amp;"-"&amp;AF1720</f>
        <v>A20-10RT-H12</v>
      </c>
      <c r="AF1720" t="s">
        <v>153</v>
      </c>
    </row>
    <row r="1721" spans="1:37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>"A20-10"&amp;AB1721&amp;"-"&amp;AF1721</f>
        <v>A20-10SO-D2</v>
      </c>
      <c r="AF1721" t="s">
        <v>172</v>
      </c>
    </row>
    <row r="1722" spans="1:37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>"A20-10"&amp;AB1722&amp;"-"&amp;AF1722</f>
        <v>A20-10SO-F3</v>
      </c>
      <c r="AF1722" t="s">
        <v>241</v>
      </c>
    </row>
    <row r="1723" spans="1:37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>"A20-10"&amp;AB1723&amp;"-"&amp;AF1723</f>
        <v>A20-10RT-F12</v>
      </c>
      <c r="AF1723" t="s">
        <v>121</v>
      </c>
    </row>
    <row r="1724" spans="1:37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>"A20-10"&amp;AB1724&amp;"-"&amp;AF1724</f>
        <v>A20-10RT-E8</v>
      </c>
      <c r="AF1724" t="s">
        <v>292</v>
      </c>
    </row>
    <row r="1725" spans="1:37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>"A20-10"&amp;AB1725&amp;"-"&amp;AF1725</f>
        <v>A20-10RT-E11</v>
      </c>
      <c r="AF1725" t="s">
        <v>338</v>
      </c>
    </row>
    <row r="1726" spans="1:37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>"A20-10"&amp;AB1726&amp;"-"&amp;AF1726</f>
        <v>A20-10SO-A4</v>
      </c>
      <c r="AF1726" t="s">
        <v>252</v>
      </c>
    </row>
    <row r="1727" spans="1:37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>"A20-10"&amp;AB1727&amp;"-"&amp;AF1727</f>
        <v>A20-10RT-C5</v>
      </c>
      <c r="AF1727" t="s">
        <v>123</v>
      </c>
    </row>
    <row r="1728" spans="1:37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>"A20-10"&amp;AB1728&amp;"-"&amp;AF1728</f>
        <v>A20-10SO-A6</v>
      </c>
      <c r="AF1728" t="s">
        <v>244</v>
      </c>
    </row>
    <row r="1729" spans="1:37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>"A20-10"&amp;AB1729&amp;"-"&amp;AF1729</f>
        <v>A20-10RT-B1</v>
      </c>
      <c r="AD1729" s="9">
        <v>43383</v>
      </c>
      <c r="AE1729">
        <v>31</v>
      </c>
      <c r="AF1729" t="s">
        <v>169</v>
      </c>
      <c r="AG1729" t="s">
        <v>956</v>
      </c>
      <c r="AI1729">
        <v>18</v>
      </c>
      <c r="AJ1729">
        <v>1</v>
      </c>
      <c r="AK1729" s="63">
        <v>0.47500000000000003</v>
      </c>
    </row>
    <row r="1730" spans="1:37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>"A20-10"&amp;AB1730&amp;"-"&amp;AF1730</f>
        <v>A20-10SO-B6</v>
      </c>
      <c r="AF1730" t="s">
        <v>130</v>
      </c>
    </row>
    <row r="1731" spans="1:37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37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37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37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>"A2-11"&amp;AB1734&amp;"-"&amp;AF1734</f>
        <v>A2-11SO-H1</v>
      </c>
      <c r="AF1734" t="s">
        <v>239</v>
      </c>
    </row>
    <row r="1735" spans="1:37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>"A2-11"&amp;AB1735&amp;"-"&amp;AF1735</f>
        <v>A2-11SO-A9</v>
      </c>
      <c r="AF1735" t="s">
        <v>133</v>
      </c>
    </row>
    <row r="1736" spans="1:37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>"A2-11"&amp;AB1736&amp;"-"&amp;AF1736</f>
        <v>A2-11SO-C11</v>
      </c>
      <c r="AF1736" t="s">
        <v>144</v>
      </c>
    </row>
    <row r="1737" spans="1:37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>"A2-11"&amp;AB1737&amp;"-"&amp;AF1737</f>
        <v>A2-11RT-G12</v>
      </c>
      <c r="AF1737" t="s">
        <v>147</v>
      </c>
    </row>
    <row r="1738" spans="1:37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>"A2-11"&amp;AB1738&amp;"-"&amp;AF1738</f>
        <v>A2-11RT-A8</v>
      </c>
      <c r="AF1738" t="s">
        <v>166</v>
      </c>
    </row>
    <row r="1739" spans="1:37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>"A2-11"&amp;AB1739&amp;"-"&amp;AF1739</f>
        <v>A2-11RT-H8</v>
      </c>
      <c r="AF1739" t="s">
        <v>152</v>
      </c>
    </row>
    <row r="1740" spans="1:37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>"A2-11"&amp;AB1740&amp;"-"&amp;AF1740</f>
        <v>A2-11RT-</v>
      </c>
    </row>
    <row r="1741" spans="1:37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>"A2-11"&amp;AB1741&amp;"-"&amp;AF1741</f>
        <v>A2-11SO-F8</v>
      </c>
      <c r="AF1741" t="s">
        <v>134</v>
      </c>
    </row>
    <row r="1742" spans="1:37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>"A2-11"&amp;AB1742&amp;"-"&amp;AF1742</f>
        <v>A2-11RT-E6</v>
      </c>
      <c r="AF1742" t="s">
        <v>156</v>
      </c>
    </row>
    <row r="1743" spans="1:37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>"A2-11"&amp;AB1743&amp;"-"&amp;AF1743</f>
        <v>A2-11RT-B5</v>
      </c>
      <c r="AD1743" s="9">
        <v>43384</v>
      </c>
      <c r="AE1743">
        <v>31</v>
      </c>
      <c r="AF1743" t="s">
        <v>163</v>
      </c>
      <c r="AG1743" t="s">
        <v>956</v>
      </c>
      <c r="AI1743">
        <v>8</v>
      </c>
      <c r="AJ1743">
        <v>6</v>
      </c>
      <c r="AK1743" s="63">
        <v>0.58333333333333337</v>
      </c>
    </row>
    <row r="1744" spans="1:37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>"A2-11"&amp;AB1744&amp;"-"&amp;AF1744</f>
        <v>A2-11SO-G8</v>
      </c>
      <c r="AF1744" t="s">
        <v>148</v>
      </c>
    </row>
    <row r="1745" spans="1:37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>"A2-11"&amp;AB1745&amp;"-"&amp;AF1745</f>
        <v>A2-11RT-E8</v>
      </c>
      <c r="AF1745" t="s">
        <v>292</v>
      </c>
    </row>
    <row r="1746" spans="1:37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>"A2-11"&amp;AB1746&amp;"-"&amp;AF1746</f>
        <v>A2-11RT-C7</v>
      </c>
      <c r="AF1746" t="s">
        <v>135</v>
      </c>
    </row>
    <row r="1747" spans="1:37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>"A2-11"&amp;AB1747&amp;"-"&amp;AF1747</f>
        <v>A2-11RT-B11</v>
      </c>
      <c r="AF1747" t="s">
        <v>129</v>
      </c>
    </row>
    <row r="1748" spans="1:37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>"A2-11"&amp;AB1748&amp;"-"&amp;AF1748</f>
        <v>A2-11SO-G11</v>
      </c>
      <c r="AF1748" t="s">
        <v>249</v>
      </c>
    </row>
    <row r="1749" spans="1:37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>"A2-11"&amp;AB1749&amp;"-"&amp;AF1749</f>
        <v>A2-11RT-G9</v>
      </c>
      <c r="AF1749" t="s">
        <v>159</v>
      </c>
    </row>
    <row r="1750" spans="1:37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>"A2-11"&amp;AB1750&amp;"-"&amp;AF1750</f>
        <v>A2-11RT-H2</v>
      </c>
      <c r="AD1750" s="9">
        <v>43383</v>
      </c>
      <c r="AE1750">
        <v>30</v>
      </c>
      <c r="AF1750" t="s">
        <v>122</v>
      </c>
      <c r="AG1750" t="s">
        <v>956</v>
      </c>
      <c r="AI1750">
        <v>4</v>
      </c>
      <c r="AJ1750">
        <v>2</v>
      </c>
      <c r="AK1750" s="63">
        <v>0.47500000000000003</v>
      </c>
    </row>
    <row r="1751" spans="1:37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>"A2-11"&amp;AB1751&amp;"-"&amp;AF1751</f>
        <v>A2-11SO-C5</v>
      </c>
      <c r="AF1751" t="s">
        <v>123</v>
      </c>
    </row>
    <row r="1752" spans="1:37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>"A2-11"&amp;AB1752&amp;"-"&amp;AF1752</f>
        <v>A2-11SO-C6</v>
      </c>
      <c r="AF1752" t="s">
        <v>168</v>
      </c>
    </row>
    <row r="1753" spans="1:37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>"A2-11"&amp;AB1753&amp;"-"&amp;AF1753</f>
        <v>A2-11RT-A10</v>
      </c>
      <c r="AF1753" t="s">
        <v>138</v>
      </c>
    </row>
    <row r="1754" spans="1:37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>"A2-11"&amp;AB1754&amp;"-"&amp;AF1754</f>
        <v>A2-11RT-F7</v>
      </c>
      <c r="AF1754" t="s">
        <v>171</v>
      </c>
    </row>
    <row r="1755" spans="1:37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>"A2-11"&amp;AB1755&amp;"-"&amp;AF1755</f>
        <v>A2-11RT-B1</v>
      </c>
      <c r="AF1755" t="s">
        <v>169</v>
      </c>
    </row>
    <row r="1756" spans="1:37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>"A2-11"&amp;AB1756&amp;"-"&amp;AF1756</f>
        <v>A2-11SO-A4</v>
      </c>
      <c r="AF1756" t="s">
        <v>252</v>
      </c>
    </row>
    <row r="1757" spans="1:37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>"A2-11"&amp;AB1757&amp;"-"&amp;AF1757</f>
        <v>A2-11RT-H9</v>
      </c>
      <c r="AF1757" t="s">
        <v>287</v>
      </c>
    </row>
    <row r="1758" spans="1:37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37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37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39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>"A2-11"&amp;AB1761&amp;"-"&amp;AF1761</f>
        <v>A2-11RT-</v>
      </c>
    </row>
    <row r="1762" spans="1:39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>"A2-11"&amp;AB1762&amp;"-"&amp;AF1762</f>
        <v>A2-11SO-A7</v>
      </c>
      <c r="AF1762" t="s">
        <v>164</v>
      </c>
    </row>
    <row r="1763" spans="1:39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>"A2-11"&amp;AB1763&amp;"-"&amp;AF1763</f>
        <v>A2-11RT-D8</v>
      </c>
      <c r="AF1763" t="s">
        <v>170</v>
      </c>
    </row>
    <row r="1764" spans="1:39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>"A2-11"&amp;AB1764&amp;"-"&amp;AF1764</f>
        <v>A2-11RT-A1</v>
      </c>
      <c r="AD1764" s="9">
        <v>43383</v>
      </c>
      <c r="AE1764">
        <v>30</v>
      </c>
      <c r="AF1764" t="s">
        <v>247</v>
      </c>
      <c r="AG1764" t="s">
        <v>956</v>
      </c>
      <c r="AI1764">
        <v>1</v>
      </c>
      <c r="AJ1764">
        <v>2</v>
      </c>
      <c r="AK1764" s="63">
        <v>0.47500000000000003</v>
      </c>
    </row>
    <row r="1765" spans="1:39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>"A2-11"&amp;AB1765&amp;"-"&amp;AF1765</f>
        <v>A2-11RT-H7</v>
      </c>
      <c r="AF1765" t="s">
        <v>286</v>
      </c>
    </row>
    <row r="1766" spans="1:39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>"A2-11"&amp;AB1766&amp;"-"&amp;AF1766</f>
        <v>A2-11SO-H4</v>
      </c>
      <c r="AF1766" t="s">
        <v>140</v>
      </c>
    </row>
    <row r="1767" spans="1:39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>"A2-11"&amp;AB1767&amp;"-"&amp;AF1767</f>
        <v>A2-11SO-E3</v>
      </c>
      <c r="AF1767" t="s">
        <v>179</v>
      </c>
    </row>
    <row r="1768" spans="1:39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>"A2-11"&amp;AB1768&amp;"-"&amp;AF1768</f>
        <v>A2-11SO-B3</v>
      </c>
      <c r="AF1768" t="s">
        <v>242</v>
      </c>
    </row>
    <row r="1769" spans="1:39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>"A2-11"&amp;AB1769&amp;"-"&amp;AF1769</f>
        <v>A2-11RT-D4</v>
      </c>
      <c r="AF1769" t="s">
        <v>236</v>
      </c>
    </row>
    <row r="1770" spans="1:39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>"A2-11"&amp;AB1770&amp;"-"&amp;AF1770</f>
        <v>A2-11SO-C4</v>
      </c>
      <c r="AF1770" t="s">
        <v>161</v>
      </c>
    </row>
    <row r="1771" spans="1:39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>"A2-11"&amp;AB1771&amp;"-"&amp;AF1771</f>
        <v>A2-11SO-G1</v>
      </c>
      <c r="AF1771" t="s">
        <v>290</v>
      </c>
    </row>
    <row r="1772" spans="1:39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>"A2-11"&amp;AB1772&amp;"-"&amp;AF1772</f>
        <v>A2-11SO-G6</v>
      </c>
      <c r="AF1772" t="s">
        <v>235</v>
      </c>
    </row>
    <row r="1773" spans="1:39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>"A2-11"&amp;AB1773&amp;"-"&amp;AF1773</f>
        <v>A2-11RT-D1</v>
      </c>
      <c r="AF1773" t="s">
        <v>288</v>
      </c>
    </row>
    <row r="1774" spans="1:39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>"A2-11"&amp;AB1774&amp;"-"&amp;AF1774</f>
        <v>A2-11RT-D6</v>
      </c>
      <c r="AF1774" t="s">
        <v>160</v>
      </c>
    </row>
    <row r="1775" spans="1:39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>"A2-11"&amp;AB1775&amp;"-"&amp;AF1775</f>
        <v>A2-11RT-F3</v>
      </c>
      <c r="AD1775" s="9">
        <v>43380</v>
      </c>
      <c r="AE1775">
        <v>27</v>
      </c>
      <c r="AF1775" t="s">
        <v>241</v>
      </c>
      <c r="AG1775" t="s">
        <v>593</v>
      </c>
      <c r="AI1775">
        <v>9</v>
      </c>
      <c r="AJ1775">
        <v>1</v>
      </c>
      <c r="AK1775" s="63">
        <v>0.52430555555555558</v>
      </c>
      <c r="AL1775" s="9">
        <v>43389</v>
      </c>
      <c r="AM1775" s="63">
        <v>0.53819444444444442</v>
      </c>
    </row>
    <row r="1776" spans="1:39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>"A2-11"&amp;AB1776&amp;"-"&amp;AF1776</f>
        <v>A2-11RT-E11</v>
      </c>
      <c r="AF1776" t="s">
        <v>338</v>
      </c>
    </row>
    <row r="1777" spans="1:40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>"A2-11"&amp;AB1777&amp;"-"&amp;AF1777</f>
        <v>A2-11RT-D11</v>
      </c>
      <c r="AF1777" t="s">
        <v>128</v>
      </c>
    </row>
    <row r="1778" spans="1:40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>"A2-11"&amp;AB1778&amp;"-"&amp;AF1778</f>
        <v>A2-11RT-D2</v>
      </c>
      <c r="AF1778" t="s">
        <v>172</v>
      </c>
    </row>
    <row r="1779" spans="1:40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>"A2-11"&amp;AB1779&amp;"-"&amp;AF1779</f>
        <v>A2-11RT-E5</v>
      </c>
      <c r="AF1779" t="s">
        <v>305</v>
      </c>
    </row>
    <row r="1780" spans="1:40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>"A2-11"&amp;AB1780&amp;"-"&amp;AF1780</f>
        <v>A2-11SO-D12</v>
      </c>
      <c r="AF1780" t="s">
        <v>162</v>
      </c>
    </row>
    <row r="1781" spans="1:40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>"A2-11"&amp;AB1781&amp;"-"&amp;AF1781</f>
        <v>A2-11RT-B6</v>
      </c>
      <c r="AF1781" t="s">
        <v>130</v>
      </c>
    </row>
    <row r="1782" spans="1:40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>"A2-11"&amp;AB1782&amp;"-"&amp;AF1782</f>
        <v>A2-11SO-C1</v>
      </c>
      <c r="AF1782" t="s">
        <v>146</v>
      </c>
    </row>
    <row r="1783" spans="1:40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>"A2-11"&amp;AB1783&amp;"-"&amp;AF1783</f>
        <v>A2-11RT-C12</v>
      </c>
      <c r="AF1783" t="s">
        <v>303</v>
      </c>
    </row>
    <row r="1784" spans="1:40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>"A2-11"&amp;AB1784&amp;"-"&amp;AF1784</f>
        <v>A2-11RT-F9</v>
      </c>
      <c r="AF1784" t="s">
        <v>240</v>
      </c>
    </row>
    <row r="1785" spans="1:40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40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40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I1787">
        <v>3</v>
      </c>
      <c r="AJ1787">
        <v>2</v>
      </c>
      <c r="AK1787" s="63">
        <v>0.60069444444444442</v>
      </c>
    </row>
    <row r="1788" spans="1:40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>"A2-12"&amp;AB1788&amp;"-"&amp;AF1788</f>
        <v>A2-12RT-D4</v>
      </c>
      <c r="AF1788" t="s">
        <v>236</v>
      </c>
      <c r="AG1788">
        <v>52</v>
      </c>
    </row>
    <row r="1789" spans="1:40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>"A2-12"&amp;AB1789&amp;"-"&amp;AF1789</f>
        <v>A2-12SO-G9</v>
      </c>
      <c r="AF1789" t="s">
        <v>159</v>
      </c>
      <c r="AG1789">
        <v>53</v>
      </c>
    </row>
    <row r="1790" spans="1:40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>"A2-12"&amp;AB1790&amp;"-"&amp;AF1790</f>
        <v>A2-12RT-C9</v>
      </c>
      <c r="AF1790" t="s">
        <v>176</v>
      </c>
      <c r="AG1790">
        <v>54</v>
      </c>
    </row>
    <row r="1791" spans="1:40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>"A2-12"&amp;AB1791&amp;"-"&amp;AF1791</f>
        <v>A2-12RT-A12</v>
      </c>
      <c r="AD1791" s="9">
        <v>43385</v>
      </c>
      <c r="AE1791">
        <v>31</v>
      </c>
      <c r="AF1791" t="s">
        <v>284</v>
      </c>
      <c r="AG1791" t="s">
        <v>956</v>
      </c>
      <c r="AI1791">
        <v>23</v>
      </c>
      <c r="AJ1791">
        <v>2</v>
      </c>
      <c r="AK1791" s="63">
        <v>0.49305555555555558</v>
      </c>
      <c r="AN1791" t="s">
        <v>1641</v>
      </c>
    </row>
    <row r="1792" spans="1:40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>"A2-12"&amp;AB1792&amp;"-"&amp;AF1792</f>
        <v>A2-12SO-H11</v>
      </c>
      <c r="AF1792" t="s">
        <v>141</v>
      </c>
      <c r="AG1792">
        <v>56</v>
      </c>
    </row>
    <row r="1793" spans="1:39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>"A2-12"&amp;AB1793&amp;"-"&amp;AF1793</f>
        <v>A2-12RT-A6</v>
      </c>
      <c r="AF1793" t="s">
        <v>244</v>
      </c>
      <c r="AG1793">
        <v>57</v>
      </c>
    </row>
    <row r="1794" spans="1:39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>"A2-12"&amp;AB1794&amp;"-"&amp;AF1794</f>
        <v>A2-12RT-D7</v>
      </c>
      <c r="AF1794" t="s">
        <v>285</v>
      </c>
      <c r="AG1794">
        <v>58</v>
      </c>
    </row>
    <row r="1795" spans="1:39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>"A2-12"&amp;AB1795&amp;"-"&amp;AF1795</f>
        <v>A2-12RT-C1</v>
      </c>
      <c r="AD1795" s="9">
        <v>43385</v>
      </c>
      <c r="AE1795">
        <v>31</v>
      </c>
      <c r="AF1795" t="s">
        <v>146</v>
      </c>
      <c r="AG1795" t="s">
        <v>956</v>
      </c>
      <c r="AI1795">
        <v>26</v>
      </c>
      <c r="AJ1795">
        <v>2</v>
      </c>
      <c r="AK1795" s="63">
        <v>0.49305555555555558</v>
      </c>
    </row>
    <row r="1796" spans="1:39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>"A2-12"&amp;AB1796&amp;"-"&amp;AF1796</f>
        <v>A2-12RT-F7</v>
      </c>
      <c r="AF1796" t="s">
        <v>171</v>
      </c>
      <c r="AG1796">
        <v>60</v>
      </c>
    </row>
    <row r="1797" spans="1:39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>"A2-12"&amp;AB1797&amp;"-"&amp;AF1797</f>
        <v>A2-12RT-B6</v>
      </c>
      <c r="AF1797" t="s">
        <v>130</v>
      </c>
      <c r="AG1797">
        <v>61</v>
      </c>
    </row>
    <row r="1798" spans="1:39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>"A2-12"&amp;AB1798&amp;"-"&amp;AF1798</f>
        <v>A2-12SO-E6</v>
      </c>
      <c r="AF1798" t="s">
        <v>156</v>
      </c>
      <c r="AG1798">
        <v>62</v>
      </c>
    </row>
    <row r="1799" spans="1:39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>"A2-12"&amp;AB1799&amp;"-"&amp;AF1799</f>
        <v>A2-12SO-H12</v>
      </c>
      <c r="AF1799" t="s">
        <v>153</v>
      </c>
      <c r="AG1799">
        <v>63</v>
      </c>
    </row>
    <row r="1800" spans="1:39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>"A2-12"&amp;AB1800&amp;"-"&amp;AF1800</f>
        <v>A2-12SO-E10</v>
      </c>
      <c r="AF1800" t="s">
        <v>248</v>
      </c>
      <c r="AG1800">
        <v>64</v>
      </c>
    </row>
    <row r="1801" spans="1:39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>"A2-12"&amp;AB1801&amp;"-"&amp;AF1801</f>
        <v>A2-12RT-G4</v>
      </c>
      <c r="AF1801" t="s">
        <v>243</v>
      </c>
      <c r="AG1801">
        <v>65</v>
      </c>
    </row>
    <row r="1802" spans="1:39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>"A2-12"&amp;AB1802&amp;"-"&amp;AF1802</f>
        <v>A2-12SO-F5</v>
      </c>
      <c r="AF1802" t="s">
        <v>250</v>
      </c>
      <c r="AG1802">
        <v>66</v>
      </c>
    </row>
    <row r="1803" spans="1:39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>"A2-12"&amp;AB1803&amp;"-"&amp;AF1803</f>
        <v>A2-12RT-G5</v>
      </c>
      <c r="AD1803" s="9">
        <v>43385</v>
      </c>
      <c r="AE1803">
        <v>31</v>
      </c>
      <c r="AF1803" t="s">
        <v>337</v>
      </c>
      <c r="AG1803" t="s">
        <v>956</v>
      </c>
      <c r="AI1803">
        <v>30</v>
      </c>
      <c r="AJ1803">
        <v>2</v>
      </c>
      <c r="AK1803" s="63">
        <v>0.49305555555555558</v>
      </c>
      <c r="AL1803" s="9">
        <v>43389</v>
      </c>
      <c r="AM1803" s="63">
        <v>0.53819444444444442</v>
      </c>
    </row>
    <row r="1804" spans="1:39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>"A2-12"&amp;AB1804&amp;"-"&amp;AF1804</f>
        <v>A2-12SO-H1</v>
      </c>
      <c r="AF1804" t="s">
        <v>239</v>
      </c>
      <c r="AG1804">
        <v>68</v>
      </c>
    </row>
    <row r="1805" spans="1:39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>"A2-12"&amp;AB1805&amp;"-"&amp;AF1805</f>
        <v>A2-12RT-G7</v>
      </c>
      <c r="AD1805" s="9">
        <v>43385</v>
      </c>
      <c r="AE1805">
        <v>31</v>
      </c>
      <c r="AF1805" t="s">
        <v>136</v>
      </c>
      <c r="AG1805" t="s">
        <v>956</v>
      </c>
      <c r="AI1805">
        <v>17</v>
      </c>
      <c r="AJ1805">
        <v>2</v>
      </c>
    </row>
    <row r="1806" spans="1:39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>"A2-12"&amp;AB1806&amp;"-"&amp;AF1806</f>
        <v>A2-12SO-E2</v>
      </c>
      <c r="AF1806" t="s">
        <v>178</v>
      </c>
      <c r="AG1806">
        <v>70</v>
      </c>
    </row>
    <row r="1807" spans="1:39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>"A2-12"&amp;AB1807&amp;"-"&amp;AF1807</f>
        <v>A2-12SO-E4</v>
      </c>
      <c r="AF1807" t="s">
        <v>304</v>
      </c>
      <c r="AG1807">
        <v>71</v>
      </c>
    </row>
    <row r="1808" spans="1:39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>"A2-12"&amp;AB1808&amp;"-"&amp;AF1808</f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>"A2-12"&amp;AB1809&amp;"-"&amp;AF1809</f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>"A2-12"&amp;AB1810&amp;"-"&amp;AF1810</f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>"A2-12"&amp;AB1811&amp;"-"&amp;AF1811</f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>"A2-12"&amp;AB1816&amp;"-"&amp;AF1816</f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>"A2-12"&amp;AB1817&amp;"-"&amp;AF1817</f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>"A2-12"&amp;AB1818&amp;"-"&amp;AF1818</f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>"A2-12"&amp;AB1819&amp;"-"&amp;AF1819</f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>"A2-12"&amp;AB1820&amp;"-"&amp;AF1820</f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>"A2-12"&amp;AB1821&amp;"-"&amp;AF1821</f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>"A2-12"&amp;AB1822&amp;"-"&amp;AF1822</f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>"A2-12"&amp;AB1823&amp;"-"&amp;AF1823</f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>"A2-12"&amp;AB1824&amp;"-"&amp;AF1824</f>
        <v>A2-12RT-E11</v>
      </c>
      <c r="AF1824" t="s">
        <v>338</v>
      </c>
      <c r="AG1824">
        <v>61</v>
      </c>
    </row>
    <row r="1825" spans="1:37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>"A2-12"&amp;AB1825&amp;"-"&amp;AF1825</f>
        <v>A2-12RT-G8</v>
      </c>
      <c r="AD1825" s="9">
        <v>43386</v>
      </c>
      <c r="AE1825">
        <v>32</v>
      </c>
      <c r="AF1825" t="s">
        <v>148</v>
      </c>
      <c r="AG1825">
        <v>62</v>
      </c>
      <c r="AI1825">
        <v>18</v>
      </c>
      <c r="AJ1825">
        <v>6</v>
      </c>
      <c r="AK1825" s="63">
        <v>0.57638888888888895</v>
      </c>
    </row>
    <row r="1826" spans="1:37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>"A2-12"&amp;AB1826&amp;"-"&amp;AF1826</f>
        <v>A2-12RT-C5</v>
      </c>
      <c r="AF1826" t="s">
        <v>123</v>
      </c>
      <c r="AG1826">
        <v>63</v>
      </c>
    </row>
    <row r="1827" spans="1:37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>"A2-12"&amp;AB1827&amp;"-"&amp;AF1827</f>
        <v>A2-12SO-H9</v>
      </c>
      <c r="AF1827" t="s">
        <v>287</v>
      </c>
      <c r="AG1827">
        <v>64</v>
      </c>
    </row>
    <row r="1828" spans="1:37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>"A2-12"&amp;AB1828&amp;"-"&amp;AF1828</f>
        <v>A2-12RT-F8</v>
      </c>
      <c r="AF1828" t="s">
        <v>134</v>
      </c>
      <c r="AG1828">
        <v>65</v>
      </c>
    </row>
    <row r="1829" spans="1:37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>"A2-12"&amp;AB1829&amp;"-"&amp;AF1829</f>
        <v>A2-12RT-H11</v>
      </c>
      <c r="AF1829" t="s">
        <v>141</v>
      </c>
      <c r="AG1829">
        <v>66</v>
      </c>
    </row>
    <row r="1830" spans="1:37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>"A2-12"&amp;AB1830&amp;"-"&amp;AF1830</f>
        <v>A2-12SO-F2</v>
      </c>
      <c r="AF1830" t="s">
        <v>370</v>
      </c>
      <c r="AG1830">
        <v>67</v>
      </c>
    </row>
    <row r="1831" spans="1:37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>"A2-12"&amp;AB1831&amp;"-"&amp;AF1831</f>
        <v>A2-12SO-B5</v>
      </c>
      <c r="AF1831" t="s">
        <v>163</v>
      </c>
      <c r="AG1831">
        <v>68</v>
      </c>
    </row>
    <row r="1832" spans="1:37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>"A2-12"&amp;AB1832&amp;"-"&amp;AF1832</f>
        <v>A2-12SO-B12</v>
      </c>
      <c r="AF1832" t="s">
        <v>132</v>
      </c>
      <c r="AG1832">
        <v>69</v>
      </c>
    </row>
    <row r="1833" spans="1:37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>"A2-12"&amp;AB1833&amp;"-"&amp;AF1833</f>
        <v>A2-12RT-D11</v>
      </c>
      <c r="AD1833" s="9">
        <v>43387</v>
      </c>
      <c r="AE1833">
        <v>33</v>
      </c>
      <c r="AF1833" t="s">
        <v>128</v>
      </c>
      <c r="AG1833" t="s">
        <v>956</v>
      </c>
      <c r="AI1833">
        <v>29</v>
      </c>
      <c r="AJ1833">
        <v>6</v>
      </c>
      <c r="AK1833" s="63">
        <v>0.61111111111111105</v>
      </c>
    </row>
    <row r="1834" spans="1:37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>"A2-12"&amp;AB1834&amp;"-"&amp;AF1834</f>
        <v>A2-12SO-G2</v>
      </c>
      <c r="AF1834" t="s">
        <v>127</v>
      </c>
      <c r="AG1834">
        <v>71</v>
      </c>
    </row>
    <row r="1835" spans="1:37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>"A2-12"&amp;AB1835&amp;"-"&amp;AF1835</f>
        <v>A2-12RT-D5</v>
      </c>
      <c r="AF1835" t="s">
        <v>251</v>
      </c>
      <c r="AG1835">
        <v>72</v>
      </c>
    </row>
    <row r="1836" spans="1:37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>"A2-12"&amp;AB1836&amp;"-"&amp;AF1836</f>
        <v>A2-12SO-B9</v>
      </c>
      <c r="AF1836" t="s">
        <v>125</v>
      </c>
      <c r="AG1836">
        <v>73</v>
      </c>
    </row>
    <row r="1837" spans="1:37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>"A2-12"&amp;AB1837&amp;"-"&amp;AF1837</f>
        <v>A2-12RT-C2</v>
      </c>
      <c r="AF1837" t="s">
        <v>149</v>
      </c>
      <c r="AG1837">
        <v>74</v>
      </c>
    </row>
    <row r="1838" spans="1:37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>"A2-12"&amp;AB1838&amp;"-"&amp;AF1838</f>
        <v>A2-12SO-C11</v>
      </c>
      <c r="AF1838" t="s">
        <v>144</v>
      </c>
      <c r="AG1838">
        <v>75</v>
      </c>
    </row>
    <row r="1839" spans="1:37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7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7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7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7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>"A2-13"&amp;AB1843&amp;"-"&amp;AF1843</f>
        <v>A2-13RT-B2</v>
      </c>
      <c r="AF1843" t="s">
        <v>142</v>
      </c>
    </row>
    <row r="1844" spans="1:37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>"A2-13"&amp;AB1844&amp;"-"&amp;AF1844</f>
        <v>A2-13SO-B1</v>
      </c>
      <c r="AF1844" t="s">
        <v>169</v>
      </c>
    </row>
    <row r="1845" spans="1:37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>"A2-13"&amp;AB1845&amp;"-"&amp;AF1845</f>
        <v>A2-13SO-B2</v>
      </c>
      <c r="AF1845" t="s">
        <v>142</v>
      </c>
    </row>
    <row r="1846" spans="1:37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A2-13RT-B3</v>
      </c>
      <c r="AF1846" t="s">
        <v>242</v>
      </c>
    </row>
    <row r="1847" spans="1:37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>"A2-13"&amp;AB1847&amp;"-"&amp;AF1847</f>
        <v>A2-13SO-B3</v>
      </c>
      <c r="AF1847" t="s">
        <v>242</v>
      </c>
    </row>
    <row r="1848" spans="1:37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7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7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7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7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>"A2-13"&amp;AB1852&amp;"-"&amp;AF1852</f>
        <v>A2-13RT-C1</v>
      </c>
      <c r="AF1852" t="s">
        <v>146</v>
      </c>
    </row>
    <row r="1853" spans="1:37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>"A2-13"&amp;AB1853&amp;"-"&amp;AF1853</f>
        <v>A2-13RT-C2</v>
      </c>
      <c r="AF1853" t="s">
        <v>149</v>
      </c>
    </row>
    <row r="1854" spans="1:37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>"A2-13"&amp;AB1854&amp;"-"&amp;AF1854</f>
        <v>A2-13RT-C3</v>
      </c>
      <c r="AD1854" s="9">
        <v>43386</v>
      </c>
      <c r="AE1854">
        <v>31</v>
      </c>
      <c r="AF1854" t="s">
        <v>301</v>
      </c>
      <c r="AG1854" t="s">
        <v>956</v>
      </c>
      <c r="AI1854">
        <v>29</v>
      </c>
      <c r="AJ1854">
        <v>2</v>
      </c>
      <c r="AK1854" s="63">
        <v>0.57638888888888895</v>
      </c>
    </row>
    <row r="1855" spans="1:37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>"A2-13"&amp;AB1855&amp;"-"&amp;AF1855</f>
        <v>A2-13RT-C4</v>
      </c>
      <c r="AD1855" s="9">
        <v>43387</v>
      </c>
      <c r="AE1855">
        <v>32</v>
      </c>
      <c r="AF1855" t="s">
        <v>161</v>
      </c>
      <c r="AG1855" t="s">
        <v>956</v>
      </c>
      <c r="AI1855">
        <v>13</v>
      </c>
      <c r="AJ1855">
        <v>6</v>
      </c>
      <c r="AK1855" s="63">
        <v>0.61111111111111105</v>
      </c>
    </row>
    <row r="1856" spans="1:37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>"A2-13"&amp;AB1856&amp;"-"&amp;AF1856</f>
        <v>A2-13RT-C5</v>
      </c>
      <c r="AD1856" s="9">
        <v>43388</v>
      </c>
      <c r="AE1856">
        <v>33</v>
      </c>
      <c r="AF1856" t="s">
        <v>123</v>
      </c>
      <c r="AG1856" t="s">
        <v>956</v>
      </c>
      <c r="AI1856">
        <v>10</v>
      </c>
      <c r="AJ1856">
        <v>2</v>
      </c>
      <c r="AK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>"A2-13"&amp;AB1857&amp;"-"&amp;AF1857</f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>"A2-13"&amp;AB1858&amp;"-"&amp;AF1858</f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>"A2-13"&amp;AB1859&amp;"-"&amp;AF1859</f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>"A2-13"&amp;AB1860&amp;"-"&amp;AF1860</f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>"A2-13"&amp;AB1861&amp;"-"&amp;AF1861</f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>"A2-13"&amp;AB1862&amp;"-"&amp;AF1862</f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>"A2-13"&amp;AB1863&amp;"-"&amp;AF1863</f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7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7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>"A2-13"&amp;AB1874&amp;"-"&amp;AF1874</f>
        <v>A2-13RT-E1</v>
      </c>
      <c r="AF1874" t="s">
        <v>137</v>
      </c>
    </row>
    <row r="1875" spans="1:37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>"A2-13"&amp;AB1875&amp;"-"&amp;AF1875</f>
        <v>A2-13RT-E2</v>
      </c>
      <c r="AF1875" t="s">
        <v>178</v>
      </c>
    </row>
    <row r="1876" spans="1:37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>"A2-13"&amp;AB1876&amp;"-"&amp;AF1876</f>
        <v>A2-13RT-E3</v>
      </c>
      <c r="AD1876" s="9">
        <v>43386</v>
      </c>
      <c r="AE1876">
        <v>31</v>
      </c>
      <c r="AF1876" t="s">
        <v>179</v>
      </c>
      <c r="AG1876" t="s">
        <v>956</v>
      </c>
      <c r="AI1876">
        <v>9</v>
      </c>
      <c r="AJ1876">
        <v>6</v>
      </c>
      <c r="AK1876" s="63">
        <v>0.57638888888888895</v>
      </c>
    </row>
    <row r="1877" spans="1:37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>"A2-13"&amp;AB1877&amp;"-"&amp;AF1877</f>
        <v>A2-13RT-E4</v>
      </c>
      <c r="AD1877" s="9">
        <v>43387</v>
      </c>
      <c r="AE1877">
        <v>32</v>
      </c>
      <c r="AF1877" t="s">
        <v>304</v>
      </c>
      <c r="AG1877" t="s">
        <v>956</v>
      </c>
      <c r="AI1877">
        <v>10</v>
      </c>
      <c r="AJ1877">
        <v>6</v>
      </c>
      <c r="AK1877" s="63">
        <v>0.61111111111111105</v>
      </c>
    </row>
    <row r="1878" spans="1:37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>"A2-13"&amp;AB1878&amp;"-"&amp;AF1878</f>
        <v>A2-13RT-E5</v>
      </c>
      <c r="AF1878" t="s">
        <v>305</v>
      </c>
    </row>
    <row r="1879" spans="1:37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>"A2-13"&amp;AB1879&amp;"-"&amp;AF1879</f>
        <v>A2-13RT-E6</v>
      </c>
      <c r="AD1879" s="9">
        <v>43385</v>
      </c>
      <c r="AE1879">
        <v>30</v>
      </c>
      <c r="AF1879" t="s">
        <v>156</v>
      </c>
      <c r="AG1879" t="s">
        <v>956</v>
      </c>
      <c r="AI1879">
        <v>12</v>
      </c>
      <c r="AJ1879">
        <v>2</v>
      </c>
      <c r="AK1879" s="63">
        <v>0.49305555555555558</v>
      </c>
    </row>
    <row r="1880" spans="1:37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>"A2-13"&amp;AB1880&amp;"-"&amp;AF1880</f>
        <v>A2-13RT-E7</v>
      </c>
      <c r="AD1880" s="9">
        <v>43386</v>
      </c>
      <c r="AE1880">
        <v>31</v>
      </c>
      <c r="AF1880" t="s">
        <v>131</v>
      </c>
      <c r="AG1880" t="s">
        <v>956</v>
      </c>
      <c r="AI1880">
        <v>11</v>
      </c>
      <c r="AJ1880">
        <v>6</v>
      </c>
      <c r="AK1880" s="63">
        <v>0.57638888888888895</v>
      </c>
    </row>
    <row r="1881" spans="1:37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>"A2-13"&amp;AB1881&amp;"-"&amp;AF1881</f>
        <v>A2-13RT-E8</v>
      </c>
      <c r="AF1881" t="s">
        <v>292</v>
      </c>
    </row>
    <row r="1882" spans="1:37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>"A2-13"&amp;AB1882&amp;"-"&amp;AF1882</f>
        <v>A2-13RT-E9</v>
      </c>
      <c r="AD1882" s="9">
        <v>43388</v>
      </c>
      <c r="AE1882">
        <v>33</v>
      </c>
      <c r="AF1882" t="s">
        <v>167</v>
      </c>
      <c r="AG1882" t="s">
        <v>956</v>
      </c>
      <c r="AI1882">
        <v>9</v>
      </c>
      <c r="AJ1882">
        <v>2</v>
      </c>
      <c r="AK1882" s="63">
        <v>0.60069444444444442</v>
      </c>
    </row>
    <row r="1883" spans="1:37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>"A2-13"&amp;AB1883&amp;"-"&amp;AF1883</f>
        <v>A2-13RT-E10</v>
      </c>
      <c r="AF1883" t="s">
        <v>248</v>
      </c>
    </row>
    <row r="1884" spans="1:37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>"A2-13"&amp;AB1884&amp;"-"&amp;AF1884</f>
        <v>A2-13RT-E11</v>
      </c>
      <c r="AD1884" s="9">
        <v>43387</v>
      </c>
      <c r="AE1884">
        <v>32</v>
      </c>
      <c r="AF1884" t="s">
        <v>338</v>
      </c>
      <c r="AG1884" t="s">
        <v>956</v>
      </c>
      <c r="AI1884">
        <v>23</v>
      </c>
      <c r="AJ1884">
        <v>6</v>
      </c>
      <c r="AK1884" s="63">
        <v>0.61111111111111105</v>
      </c>
    </row>
    <row r="1885" spans="1:37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>"A2-13"&amp;AB1885&amp;"-"&amp;AF1885</f>
        <v>A2-13RT-E12</v>
      </c>
      <c r="AF1885" t="s">
        <v>175</v>
      </c>
    </row>
    <row r="1886" spans="1:37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>"A2-13"&amp;AB1886&amp;"-"&amp;AF1886</f>
        <v>A2-13RT-G1</v>
      </c>
      <c r="AD1886" s="9">
        <v>43386</v>
      </c>
      <c r="AE1886">
        <v>31</v>
      </c>
      <c r="AF1886" t="s">
        <v>290</v>
      </c>
      <c r="AG1886" t="s">
        <v>956</v>
      </c>
      <c r="AI1886">
        <v>30</v>
      </c>
      <c r="AJ1886">
        <v>6</v>
      </c>
      <c r="AK1886" s="63">
        <v>0.57638888888888895</v>
      </c>
    </row>
    <row r="1887" spans="1:37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>"A2-13"&amp;AB1887&amp;"-"&amp;AF1887</f>
        <v>A2-13RT-G2</v>
      </c>
      <c r="AF1887" t="s">
        <v>127</v>
      </c>
    </row>
    <row r="1888" spans="1:37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>"A2-13"&amp;AB1888&amp;"-"&amp;AF1888</f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>"A2-13"&amp;AB1889&amp;"-"&amp;AF1889</f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>"A2-13"&amp;AB1890&amp;"-"&amp;AF1890</f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>"A2-13"&amp;AB1891&amp;"-"&amp;AF1891</f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>"A2-13"&amp;AB1892&amp;"-"&amp;AF1892</f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>"A2-13"&amp;AB1893&amp;"-"&amp;AF1893</f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>"A2-13"&amp;AB1894&amp;"-"&amp;AF1894</f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>"A2-13"&amp;AB1895&amp;"-"&amp;AF1895</f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>"A2-13"&amp;AB1896&amp;"-"&amp;AF1896</f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>"A2-13"&amp;AB1897&amp;"-"&amp;AF1897</f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>"A2-13"&amp;AB1898&amp;"-"&amp;AF1898</f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>"A2-13"&amp;AB1899&amp;"-"&amp;AF1899</f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>"A2-13"&amp;AB1900&amp;"-"&amp;AF1900</f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>"A2-13"&amp;AB1901&amp;"-"&amp;AF1901</f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>"A2-13"&amp;AB1902&amp;"-"&amp;AF1902</f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>"A2-13"&amp;AB1903&amp;"-"&amp;AF1903</f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>"A2-14"&amp;AB1936&amp;"-"&amp;AF1936</f>
        <v>A2-14RT-A3</v>
      </c>
      <c r="AF1936" t="s">
        <v>245</v>
      </c>
    </row>
    <row r="1937" spans="1:37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A2-14RT-A4</v>
      </c>
      <c r="AF1937" t="s">
        <v>252</v>
      </c>
    </row>
    <row r="1938" spans="1:37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A2-14RT-A5</v>
      </c>
      <c r="AF1938" t="s">
        <v>246</v>
      </c>
    </row>
    <row r="1939" spans="1:37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>"A2-14"&amp;AB1939&amp;"-"&amp;AF1939</f>
        <v>A2-14RT-A6</v>
      </c>
      <c r="AF1939" t="s">
        <v>244</v>
      </c>
    </row>
    <row r="1940" spans="1:37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>"A2-14"&amp;AB1940&amp;"-"&amp;AF1940</f>
        <v>A2-14RT-A7</v>
      </c>
      <c r="AF1940" t="s">
        <v>164</v>
      </c>
    </row>
    <row r="1941" spans="1:37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>"A2-14"&amp;AB1941&amp;"-"&amp;AF1941</f>
        <v>A2-14RT-A8</v>
      </c>
      <c r="AD1941" s="9">
        <v>43388</v>
      </c>
      <c r="AE1941">
        <v>32</v>
      </c>
      <c r="AF1941" t="s">
        <v>166</v>
      </c>
      <c r="AG1941" t="s">
        <v>956</v>
      </c>
      <c r="AI1941">
        <v>3</v>
      </c>
      <c r="AJ1941">
        <v>1</v>
      </c>
      <c r="AK1941" s="63">
        <v>0.60069444444444442</v>
      </c>
    </row>
    <row r="1942" spans="1:37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>"A2-14"&amp;AB1942&amp;"-"&amp;AF1942</f>
        <v>A2-14RT-A9</v>
      </c>
      <c r="AF1942" t="s">
        <v>133</v>
      </c>
    </row>
    <row r="1943" spans="1:37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>"A2-14"&amp;AB1943&amp;"-"&amp;AF1943</f>
        <v>A2-14RT-A10</v>
      </c>
      <c r="AF1943" t="s">
        <v>138</v>
      </c>
    </row>
    <row r="1944" spans="1:37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>"A2-14"&amp;AB1944&amp;"-"&amp;AF1944</f>
        <v>A2-14RT-A11</v>
      </c>
      <c r="AF1944" t="s">
        <v>237</v>
      </c>
    </row>
    <row r="1945" spans="1:37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>"A2-14"&amp;AB1945&amp;"-"&amp;AF1945</f>
        <v>A2-14RT-A12</v>
      </c>
      <c r="AF1945" t="s">
        <v>284</v>
      </c>
    </row>
    <row r="1946" spans="1:37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>"A2-14"&amp;AB1946&amp;"-"&amp;AF1946</f>
        <v>A2-14RT-C1</v>
      </c>
      <c r="AD1946" s="9">
        <v>43388</v>
      </c>
      <c r="AE1946">
        <v>32</v>
      </c>
      <c r="AF1946" t="s">
        <v>146</v>
      </c>
      <c r="AG1946" t="s">
        <v>956</v>
      </c>
      <c r="AI1946">
        <v>4</v>
      </c>
      <c r="AJ1946">
        <v>1</v>
      </c>
      <c r="AK1946" s="63">
        <v>0.60069444444444442</v>
      </c>
    </row>
    <row r="1947" spans="1:37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>"A2-14"&amp;AB1947&amp;"-"&amp;AF1947</f>
        <v>A2-14RT-C2</v>
      </c>
      <c r="AF1947" t="s">
        <v>149</v>
      </c>
    </row>
    <row r="1948" spans="1:37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>"A2-14"&amp;AB1948&amp;"-"&amp;AF1948</f>
        <v>A2-14RT-C3</v>
      </c>
      <c r="AF1948" t="s">
        <v>301</v>
      </c>
    </row>
    <row r="1949" spans="1:37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>"A2-14"&amp;AB1949&amp;"-"&amp;AF1949</f>
        <v>A2-14RT-C4</v>
      </c>
      <c r="AD1949" s="9">
        <v>43386</v>
      </c>
      <c r="AE1949">
        <v>30</v>
      </c>
      <c r="AF1949" t="s">
        <v>161</v>
      </c>
      <c r="AG1949" t="s">
        <v>956</v>
      </c>
      <c r="AI1949">
        <v>16</v>
      </c>
      <c r="AJ1949">
        <v>6</v>
      </c>
      <c r="AK1949" s="63">
        <v>0.57638888888888895</v>
      </c>
    </row>
    <row r="1950" spans="1:37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>"A2-14"&amp;AB1950&amp;"-"&amp;AF1950</f>
        <v>A2-14RT-C5</v>
      </c>
      <c r="AF1950" t="s">
        <v>123</v>
      </c>
    </row>
    <row r="1951" spans="1:37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>"A2-14"&amp;AB1951&amp;"-"&amp;AF1951</f>
        <v>A2-14RT-C6</v>
      </c>
      <c r="AD1951" s="9">
        <v>43387</v>
      </c>
      <c r="AE1951">
        <v>31</v>
      </c>
      <c r="AF1951" t="s">
        <v>168</v>
      </c>
      <c r="AG1951" t="s">
        <v>956</v>
      </c>
      <c r="AI1951">
        <v>26</v>
      </c>
      <c r="AJ1951">
        <v>6</v>
      </c>
      <c r="AK1951" s="63">
        <v>0.61111111111111105</v>
      </c>
    </row>
    <row r="1952" spans="1:37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>"A2-14"&amp;AB1952&amp;"-"&amp;AF1952</f>
        <v>A2-14RT-C7</v>
      </c>
      <c r="AF1952" t="s">
        <v>135</v>
      </c>
    </row>
    <row r="1953" spans="1:40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>"A2-14"&amp;AB1953&amp;"-"&amp;AF1953</f>
        <v>A2-14RT-C8</v>
      </c>
      <c r="AD1953" s="9">
        <v>43388</v>
      </c>
      <c r="AE1953">
        <v>32</v>
      </c>
      <c r="AF1953" t="s">
        <v>238</v>
      </c>
      <c r="AG1953" t="s">
        <v>956</v>
      </c>
      <c r="AI1953">
        <v>5</v>
      </c>
      <c r="AJ1953">
        <v>1</v>
      </c>
      <c r="AK1953" s="63">
        <v>0.60069444444444442</v>
      </c>
      <c r="AN1953" t="s">
        <v>1647</v>
      </c>
    </row>
    <row r="1954" spans="1:40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>"A2-14"&amp;AB1954&amp;"-"&amp;AF1954</f>
        <v>A2-14RT-C9</v>
      </c>
      <c r="AF1954" t="s">
        <v>176</v>
      </c>
    </row>
    <row r="1955" spans="1:40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>"A2-14"&amp;AB1955&amp;"-"&amp;AF1955</f>
        <v>A2-14RT-C10</v>
      </c>
      <c r="AF1955" t="s">
        <v>126</v>
      </c>
    </row>
    <row r="1956" spans="1:40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>"A2-14"&amp;AB1956&amp;"-"&amp;AF1956</f>
        <v>A2-14RT-C11</v>
      </c>
      <c r="AF1956" t="s">
        <v>144</v>
      </c>
    </row>
    <row r="1957" spans="1:40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>"A2-14"&amp;AB1957&amp;"-"&amp;AF1957</f>
        <v>A2-14RT-C12</v>
      </c>
      <c r="AF1957" t="s">
        <v>303</v>
      </c>
    </row>
    <row r="1958" spans="1:40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>"A2-14"&amp;AB1958&amp;"-"&amp;AF1958</f>
        <v>A2-14RT-E1</v>
      </c>
      <c r="AD1958" s="9">
        <v>43389</v>
      </c>
      <c r="AE1958">
        <v>33</v>
      </c>
      <c r="AF1958" t="s">
        <v>137</v>
      </c>
      <c r="AG1958" t="s">
        <v>956</v>
      </c>
      <c r="AI1958">
        <v>9</v>
      </c>
      <c r="AJ1958">
        <v>1</v>
      </c>
      <c r="AK1958" s="63">
        <v>0.53472222222222221</v>
      </c>
    </row>
    <row r="1959" spans="1:40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>"A2-14"&amp;AB1959&amp;"-"&amp;AF1959</f>
        <v>A2-14RT-E2</v>
      </c>
      <c r="AF1959" t="s">
        <v>178</v>
      </c>
    </row>
    <row r="1960" spans="1:40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>"A2-14"&amp;AB1960&amp;"-"&amp;AF1960</f>
        <v>A2-14RT-E3</v>
      </c>
      <c r="AF1960" t="s">
        <v>179</v>
      </c>
    </row>
    <row r="1961" spans="1:40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>"A2-14"&amp;AB1961&amp;"-"&amp;AF1961</f>
        <v>A2-14RT-E4</v>
      </c>
      <c r="AD1961" s="9">
        <v>43386</v>
      </c>
      <c r="AE1961">
        <v>30</v>
      </c>
      <c r="AF1961" t="s">
        <v>304</v>
      </c>
      <c r="AG1961" t="s">
        <v>956</v>
      </c>
      <c r="AI1961">
        <v>2</v>
      </c>
      <c r="AJ1961">
        <v>1</v>
      </c>
      <c r="AK1961" s="63">
        <v>0.57638888888888895</v>
      </c>
    </row>
    <row r="1962" spans="1:40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>"A2-14"&amp;AB1962&amp;"-"&amp;AF1962</f>
        <v>A2-14RT-E5</v>
      </c>
      <c r="AF1962" t="s">
        <v>305</v>
      </c>
    </row>
    <row r="1963" spans="1:40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>"A2-14"&amp;AB1963&amp;"-"&amp;AF1963</f>
        <v>A2-14RT-E6</v>
      </c>
      <c r="AF1963" t="s">
        <v>156</v>
      </c>
    </row>
    <row r="1964" spans="1:40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>"A2-14"&amp;AB1964&amp;"-"&amp;AF1964</f>
        <v>A2-14SO-A1</v>
      </c>
      <c r="AF1964" t="s">
        <v>247</v>
      </c>
    </row>
    <row r="1965" spans="1:40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>"A2-14"&amp;AB1965&amp;"-"&amp;AF1965</f>
        <v>A2-14SO-A2</v>
      </c>
      <c r="AF1965" t="s">
        <v>120</v>
      </c>
    </row>
    <row r="1966" spans="1:40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>"A2-14"&amp;AB1966&amp;"-"&amp;AF1966</f>
        <v>A2-14SO-A3</v>
      </c>
      <c r="AF1966" t="s">
        <v>245</v>
      </c>
    </row>
    <row r="1967" spans="1:40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>"A2-14"&amp;AB1967&amp;"-"&amp;AF1967</f>
        <v>A2-14SO-A4</v>
      </c>
      <c r="AF1967" t="s">
        <v>252</v>
      </c>
    </row>
    <row r="1968" spans="1:40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>"A2-14"&amp;AB1968&amp;"-"&amp;AF1968</f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>"A2-14"&amp;AB1969&amp;"-"&amp;AF1969</f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>"A2-14"&amp;AB1970&amp;"-"&amp;AF1970</f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>"A2-14"&amp;AB1971&amp;"-"&amp;AF1971</f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>"A2-14"&amp;AB1972&amp;"-"&amp;AF1972</f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>"A2-14"&amp;AB1973&amp;"-"&amp;AF1973</f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>"A2-14"&amp;AB1974&amp;"-"&amp;AF1974</f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>"A2-14"&amp;AB1975&amp;"-"&amp;AF1975</f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>"A2-14"&amp;AB1976&amp;"-"&amp;AF1976</f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>"A2-14"&amp;AB1977&amp;"-"&amp;AF1977</f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>"A2-14"&amp;AB1978&amp;"-"&amp;AF1978</f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>"A2-14"&amp;AB1979&amp;"-"&amp;AF1979</f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>"A2-14"&amp;AB1980&amp;"-"&amp;AF1980</f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>"A2-14"&amp;AB1981&amp;"-"&amp;AF1981</f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>"A2-14"&amp;AB1982&amp;"-"&amp;AF1982</f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>"A2-14"&amp;AB1983&amp;"-"&amp;AF1983</f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>"A2-14"&amp;AB1984&amp;"-"&amp;AF1984</f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>"A2-14"&amp;AB1985&amp;"-"&amp;AF1985</f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>"A2-14"&amp;AB1986&amp;"-"&amp;AF1986</f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>"A2-14"&amp;AB1987&amp;"-"&amp;AF1987</f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>"A2-14"&amp;AB1988&amp;"-"&amp;AF1988</f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>"A2-14"&amp;AB1989&amp;"-"&amp;AF1989</f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>"A2-14"&amp;AB1990&amp;"-"&amp;AF1990</f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>"A2-14"&amp;AB1991&amp;"-"&amp;AF1991</f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>"A2-14"&amp;AB1992&amp;"-"&amp;AF1992</f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>"A2-14"&amp;AB1993&amp;"-"&amp;AF1993</f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>"A2-15"&amp;AB2014&amp;"-"&amp;AF2014</f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>"A2-15"&amp;AB2017&amp;"-"&amp;AF2017</f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>"A2-15"&amp;AB2018&amp;"-"&amp;AF2018</f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>"A2-15"&amp;AB2019&amp;"-"&amp;AF2019</f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>"A2-15"&amp;AB2020&amp;"-"&amp;AF2020</f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>"A2-15"&amp;AB2021&amp;"-"&amp;AF2021</f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>"A2-15"&amp;AB2022&amp;"-"&amp;AF2022</f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>"A2-15"&amp;AB2023&amp;"-"&amp;AF2023</f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>"A2-15"&amp;AB2024&amp;"-"&amp;AF2024</f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>"A2-15"&amp;AB2025&amp;"-"&amp;AF2025</f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>"A2-15"&amp;AB2026&amp;"-"&amp;AF2026</f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>"A2-15"&amp;AB2027&amp;"-"&amp;AF2027</f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>"A2-15"&amp;AB2028&amp;"-"&amp;AF2028</f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>"A2-15"&amp;AB2029&amp;"-"&amp;AF2029</f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>"A2-15"&amp;AB2030&amp;"-"&amp;AF2030</f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>"A2-15"&amp;AB2031&amp;"-"&amp;AF2031</f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>"A2-15"&amp;AB2032&amp;"-"&amp;AF2032</f>
        <v>A2-15RT-F9</v>
      </c>
      <c r="AF2032" t="s">
        <v>240</v>
      </c>
    </row>
    <row r="2033" spans="1:37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>"A2-15"&amp;AB2033&amp;"-"&amp;AF2033</f>
        <v>A2-15RT-F10</v>
      </c>
      <c r="AF2033" t="s">
        <v>289</v>
      </c>
    </row>
    <row r="2034" spans="1:37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>"A2-15"&amp;AB2034&amp;"-"&amp;AF2034</f>
        <v>A2-15RT-F11</v>
      </c>
      <c r="AF2034" t="s">
        <v>158</v>
      </c>
    </row>
    <row r="2035" spans="1:37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>"A2-15"&amp;AB2035&amp;"-"&amp;AF2035</f>
        <v>A2-15RT-F12</v>
      </c>
      <c r="AD2035" s="9">
        <v>43387</v>
      </c>
      <c r="AE2035">
        <v>30</v>
      </c>
      <c r="AF2035" t="s">
        <v>121</v>
      </c>
      <c r="AG2035" t="s">
        <v>956</v>
      </c>
      <c r="AI2035">
        <v>15</v>
      </c>
      <c r="AJ2035">
        <v>6</v>
      </c>
      <c r="AK2035" s="63">
        <v>0.61111111111111105</v>
      </c>
    </row>
    <row r="2036" spans="1:37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>"A2-15"&amp;AB2036&amp;"-"&amp;AF2036</f>
        <v>A2-15RT-G1</v>
      </c>
      <c r="AF2036" t="s">
        <v>290</v>
      </c>
    </row>
    <row r="2037" spans="1:37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>"A2-15"&amp;AB2037&amp;"-"&amp;AF2037</f>
        <v>A2-15RT-G2</v>
      </c>
      <c r="AF2037" t="s">
        <v>127</v>
      </c>
    </row>
    <row r="2038" spans="1:37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>"A2-15"&amp;AB2038&amp;"-"&amp;AF2038</f>
        <v>A2-15RT-G3</v>
      </c>
      <c r="AF2038" t="s">
        <v>139</v>
      </c>
    </row>
    <row r="2039" spans="1:37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>"A2-15"&amp;AB2039&amp;"-"&amp;AF2039</f>
        <v>A2-15RT-G4</v>
      </c>
      <c r="AF2039" t="s">
        <v>243</v>
      </c>
    </row>
    <row r="2040" spans="1:37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>"A2-15"&amp;AB2040&amp;"-"&amp;AF2040</f>
        <v>A2-15RT-G5</v>
      </c>
      <c r="AF2040" t="s">
        <v>337</v>
      </c>
    </row>
    <row r="2041" spans="1:37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>"A2-15"&amp;AB2041&amp;"-"&amp;AF2041</f>
        <v>A2-15RT-G6</v>
      </c>
      <c r="AF2041" t="s">
        <v>235</v>
      </c>
    </row>
    <row r="2042" spans="1:37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>"A2-15"&amp;AB2042&amp;"-"&amp;AF2042</f>
        <v>A2-15SO-D1</v>
      </c>
      <c r="AF2042" t="s">
        <v>288</v>
      </c>
    </row>
    <row r="2043" spans="1:37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>"A2-15"&amp;AB2043&amp;"-"&amp;AF2043</f>
        <v>A2-15SO-D2</v>
      </c>
      <c r="AF2043" t="s">
        <v>172</v>
      </c>
    </row>
    <row r="2044" spans="1:37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>"A2-15"&amp;AB2044&amp;"-"&amp;AF2044</f>
        <v>A2-15SO-D3</v>
      </c>
      <c r="AF2044" t="s">
        <v>155</v>
      </c>
    </row>
    <row r="2045" spans="1:37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>"A2-15"&amp;AB2045&amp;"-"&amp;AF2045</f>
        <v>A2-15SO-D4</v>
      </c>
      <c r="AF2045" t="s">
        <v>236</v>
      </c>
    </row>
    <row r="2046" spans="1:37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>"A2-15"&amp;AB2046&amp;"-"&amp;AF2046</f>
        <v>A2-15SO-D5</v>
      </c>
      <c r="AF2046" t="s">
        <v>251</v>
      </c>
    </row>
    <row r="2047" spans="1:37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>"A2-15"&amp;AB2047&amp;"-"&amp;AF2047</f>
        <v>A2-15SO-D6</v>
      </c>
      <c r="AF2047" t="s">
        <v>160</v>
      </c>
    </row>
    <row r="2048" spans="1:37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>"A2-15"&amp;AB2048&amp;"-"&amp;AF2048</f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>"A2-15"&amp;AB2049&amp;"-"&amp;AF2049</f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>"A2-15"&amp;AB2050&amp;"-"&amp;AF2050</f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>"A2-15"&amp;AB2051&amp;"-"&amp;AF2051</f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>"A2-15"&amp;AB2052&amp;"-"&amp;AF2052</f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>"A2-15"&amp;AB2053&amp;"-"&amp;AF2053</f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>"A2-15"&amp;AB2054&amp;"-"&amp;AF2054</f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>"A2-15"&amp;AB2055&amp;"-"&amp;AF2055</f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>"A2-15"&amp;AB2056&amp;"-"&amp;AF2056</f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>"A2-15"&amp;AB2057&amp;"-"&amp;AF2057</f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>"A2-15"&amp;AB2058&amp;"-"&amp;AF2058</f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>"A2-15"&amp;AB2059&amp;"-"&amp;AF2059</f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>"A2-15"&amp;AB2060&amp;"-"&amp;AF2060</f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>"A2-15"&amp;AB2061&amp;"-"&amp;AF2061</f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>"A2-15"&amp;AB2062&amp;"-"&amp;AF2062</f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>"A2-15"&amp;AB2063&amp;"-"&amp;AF2063</f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>"A2-15"&amp;AB2064&amp;"-"&amp;AF2064</f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>"A2-15"&amp;AB2065&amp;"-"&amp;AF2065</f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>"A2-15"&amp;AB2066&amp;"-"&amp;AF2066</f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>"A2-15"&amp;AB2067&amp;"-"&amp;AF2067</f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>"A2-15"&amp;AB2068&amp;"-"&amp;AF2068</f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>"A2-15"&amp;AB2069&amp;"-"&amp;AF2069</f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>"A2-15"&amp;AB2070&amp;"-"&amp;AF2070</f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>"A2-15"&amp;AB2071&amp;"-"&amp;AF2071</f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2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2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2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2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2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2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2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F2087" t="s">
        <v>247</v>
      </c>
    </row>
    <row r="2088" spans="1:32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>"A2-16"&amp;AB2088&amp;"-"&amp;AF2088</f>
        <v>A2-16RT-A2</v>
      </c>
      <c r="AF2088" t="s">
        <v>120</v>
      </c>
    </row>
    <row r="2089" spans="1:32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>"A2-16"&amp;AB2089&amp;"-"&amp;AF2089</f>
        <v>A2-16RT-A3</v>
      </c>
      <c r="AF2089" t="s">
        <v>245</v>
      </c>
    </row>
    <row r="2090" spans="1:32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A2-16RT-A4</v>
      </c>
      <c r="AF2090" t="s">
        <v>252</v>
      </c>
    </row>
    <row r="2091" spans="1:32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>"A2-16"&amp;AB2091&amp;"-"&amp;AF2091</f>
        <v>A2-16RT-A5</v>
      </c>
      <c r="AF2091" t="s">
        <v>246</v>
      </c>
    </row>
    <row r="2092" spans="1:32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>"A2-16"&amp;AB2092&amp;"-"&amp;AF2092</f>
        <v>A2-16RT-A6</v>
      </c>
      <c r="AF2092" t="s">
        <v>244</v>
      </c>
    </row>
    <row r="2093" spans="1:32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>"A2-16"&amp;AB2093&amp;"-"&amp;AF2093</f>
        <v>A2-16RT-A7</v>
      </c>
      <c r="AF2093" t="s">
        <v>164</v>
      </c>
    </row>
    <row r="2094" spans="1:32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>"A2-16"&amp;AB2094&amp;"-"&amp;AF2094</f>
        <v>A2-16RT-A8</v>
      </c>
      <c r="AF2094" t="s">
        <v>166</v>
      </c>
    </row>
    <row r="2095" spans="1:32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>"A2-16"&amp;AB2095&amp;"-"&amp;AF2095</f>
        <v>A2-16RT-A9</v>
      </c>
      <c r="AF2095" t="s">
        <v>133</v>
      </c>
    </row>
    <row r="2096" spans="1:32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>"A2-16"&amp;AB2096&amp;"-"&amp;AF2096</f>
        <v>A2-16RT-A10</v>
      </c>
      <c r="AF2096" t="s">
        <v>138</v>
      </c>
    </row>
    <row r="2097" spans="1:37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>"A2-16"&amp;AB2097&amp;"-"&amp;AF2097</f>
        <v>A2-16RT-A11</v>
      </c>
      <c r="AF2097" t="s">
        <v>237</v>
      </c>
    </row>
    <row r="2098" spans="1:37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>"A2-16"&amp;AB2098&amp;"-"&amp;AF2098</f>
        <v>A2-16RT-A12</v>
      </c>
      <c r="AF2098" t="s">
        <v>284</v>
      </c>
    </row>
    <row r="2099" spans="1:37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>"A2-16"&amp;AB2099&amp;"-"&amp;AF2099</f>
        <v>A2-16RT-C1</v>
      </c>
      <c r="AF2099" t="s">
        <v>146</v>
      </c>
    </row>
    <row r="2100" spans="1:37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>"A2-16"&amp;AB2100&amp;"-"&amp;AF2100</f>
        <v>A2-16RT-C2</v>
      </c>
      <c r="AF2100" t="s">
        <v>149</v>
      </c>
    </row>
    <row r="2101" spans="1:37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>"A2-16"&amp;AB2101&amp;"-"&amp;AF2101</f>
        <v>A2-16RT-C3</v>
      </c>
      <c r="AF2101" t="s">
        <v>301</v>
      </c>
    </row>
    <row r="2102" spans="1:37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>"A2-16"&amp;AB2102&amp;"-"&amp;AF2102</f>
        <v>A2-16RT-C4</v>
      </c>
      <c r="AF2102" t="s">
        <v>161</v>
      </c>
    </row>
    <row r="2103" spans="1:37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>"A2-16"&amp;AB2103&amp;"-"&amp;AF2103</f>
        <v>A2-16RT-C5</v>
      </c>
      <c r="AF2103" t="s">
        <v>123</v>
      </c>
    </row>
    <row r="2104" spans="1:37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>"A2-16"&amp;AB2104&amp;"-"&amp;AF2104</f>
        <v>A2-16RT-C6</v>
      </c>
      <c r="AF2104" t="s">
        <v>168</v>
      </c>
    </row>
    <row r="2105" spans="1:37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>"A2-16"&amp;AB2105&amp;"-"&amp;AF2105</f>
        <v>A2-16RT-C7</v>
      </c>
      <c r="AF2105" t="s">
        <v>135</v>
      </c>
    </row>
    <row r="2106" spans="1:37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>"A2-16"&amp;AB2106&amp;"-"&amp;AF2106</f>
        <v>A2-16RT-C8</v>
      </c>
      <c r="AF2106" t="s">
        <v>238</v>
      </c>
    </row>
    <row r="2107" spans="1:37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>"A2-16"&amp;AB2107&amp;"-"&amp;AF2107</f>
        <v>A2-16RT-C9</v>
      </c>
      <c r="AD2107" s="9">
        <v>43388</v>
      </c>
      <c r="AE2107">
        <v>30</v>
      </c>
      <c r="AF2107" t="s">
        <v>176</v>
      </c>
      <c r="AG2107" t="s">
        <v>956</v>
      </c>
      <c r="AI2107">
        <v>8</v>
      </c>
      <c r="AJ2107">
        <v>1</v>
      </c>
      <c r="AK2107" s="63">
        <v>0.60069444444444442</v>
      </c>
    </row>
    <row r="2108" spans="1:37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>"A2-16"&amp;AB2108&amp;"-"&amp;AF2108</f>
        <v>A2-16RT-C10</v>
      </c>
      <c r="AF2108" t="s">
        <v>126</v>
      </c>
    </row>
    <row r="2109" spans="1:37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>"A2-16"&amp;AB2109&amp;"-"&amp;AF2109</f>
        <v>A2-16RT-C11</v>
      </c>
      <c r="AF2109" t="s">
        <v>144</v>
      </c>
    </row>
    <row r="2110" spans="1:37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>"A2-16"&amp;AB2110&amp;"-"&amp;AF2110</f>
        <v>A2-16RT-C12</v>
      </c>
      <c r="AF2110" t="s">
        <v>303</v>
      </c>
    </row>
    <row r="2111" spans="1:37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>"A2-16"&amp;AB2111&amp;"-"&amp;AF2111</f>
        <v>A2-16RT-F1</v>
      </c>
      <c r="AF2111" t="s">
        <v>157</v>
      </c>
    </row>
    <row r="2112" spans="1:37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>"A2-16"&amp;AB2112&amp;"-"&amp;AF2112</f>
        <v>A2-16RT-F2</v>
      </c>
      <c r="AD2112" s="9">
        <v>43389</v>
      </c>
      <c r="AE2112">
        <v>31</v>
      </c>
      <c r="AF2112" t="s">
        <v>370</v>
      </c>
      <c r="AG2112" t="s">
        <v>956</v>
      </c>
      <c r="AI2112">
        <v>19</v>
      </c>
      <c r="AJ2112">
        <v>6</v>
      </c>
      <c r="AK2112" s="63">
        <v>0.53472222222222221</v>
      </c>
    </row>
    <row r="2113" spans="1:40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>"A2-16"&amp;AB2113&amp;"-"&amp;AF2113</f>
        <v>A2-16RT-F3</v>
      </c>
      <c r="AF2113" t="s">
        <v>241</v>
      </c>
    </row>
    <row r="2114" spans="1:40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>"A2-16"&amp;AB2114&amp;"-"&amp;AF2114</f>
        <v>A2-16RT-F4</v>
      </c>
      <c r="AF2114" t="s">
        <v>150</v>
      </c>
    </row>
    <row r="2115" spans="1:40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>"A2-16"&amp;AB2115&amp;"-"&amp;AF2115</f>
        <v>A2-16RT-F5</v>
      </c>
      <c r="AF2115" t="s">
        <v>250</v>
      </c>
    </row>
    <row r="2116" spans="1:40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>"A2-16"&amp;AB2116&amp;"-"&amp;AF2116</f>
        <v>A2-16RT-F6</v>
      </c>
      <c r="AF2116" t="s">
        <v>291</v>
      </c>
    </row>
    <row r="2117" spans="1:40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>"A2-16"&amp;AB2117&amp;"-"&amp;AF2117</f>
        <v>A2-16RT-F7</v>
      </c>
      <c r="AF2117" t="s">
        <v>171</v>
      </c>
    </row>
    <row r="2118" spans="1:40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>"A2-16"&amp;AB2118&amp;"-"&amp;AF2118</f>
        <v>A2-16RT-F8</v>
      </c>
      <c r="AF2118" t="s">
        <v>134</v>
      </c>
    </row>
    <row r="2119" spans="1:40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>"A2-16"&amp;AB2119&amp;"-"&amp;AF2119</f>
        <v>A2-16RT-F9</v>
      </c>
      <c r="AF2119" t="s">
        <v>240</v>
      </c>
    </row>
    <row r="2120" spans="1:40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>"A2-16"&amp;AB2120&amp;"-"&amp;AF2120</f>
        <v>A2-16RT-F10</v>
      </c>
      <c r="AD2120" s="9">
        <v>43389</v>
      </c>
      <c r="AE2120">
        <v>31</v>
      </c>
      <c r="AF2120" t="s">
        <v>289</v>
      </c>
      <c r="AG2120" t="s">
        <v>956</v>
      </c>
      <c r="AI2120">
        <v>20</v>
      </c>
      <c r="AJ2120">
        <v>6</v>
      </c>
      <c r="AK2120" s="63">
        <v>0.53472222222222221</v>
      </c>
    </row>
    <row r="2121" spans="1:40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>"A2-16"&amp;AB2121&amp;"-"&amp;AF2121</f>
        <v>A2-16RT-F11</v>
      </c>
      <c r="AF2121" t="s">
        <v>158</v>
      </c>
    </row>
    <row r="2122" spans="1:40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>"A2-16"&amp;AB2122&amp;"-"&amp;AF2122</f>
        <v>A2-16RT-F12</v>
      </c>
      <c r="AF2122" t="s">
        <v>121</v>
      </c>
    </row>
    <row r="2123" spans="1:40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>"A2-16"&amp;AB2123&amp;"-"&amp;AF2123</f>
        <v>A2-16RT-H1</v>
      </c>
      <c r="AF2123" t="s">
        <v>239</v>
      </c>
    </row>
    <row r="2124" spans="1:40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>"A2-16"&amp;AB2124&amp;"-"&amp;AF2124</f>
        <v>A2-16RT-H2</v>
      </c>
      <c r="AF2124" t="s">
        <v>122</v>
      </c>
    </row>
    <row r="2125" spans="1:40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>"A2-16"&amp;AB2125&amp;"-"&amp;AF2125</f>
        <v>A2-16RT-H5</v>
      </c>
      <c r="AD2125" s="9">
        <v>43389</v>
      </c>
      <c r="AE2125">
        <v>31</v>
      </c>
      <c r="AF2125" t="s">
        <v>145</v>
      </c>
      <c r="AG2125" t="s">
        <v>956</v>
      </c>
      <c r="AI2125">
        <v>21</v>
      </c>
      <c r="AJ2125">
        <v>6</v>
      </c>
      <c r="AK2125" s="63">
        <v>0.53472222222222221</v>
      </c>
      <c r="AN2125" t="s">
        <v>1646</v>
      </c>
    </row>
    <row r="2126" spans="1:40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>"A2-16"&amp;AB2126&amp;"-"&amp;AF2126</f>
        <v>A2-16SO-A1</v>
      </c>
      <c r="AF2126" t="s">
        <v>247</v>
      </c>
    </row>
    <row r="2127" spans="1:40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>"A2-16"&amp;AB2127&amp;"-"&amp;AF2127</f>
        <v>A2-16SO-A2</v>
      </c>
      <c r="AF2127" t="s">
        <v>120</v>
      </c>
    </row>
    <row r="2128" spans="1:40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>"A2-16"&amp;AB2128&amp;"-"&amp;AF2128</f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>"A2-16"&amp;AB2129&amp;"-"&amp;AF2129</f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>"A2-16"&amp;AB2130&amp;"-"&amp;AF2130</f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>"A2-16"&amp;AB2131&amp;"-"&amp;AF2131</f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>"A2-16"&amp;AB2132&amp;"-"&amp;AF2132</f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>"A2-16"&amp;AB2133&amp;"-"&amp;AF2133</f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>"A2-16"&amp;AB2134&amp;"-"&amp;AF2134</f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>"A2-16"&amp;AB2135&amp;"-"&amp;AF2135</f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>"A2-16"&amp;AB2136&amp;"-"&amp;AF2136</f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>"A2-16"&amp;AB2137&amp;"-"&amp;AF2137</f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>"A2-16"&amp;AB2138&amp;"-"&amp;AF2138</f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>"A2-16"&amp;AB2139&amp;"-"&amp;AF2139</f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>"A2-16"&amp;AB2140&amp;"-"&amp;AF2140</f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>"A2-16"&amp;AB2141&amp;"-"&amp;AF2141</f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>"A2-16"&amp;AB2142&amp;"-"&amp;AF2142</f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>"A2-16"&amp;AB2143&amp;"-"&amp;AF2143</f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>"A2-16"&amp;AB2144&amp;"-"&amp;AF2144</f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>"A2-16"&amp;AB2145&amp;"-"&amp;AF2145</f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>"A2-16"&amp;AB2146&amp;"-"&amp;AF2146</f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>"A2-16"&amp;AB2147&amp;"-"&amp;AF2147</f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>"A2-16"&amp;AB2148&amp;"-"&amp;AF2148</f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>"A2-16"&amp;AB2149&amp;"-"&amp;AF2149</f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>"A2-16"&amp;AB2150&amp;"-"&amp;AF2150</f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>"A2-16"&amp;AB2151&amp;"-"&amp;AF2151</f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>"A2-16"&amp;AB2152&amp;"-"&amp;AF2152</f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>"A2-16"&amp;AB2154&amp;"-"&amp;AF2154</f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>"A2-16"&amp;AB2155&amp;"-"&amp;AF2155</f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>"A2-16"&amp;AB2156&amp;"-"&amp;AF2156</f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>"A2-16"&amp;AB2157&amp;"-"&amp;AF2157</f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>"A2-16"&amp;AB2158&amp;"-"&amp;AF2158</f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>"A2-16"&amp;AB2159&amp;"-"&amp;AF2159</f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>"A2-16"&amp;AB2160&amp;"-"&amp;AF2160</f>
        <v>A2-16SO-F11</v>
      </c>
      <c r="AF2160" t="s">
        <v>158</v>
      </c>
    </row>
    <row r="2161" spans="1:32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>"A2-16"&amp;AB2161&amp;"-"&amp;AF2161</f>
        <v>A2-16SO-F12</v>
      </c>
      <c r="AF2161" t="s">
        <v>121</v>
      </c>
    </row>
    <row r="2162" spans="1:32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>"A2-16"&amp;AB2162&amp;"-"&amp;AF2162</f>
        <v>A2-16SO-H1</v>
      </c>
      <c r="AF2162" t="s">
        <v>239</v>
      </c>
    </row>
    <row r="2163" spans="1:32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>"A2-16"&amp;AB2163&amp;"-"&amp;AF2163</f>
        <v>A2-16SO-H2</v>
      </c>
      <c r="AF2163" t="s">
        <v>122</v>
      </c>
    </row>
    <row r="2164" spans="1:32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2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>"A2-17"&amp;AB2165&amp;"-"&amp;AF2165</f>
        <v>A2-17RT-A2</v>
      </c>
      <c r="AF2165" t="s">
        <v>120</v>
      </c>
    </row>
    <row r="2166" spans="1:32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>"A2-17"&amp;AB2166&amp;"-"&amp;AF2166</f>
        <v>A2-17RT-A3</v>
      </c>
      <c r="AF2166" t="s">
        <v>245</v>
      </c>
    </row>
    <row r="2167" spans="1:32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A2-17RT-A4</v>
      </c>
      <c r="AF2167" t="s">
        <v>252</v>
      </c>
    </row>
    <row r="2168" spans="1:32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>"A2-17"&amp;AB2168&amp;"-"&amp;AF2168</f>
        <v>A2-17RT-A5</v>
      </c>
      <c r="AF2168" t="s">
        <v>246</v>
      </c>
    </row>
    <row r="2169" spans="1:32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>"A2-17"&amp;AB2169&amp;"-"&amp;AF2169</f>
        <v>A2-17RT-A6</v>
      </c>
      <c r="AF2169" t="s">
        <v>244</v>
      </c>
    </row>
    <row r="2170" spans="1:32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>"A2-17"&amp;AB2170&amp;"-"&amp;AF2170</f>
        <v>A2-17SO-A1</v>
      </c>
      <c r="AF2170" t="s">
        <v>247</v>
      </c>
    </row>
    <row r="2171" spans="1:32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>"A2-17"&amp;AB2171&amp;"-"&amp;AF2171</f>
        <v>A2-17SO-A2</v>
      </c>
      <c r="AF2171" t="s">
        <v>120</v>
      </c>
    </row>
    <row r="2172" spans="1:32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>"A2-17"&amp;AB2172&amp;"-"&amp;AF2172</f>
        <v>A2-17SO-A3</v>
      </c>
      <c r="AF2172" t="s">
        <v>245</v>
      </c>
    </row>
    <row r="2173" spans="1:32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>"A2-17"&amp;AB2173&amp;"-"&amp;AF2173</f>
        <v>A2-17SO-A4</v>
      </c>
      <c r="AF2173" t="s">
        <v>252</v>
      </c>
    </row>
    <row r="2174" spans="1:32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>"A2-17"&amp;AB2174&amp;"-"&amp;AF2174</f>
        <v>A2-17SO-A5</v>
      </c>
      <c r="AF2174" t="s">
        <v>246</v>
      </c>
    </row>
    <row r="2175" spans="1:32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>"A2-17"&amp;AB2175&amp;"-"&amp;AF2175</f>
        <v>A2-17SO-A6</v>
      </c>
      <c r="AF2175" t="s">
        <v>244</v>
      </c>
    </row>
    <row r="2176" spans="1:32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>"A2-17"&amp;AB2207&amp;"-"&amp;AF2207</f>
        <v>A2-17RT-C2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>"A2-17"&amp;AB2208&amp;"-"&amp;AF2208</f>
        <v>A2-17RT-C3</v>
      </c>
      <c r="AF2208" t="s">
        <v>301</v>
      </c>
    </row>
    <row r="2209" spans="1:32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>"A2-17"&amp;AB2209&amp;"-"&amp;AF2209</f>
        <v>A2-17RT-C4</v>
      </c>
      <c r="AF2209" t="s">
        <v>161</v>
      </c>
    </row>
    <row r="2210" spans="1:32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>"A2-17"&amp;AB2210&amp;"-"&amp;AF2210</f>
        <v>A2-17RT-C5</v>
      </c>
      <c r="AF2210" t="s">
        <v>123</v>
      </c>
    </row>
    <row r="2211" spans="1:32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>"A2-17"&amp;AB2211&amp;"-"&amp;AF2211</f>
        <v>A2-17RT-C6</v>
      </c>
      <c r="AF2211" t="s">
        <v>168</v>
      </c>
    </row>
    <row r="2212" spans="1:32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>"A2-17"&amp;AB2212&amp;"-"&amp;AF2212</f>
        <v>A2-17RT-C7</v>
      </c>
      <c r="AF2212" t="s">
        <v>135</v>
      </c>
    </row>
    <row r="2213" spans="1:32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>"A2-17"&amp;AB2213&amp;"-"&amp;AF2213</f>
        <v>A2-17RT-C8</v>
      </c>
      <c r="AF2213" t="s">
        <v>238</v>
      </c>
    </row>
    <row r="2214" spans="1:32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>"A2-17"&amp;AB2214&amp;"-"&amp;AF2214</f>
        <v>A2-17RT-C9</v>
      </c>
      <c r="AF2214" t="s">
        <v>176</v>
      </c>
    </row>
    <row r="2215" spans="1:32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>"A2-17"&amp;AB2215&amp;"-"&amp;AF2215</f>
        <v>A2-17RT-C10</v>
      </c>
      <c r="AF2215" t="s">
        <v>126</v>
      </c>
    </row>
    <row r="2216" spans="1:32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>"A2-17"&amp;AB2216&amp;"-"&amp;AF2216</f>
        <v>A2-17RT-C11</v>
      </c>
      <c r="AF2216" t="s">
        <v>144</v>
      </c>
    </row>
    <row r="2217" spans="1:32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>"A2-17"&amp;AB2217&amp;"-"&amp;AF2217</f>
        <v>A2-17RT-C12</v>
      </c>
      <c r="AF2217" t="s">
        <v>303</v>
      </c>
    </row>
    <row r="2218" spans="1:32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>"A2-17"&amp;AB2218&amp;"-"&amp;AF2218</f>
        <v>A2-17RT-E1</v>
      </c>
      <c r="AF2218" t="s">
        <v>137</v>
      </c>
    </row>
    <row r="2219" spans="1:32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>"A2-17"&amp;AB2219&amp;"-"&amp;AF2219</f>
        <v>A2-17RT-E2</v>
      </c>
      <c r="AF2219" t="s">
        <v>178</v>
      </c>
    </row>
    <row r="2220" spans="1:32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>"A2-17"&amp;AB2220&amp;"-"&amp;AF2220</f>
        <v>A2-17RT-E3</v>
      </c>
      <c r="AF2220" t="s">
        <v>179</v>
      </c>
    </row>
    <row r="2221" spans="1:32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>"A2-17"&amp;AB2221&amp;"-"&amp;AF2221</f>
        <v>A2-17RT-E4</v>
      </c>
      <c r="AF2221" t="s">
        <v>304</v>
      </c>
    </row>
    <row r="2222" spans="1:32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>"A2-17"&amp;AB2222&amp;"-"&amp;AF2222</f>
        <v>A2-17RT-E5</v>
      </c>
      <c r="AF2222" t="s">
        <v>305</v>
      </c>
    </row>
    <row r="2223" spans="1:32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>"A2-17"&amp;AB2223&amp;"-"&amp;AF2223</f>
        <v>A2-17RT-E6</v>
      </c>
      <c r="AF2223" t="s">
        <v>156</v>
      </c>
    </row>
    <row r="2224" spans="1:32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>"A2-17"&amp;AB2224&amp;"-"&amp;AF2224</f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>"A2-17"&amp;AB2225&amp;"-"&amp;AF2225</f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>"A2-17"&amp;AB2226&amp;"-"&amp;AF2226</f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>"A2-17"&amp;AB2227&amp;"-"&amp;AF2227</f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>"A2-17"&amp;AB2228&amp;"-"&amp;AF2228</f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>"A2-17"&amp;AB2229&amp;"-"&amp;AF2229</f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>"A2-17"&amp;AB2230&amp;"-"&amp;AF2230</f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>"A2-17"&amp;AB2231&amp;"-"&amp;AF2231</f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>"A2-17"&amp;AB2232&amp;"-"&amp;AF2232</f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>"A2-17"&amp;AB2233&amp;"-"&amp;AF2233</f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>"A2-17"&amp;AB2234&amp;"-"&amp;AF2234</f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>"A2-17"&amp;AB2235&amp;"-"&amp;AF2235</f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>"A2-17"&amp;AB2236&amp;"-"&amp;AF2236</f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>"A2-17"&amp;AB2237&amp;"-"&amp;AF2237</f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>"A2-17"&amp;AB2238&amp;"-"&amp;AF2238</f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>"A2-17"&amp;AB2239&amp;"-"&amp;AF2239</f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>"A2-17"&amp;AB2240&amp;"-"&amp;AF2240</f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>"A2-17"&amp;AB2241&amp;"-"&amp;AF2241</f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>"A2-17"&amp;AB2242&amp;"-"&amp;AF2242</f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>"A2-17"&amp;AB2243&amp;"-"&amp;AF2243</f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>"A2-17"&amp;AB2244&amp;"-"&amp;AF2244</f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>"A2-17"&amp;AB2245&amp;"-"&amp;AF2245</f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>"A2-17"&amp;AB2246&amp;"-"&amp;AF2246</f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>"A2-17"&amp;AB2247&amp;"-"&amp;AF2247</f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>"A2-17"&amp;AB2248&amp;"-"&amp;AF2248</f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>"A2-17"&amp;AB2249&amp;"-"&amp;AF2249</f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>"A2-17"&amp;AB2250&amp;"-"&amp;AF2250</f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>"A2-17"&amp;AB2251&amp;"-"&amp;AF2251</f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>"A2-17"&amp;AB2252&amp;"-"&amp;AF2252</f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>"A2-17"&amp;AB2253&amp;"-"&amp;AF2253</f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"A2-17"&amp;AB2269&amp;"-"&amp;AF2269</f>
        <v>A2-17RT-A1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>"A2-17"&amp;AB2270&amp;"-"&amp;AF2270</f>
        <v>A2-17RT-A2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>"A2-17"&amp;AB2271&amp;"-"&amp;AF2271</f>
        <v>A2-17RT-A3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"A2-17"&amp;AB2272&amp;"-"&amp;AF2272</f>
        <v>A2-17RT-A4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"A2-17"&amp;AB2273&amp;"-"&amp;AF2273</f>
        <v>A2-17RT-A5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>"A2-17"&amp;AB2274&amp;"-"&amp;AF2274</f>
        <v>A2-17RT-A6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"A2-17"&amp;AB2275&amp;"-"&amp;AF2275</f>
        <v>A2-17RT-A7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>"A2-17"&amp;AB2276&amp;"-"&amp;AF2276</f>
        <v>A2-17RT-A8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>"A2-17"&amp;AB2277&amp;"-"&amp;AF2277</f>
        <v>A2-17RT-A9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"A2-17"&amp;AB2278&amp;"-"&amp;AF2278</f>
        <v>A2-17RT-A10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>"A2-17"&amp;AB2279&amp;"-"&amp;AF2279</f>
        <v>A2-17RT-A11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"A2-17"&amp;AB2280&amp;"-"&amp;AF2280</f>
        <v>A2-17RT-A12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"A2-17"&amp;AB2281&amp;"-"&amp;AF2281</f>
        <v>A2-17RT-C1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"A2-17"&amp;AB2282&amp;"-"&amp;AF2282</f>
        <v>A2-17RT-C2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"A2-17"&amp;AB2283&amp;"-"&amp;AF2283</f>
        <v>A2-17RT-C3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"A2-17"&amp;AB2284&amp;"-"&amp;AF2284</f>
        <v>A2-17RT-C4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>"A2-17"&amp;AB2285&amp;"-"&amp;AF2285</f>
        <v>A2-17RT-C5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>"A2-17"&amp;AB2286&amp;"-"&amp;AF2286</f>
        <v>A2-17RT-C6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>"A2-17"&amp;AB2287&amp;"-"&amp;AF2287</f>
        <v>A2-17RT-C7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>"A2-17"&amp;AB2288&amp;"-"&amp;AF2288</f>
        <v>A2-17RT-C8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>"A2-17"&amp;AB2289&amp;"-"&amp;AF2289</f>
        <v>A2-17RT-C9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>"A2-17"&amp;AB2290&amp;"-"&amp;AF2290</f>
        <v>A2-17RT-C10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>"A2-17"&amp;AB2291&amp;"-"&amp;AF2291</f>
        <v>A2-17RT-C11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>"A2-17"&amp;AB2292&amp;"-"&amp;AF2292</f>
        <v>A2-17RT-C12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>"A2-17"&amp;AB2293&amp;"-"&amp;AF2293</f>
        <v>A2-17RT-E1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>"A2-17"&amp;AB2294&amp;"-"&amp;AF2294</f>
        <v>A2-17RT-E2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>"A2-17"&amp;AB2295&amp;"-"&amp;AF2295</f>
        <v>A2-17RT-E3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"A2-17"&amp;AB2296&amp;"-"&amp;AF2296</f>
        <v>A2-17RT-E4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"A2-17"&amp;AB2297&amp;"-"&amp;AF2297</f>
        <v>A2-17RT-E5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>"A2-17"&amp;AB2298&amp;"-"&amp;AF2298</f>
        <v>A2-17RT-E6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>"A2-17"&amp;AB2299&amp;"-"&amp;AF2299</f>
        <v>A2-17SO-A1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>"A2-17"&amp;AB2300&amp;"-"&amp;AF2300</f>
        <v>A2-17SO-A2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>"A2-17"&amp;AB2301&amp;"-"&amp;AF2301</f>
        <v>A2-17SO-A3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>"A2-17"&amp;AB2302&amp;"-"&amp;AF2302</f>
        <v>A2-17SO-A4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>"A2-17"&amp;AB2303&amp;"-"&amp;AF2303</f>
        <v>A2-17SO-A5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>"A2-17"&amp;AB2304&amp;"-"&amp;AF2304</f>
        <v>A2-17SO-A6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>"A2-17"&amp;AB2305&amp;"-"&amp;AF2305</f>
        <v>A2-17SO-A7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>"A2-17"&amp;AB2306&amp;"-"&amp;AF2306</f>
        <v>A2-17SO-A8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>"A2-17"&amp;AB2307&amp;"-"&amp;AF2307</f>
        <v>A2-17SO-A9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>"A2-17"&amp;AB2308&amp;"-"&amp;AF2308</f>
        <v>A2-17SO-A10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>"A2-17"&amp;AB2309&amp;"-"&amp;AF2309</f>
        <v>A2-17SO-A11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>"A2-17"&amp;AB2310&amp;"-"&amp;AF2310</f>
        <v>A2-17SO-A12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>"A2-17"&amp;AB2311&amp;"-"&amp;AF2311</f>
        <v>A2-17SO-C1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>"A2-17"&amp;AB2312&amp;"-"&amp;AF2312</f>
        <v>A2-17SO-C2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>"A2-17"&amp;AB2313&amp;"-"&amp;AF2313</f>
        <v>A2-17SO-C3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>"A2-17"&amp;AB2314&amp;"-"&amp;AF2314</f>
        <v>A2-17SO-C4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>"A2-17"&amp;AB2315&amp;"-"&amp;AF2315</f>
        <v>A2-17SO-C5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>"A2-17"&amp;AB2316&amp;"-"&amp;AF2316</f>
        <v>A2-17SO-C6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>"A2-17"&amp;AB2317&amp;"-"&amp;AF2317</f>
        <v>A2-17SO-C7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>"A2-17"&amp;AB2318&amp;"-"&amp;AF2318</f>
        <v>A2-17SO-C8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>"A2-17"&amp;AB2319&amp;"-"&amp;AF2319</f>
        <v>A2-17SO-C9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>"A2-17"&amp;AB2320&amp;"-"&amp;AF2320</f>
        <v>A2-17SO-C10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>"A2-17"&amp;AB2321&amp;"-"&amp;AF2321</f>
        <v>A2-17SO-C11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>"A2-17"&amp;AB2322&amp;"-"&amp;AF2322</f>
        <v>A2-17SO-C12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>"A2-17"&amp;AB2323&amp;"-"&amp;AF2323</f>
        <v>A2-17SO-E1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>"A2-17"&amp;AB2324&amp;"-"&amp;AF2324</f>
        <v>A2-17SO-E2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>"A2-17"&amp;AB2325&amp;"-"&amp;AF2325</f>
        <v>A2-17SO-E3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>"A2-17"&amp;AB2326&amp;"-"&amp;AF2326</f>
        <v>A2-17SO-E4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>"A2-17"&amp;AB2327&amp;"-"&amp;AF2327</f>
        <v>A2-17SO-E5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>"A2-17"&amp;AB2328&amp;"-"&amp;AF2328</f>
        <v>A2-17SO-E6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1386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1387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1388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1389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1390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1391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1392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1393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1394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1395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1396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1397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1398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1399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1400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1401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1402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1403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1404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1405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1406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1407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1408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1409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1410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1411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1412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1413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1414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1415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1416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1417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1418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1419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1420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1421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1422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1423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1424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1425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1426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1427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1428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1429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1430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1431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1432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1433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1434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1435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1436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1437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1438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1439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1440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1441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1442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1443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1444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1445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1446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1447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1448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1449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1450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1451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1452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1453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1454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1455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1456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1457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1458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1459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1460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1461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1462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1463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1464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1465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1466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1467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1468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1469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1470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1471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1472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1473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1474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1475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1476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1477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1478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1479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1480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1481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1482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1483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1484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1485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1486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1487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1488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1489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1490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1491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1492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1493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1494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1495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1496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1497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1498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1499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1500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1501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1502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1503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1504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1505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1506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1507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1508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1509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1510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1511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1512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1513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1514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1515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1516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1517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1518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1519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1520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1521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1522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1523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1524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1525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1526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1527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1528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1529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1530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1531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1532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1533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1534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1535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1536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1537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1538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1539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1540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1541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1542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1543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1544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1545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1546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1547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1548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1549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1550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1551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1552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1553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1554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1555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1556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1557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1558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1559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1560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1561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1562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1563</v>
      </c>
      <c r="AF2512" t="s">
        <v>168</v>
      </c>
    </row>
    <row r="2513" spans="1:32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1564</v>
      </c>
    </row>
    <row r="2514" spans="1:32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1565</v>
      </c>
    </row>
    <row r="2515" spans="1:32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2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2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1651</v>
      </c>
      <c r="AF2517" t="s">
        <v>337</v>
      </c>
    </row>
    <row r="2518" spans="1:32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1135</v>
      </c>
    </row>
    <row r="2519" spans="1:32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1136</v>
      </c>
    </row>
    <row r="2520" spans="1:32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1137</v>
      </c>
    </row>
    <row r="2521" spans="1:32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1138</v>
      </c>
    </row>
    <row r="2522" spans="1:32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1139</v>
      </c>
    </row>
    <row r="2523" spans="1:32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1140</v>
      </c>
    </row>
    <row r="2524" spans="1:32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1141</v>
      </c>
    </row>
    <row r="2525" spans="1:32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1142</v>
      </c>
    </row>
    <row r="2526" spans="1:32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1143</v>
      </c>
    </row>
    <row r="2527" spans="1:32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1144</v>
      </c>
    </row>
    <row r="2528" spans="1:32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1145</v>
      </c>
    </row>
    <row r="2529" spans="1:32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1146</v>
      </c>
    </row>
    <row r="2530" spans="1:32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1147</v>
      </c>
    </row>
    <row r="2531" spans="1:32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1148</v>
      </c>
    </row>
    <row r="2532" spans="1:32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1149</v>
      </c>
    </row>
    <row r="2533" spans="1:32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1166</v>
      </c>
    </row>
    <row r="2534" spans="1:32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1167</v>
      </c>
    </row>
    <row r="2535" spans="1:32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1168</v>
      </c>
    </row>
    <row r="2536" spans="1:32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"A2-17"&amp;AB2536&amp;"-"&amp;AF2536</f>
        <v>A2-17RT-A1</v>
      </c>
      <c r="AF2536" t="s">
        <v>247</v>
      </c>
    </row>
    <row r="2537" spans="1:32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>"A2-17"&amp;AB2537&amp;"-"&amp;AF2537</f>
        <v>A2-17RT-A2</v>
      </c>
      <c r="AF2537" t="s">
        <v>120</v>
      </c>
    </row>
    <row r="2538" spans="1:32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>"A2-17"&amp;AB2538&amp;"-"&amp;AF2538</f>
        <v>A2-17RT-A3</v>
      </c>
      <c r="AF2538" t="s">
        <v>245</v>
      </c>
    </row>
    <row r="2539" spans="1:32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"A2-17"&amp;AB2539&amp;"-"&amp;AF2539</f>
        <v>A2-17RT-A4</v>
      </c>
      <c r="AF2539" t="s">
        <v>252</v>
      </c>
    </row>
    <row r="2540" spans="1:32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>"A2-17"&amp;AB2540&amp;"-"&amp;AF2540</f>
        <v>A2-17RT-A5</v>
      </c>
      <c r="AF2540" t="s">
        <v>246</v>
      </c>
    </row>
    <row r="2541" spans="1:32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"A2-17"&amp;AB2541&amp;"-"&amp;AF2541</f>
        <v>A2-17RT-A6</v>
      </c>
      <c r="AF2541" t="s">
        <v>244</v>
      </c>
    </row>
    <row r="2542" spans="1:32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>"A2-17"&amp;AB2542&amp;"-"&amp;AF2542</f>
        <v>A2-17RT-A7</v>
      </c>
      <c r="AF2542" t="s">
        <v>164</v>
      </c>
    </row>
    <row r="2543" spans="1:32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>"A2-17"&amp;AB2543&amp;"-"&amp;AF2543</f>
        <v>A2-17RT-A8</v>
      </c>
      <c r="AF2543" t="s">
        <v>166</v>
      </c>
    </row>
    <row r="2544" spans="1:32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>"A2-17"&amp;AB2544&amp;"-"&amp;AF2544</f>
        <v>A2-17RT-A9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>"A2-17"&amp;AB2545&amp;"-"&amp;AF2545</f>
        <v>A2-17RT-A10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"A2-17"&amp;AB2546&amp;"-"&amp;AF2546</f>
        <v>A2-17RT-A11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>"A2-17"&amp;AB2547&amp;"-"&amp;AF2547</f>
        <v>A2-17RT-A12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"A2-17"&amp;AB2548&amp;"-"&amp;AF2548</f>
        <v>A2-17RT-A13</v>
      </c>
      <c r="AF2548" t="s">
        <v>1169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"A2-17"&amp;AB2549&amp;"-"&amp;AF2549</f>
        <v>A2-17RT-C1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"A2-17"&amp;AB2550&amp;"-"&amp;AF2550</f>
        <v>A2-17RT-C2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"A2-17"&amp;AB2551&amp;"-"&amp;AF2551</f>
        <v>A2-17RT-C3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"A2-17"&amp;AB2552&amp;"-"&amp;AF2552</f>
        <v>A2-17RT-C4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>"A2-17"&amp;AB2553&amp;"-"&amp;AF2553</f>
        <v>A2-17SO-A1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>"A2-17"&amp;AB2554&amp;"-"&amp;AF2554</f>
        <v>A2-17SO-A2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>"A2-17"&amp;AB2555&amp;"-"&amp;AF2555</f>
        <v>A2-17SO-A3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>"A2-17"&amp;AB2556&amp;"-"&amp;AF2556</f>
        <v>A2-17SO-A4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>"A2-17"&amp;AB2557&amp;"-"&amp;AF2557</f>
        <v>A2-17SO-A5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>"A2-17"&amp;AB2558&amp;"-"&amp;AF2558</f>
        <v>A2-17SO-A6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>"A2-17"&amp;AB2559&amp;"-"&amp;AF2559</f>
        <v>A2-17SO-A7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>"A2-17"&amp;AB2560&amp;"-"&amp;AF2560</f>
        <v>A2-17SO-A8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>"A2-17"&amp;AB2561&amp;"-"&amp;AF2561</f>
        <v>A2-17SO-A9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>"A2-17"&amp;AB2562&amp;"-"&amp;AF2562</f>
        <v>A2-17SO-A10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>"A2-17"&amp;AB2563&amp;"-"&amp;AF2563</f>
        <v>A2-17SO-A11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>"A2-17"&amp;AB2564&amp;"-"&amp;AF2564</f>
        <v>A2-17SO-A12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>"A2-17"&amp;AB2565&amp;"-"&amp;AF2565</f>
        <v>A2-17SO-A13</v>
      </c>
      <c r="AF2565" t="s">
        <v>1169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>"A2-17"&amp;AB2566&amp;"-"&amp;AF2566</f>
        <v>A2-17SO-C1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>"A2-17"&amp;AB2567&amp;"-"&amp;AF2567</f>
        <v>A2-17SO-C2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>"A2-17"&amp;AB2568&amp;"-"&amp;AF2568</f>
        <v>A2-17SO-C3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>"A2-17"&amp;AB2569&amp;"-"&amp;AF2569</f>
        <v>A2-17SO-C4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1194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1296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1297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1298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1299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1300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1301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1302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1303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1304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1305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1306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1307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1308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1309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1310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1311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1312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1313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1314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1315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1316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1317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1318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1319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1320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1321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1322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1323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1324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1325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1326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1327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1328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1329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1330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1331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1332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1333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1334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1335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1336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1337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1338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1339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1340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1341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1342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1343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1344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1345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1346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1347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1348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1349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1350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1351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1352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1353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1354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1355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1356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1357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1358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1359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1360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1361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1362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1363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1364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1365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1366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1367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1368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1369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1370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1371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1372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1373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1374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1375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1376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1377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1378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1379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1380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1381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1382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1383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1384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1385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1178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1179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1180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1181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1182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1183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1184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"A2-17"&amp;AB2671&amp;"-"&amp;AF2671</f>
        <v>A2-17RT-A1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>"A2-17"&amp;AB2672&amp;"-"&amp;AF2672</f>
        <v>A2-17RT-A2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>"A2-17"&amp;AB2673&amp;"-"&amp;AF2673</f>
        <v>A2-17RT-A3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>"A2-17"&amp;AB2674&amp;"-"&amp;AF2674</f>
        <v>A2-17RT-A4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"A2-17"&amp;AB2675&amp;"-"&amp;AF2675</f>
        <v>A2-17RT-A5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>"A2-17"&amp;AB2676&amp;"-"&amp;AF2676</f>
        <v>A2-17RT-A6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"A2-17"&amp;AB2677&amp;"-"&amp;AF2677</f>
        <v>A2-17RT-A7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>"A2-17"&amp;AB2678&amp;"-"&amp;AF2678</f>
        <v>A2-17RT-A8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>"A2-17"&amp;AB2679&amp;"-"&amp;AF2679</f>
        <v>A2-17SO-A1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>"A2-17"&amp;AB2680&amp;"-"&amp;AF2680</f>
        <v>A2-17SO-A2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>"A2-17"&amp;AB2681&amp;"-"&amp;AF2681</f>
        <v>A2-17SO-A3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>"A2-17"&amp;AB2682&amp;"-"&amp;AF2682</f>
        <v>A2-17SO-A4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>"A2-17"&amp;AB2683&amp;"-"&amp;AF2683</f>
        <v>A2-17SO-A5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>"A2-17"&amp;AB2684&amp;"-"&amp;AF2684</f>
        <v>A2-17SO-A6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>"A2-17"&amp;AB2685&amp;"-"&amp;AF2685</f>
        <v>A2-17SO-A7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>"A2-17"&amp;AB2686&amp;"-"&amp;AF2686</f>
        <v>A2-17SO-A8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1197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1206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1207</v>
      </c>
      <c r="AF2688" t="s">
        <v>136</v>
      </c>
    </row>
    <row r="2689" spans="1:32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1208</v>
      </c>
    </row>
    <row r="2690" spans="1:32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1209</v>
      </c>
      <c r="AF2690" t="s">
        <v>168</v>
      </c>
    </row>
    <row r="2691" spans="1:32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1210</v>
      </c>
    </row>
    <row r="2692" spans="1:32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1211</v>
      </c>
      <c r="AF2692" t="s">
        <v>142</v>
      </c>
    </row>
    <row r="2693" spans="1:32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1212</v>
      </c>
      <c r="AF2693" t="s">
        <v>160</v>
      </c>
    </row>
    <row r="2694" spans="1:32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1213</v>
      </c>
      <c r="AF2694" t="s">
        <v>338</v>
      </c>
    </row>
    <row r="2695" spans="1:32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1214</v>
      </c>
    </row>
    <row r="2696" spans="1:32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1215</v>
      </c>
    </row>
    <row r="2697" spans="1:32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1216</v>
      </c>
    </row>
    <row r="2698" spans="1:32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1217</v>
      </c>
      <c r="AF2698" t="s">
        <v>238</v>
      </c>
    </row>
    <row r="2699" spans="1:32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1218</v>
      </c>
    </row>
    <row r="2700" spans="1:32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1219</v>
      </c>
      <c r="AF2700" t="s">
        <v>176</v>
      </c>
    </row>
    <row r="2701" spans="1:32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1220</v>
      </c>
      <c r="AF2701" t="s">
        <v>301</v>
      </c>
    </row>
    <row r="2702" spans="1:32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1221</v>
      </c>
    </row>
    <row r="2703" spans="1:32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1222</v>
      </c>
      <c r="AF2703" t="s">
        <v>244</v>
      </c>
    </row>
    <row r="2704" spans="1:32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1223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1224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1225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1226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1227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1228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1229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1230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1231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1232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1233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1234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1235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1236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1237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1238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1239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1240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1241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1242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1243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1244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1245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1246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1247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1248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1249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1250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1251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1252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1253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1254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1255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1256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1257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1258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1259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1260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1261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1262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1263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1264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1265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1266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1267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1268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1269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1270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1271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1272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1273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1274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1275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1276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1277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1278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1279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1280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1281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1282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1283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1284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1285</v>
      </c>
      <c r="AF2768" t="s">
        <v>177</v>
      </c>
    </row>
    <row r="2769" spans="1:32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1286</v>
      </c>
      <c r="AF2769" t="s">
        <v>128</v>
      </c>
    </row>
    <row r="2770" spans="1:32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1287</v>
      </c>
      <c r="AF2770" t="s">
        <v>150</v>
      </c>
    </row>
    <row r="2771" spans="1:32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1288</v>
      </c>
      <c r="AF2771" t="s">
        <v>128</v>
      </c>
    </row>
    <row r="2772" spans="1:32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1289</v>
      </c>
      <c r="AF2772" t="s">
        <v>144</v>
      </c>
    </row>
    <row r="2773" spans="1:32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1290</v>
      </c>
      <c r="AF2773" t="s">
        <v>301</v>
      </c>
    </row>
    <row r="2774" spans="1:32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1291</v>
      </c>
      <c r="AF2774" t="s">
        <v>143</v>
      </c>
    </row>
    <row r="2775" spans="1:32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1292</v>
      </c>
    </row>
    <row r="2776" spans="1:32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1293</v>
      </c>
      <c r="AF2776" t="s">
        <v>285</v>
      </c>
    </row>
    <row r="2777" spans="1:32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1294</v>
      </c>
      <c r="AF2777" t="s">
        <v>152</v>
      </c>
    </row>
    <row r="2778" spans="1:32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1295</v>
      </c>
      <c r="AF2778" t="s">
        <v>171</v>
      </c>
    </row>
    <row r="2779" spans="1:32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2" x14ac:dyDescent="0.25">
      <c r="A2780">
        <v>47</v>
      </c>
      <c r="B2780" t="s">
        <v>230</v>
      </c>
      <c r="C2780" t="s">
        <v>608</v>
      </c>
      <c r="E2780" s="1" t="s">
        <v>1199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2" x14ac:dyDescent="0.25">
      <c r="A2781">
        <v>1</v>
      </c>
      <c r="C2781" t="s">
        <v>201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>"A2-17"&amp;AB2781&amp;"-"&amp;AF2781</f>
        <v>A2-17RT-A1</v>
      </c>
      <c r="AF2781" t="s">
        <v>247</v>
      </c>
    </row>
    <row r="2782" spans="1:32" x14ac:dyDescent="0.25">
      <c r="A2782">
        <v>2</v>
      </c>
      <c r="C2782" t="s">
        <v>58</v>
      </c>
      <c r="G2782" s="1" t="s">
        <v>78</v>
      </c>
      <c r="I2782" s="1" t="s">
        <v>197</v>
      </c>
      <c r="J2782">
        <v>1</v>
      </c>
      <c r="K2782" s="1" t="s">
        <v>60</v>
      </c>
      <c r="W2782" s="1" t="s">
        <v>623</v>
      </c>
      <c r="AB2782" t="s">
        <v>85</v>
      </c>
      <c r="AC2782" t="str">
        <f>"A2-17"&amp;AB2782&amp;"-"&amp;AF2782</f>
        <v>A2-17RT-A2</v>
      </c>
      <c r="AF2782" t="s">
        <v>120</v>
      </c>
    </row>
    <row r="2783" spans="1:32" x14ac:dyDescent="0.25">
      <c r="A2783">
        <v>3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"A2-17"&amp;AB2783&amp;"-"&amp;AF2783</f>
        <v>A2-17RT-A3</v>
      </c>
      <c r="AF2783" t="s">
        <v>245</v>
      </c>
    </row>
    <row r="2784" spans="1:32" x14ac:dyDescent="0.25">
      <c r="A2784">
        <v>4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>"A2-17"&amp;AB2784&amp;"-"&amp;AF2784</f>
        <v>A2-17RT-A4</v>
      </c>
      <c r="AF2784" t="s">
        <v>252</v>
      </c>
    </row>
    <row r="2785" spans="1:32" x14ac:dyDescent="0.25">
      <c r="A2785">
        <v>5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"A2-17"&amp;AB2785&amp;"-"&amp;AF2785</f>
        <v>A2-17RT-A5</v>
      </c>
      <c r="AF2785" t="s">
        <v>246</v>
      </c>
    </row>
    <row r="2786" spans="1:32" x14ac:dyDescent="0.25">
      <c r="A2786">
        <v>6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>"A2-17"&amp;AB2786&amp;"-"&amp;AF2786</f>
        <v>A2-17RT-A6</v>
      </c>
      <c r="AF2786" t="s">
        <v>244</v>
      </c>
    </row>
    <row r="2787" spans="1:32" x14ac:dyDescent="0.25">
      <c r="A2787">
        <v>7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>"A2-17"&amp;AB2787&amp;"-"&amp;AF2787</f>
        <v>A2-17RT-A7</v>
      </c>
      <c r="AF2787" t="s">
        <v>164</v>
      </c>
    </row>
    <row r="2788" spans="1:32" x14ac:dyDescent="0.25">
      <c r="A2788">
        <v>8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>"A2-17"&amp;AB2788&amp;"-"&amp;AF2788</f>
        <v>A2-17RT-A8</v>
      </c>
      <c r="AF2788" t="s">
        <v>166</v>
      </c>
    </row>
    <row r="2789" spans="1:32" x14ac:dyDescent="0.25">
      <c r="A2789">
        <v>9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"A2-17"&amp;AB2789&amp;"-"&amp;AF2789</f>
        <v>A2-17RT-A9</v>
      </c>
      <c r="AF2789" t="s">
        <v>133</v>
      </c>
    </row>
    <row r="2790" spans="1:32" x14ac:dyDescent="0.25">
      <c r="A2790">
        <v>10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>"A2-17"&amp;AB2790&amp;"-"&amp;AF2790</f>
        <v>A2-17RT-A10</v>
      </c>
      <c r="AF2790" t="s">
        <v>138</v>
      </c>
    </row>
    <row r="2791" spans="1:32" x14ac:dyDescent="0.25">
      <c r="A2791">
        <v>11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>"A2-17"&amp;AB2791&amp;"-"&amp;AF2791</f>
        <v>A2-17SO-A1</v>
      </c>
      <c r="AF2791" t="s">
        <v>247</v>
      </c>
    </row>
    <row r="2792" spans="1:32" x14ac:dyDescent="0.25">
      <c r="A2792">
        <v>12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>"A2-17"&amp;AB2792&amp;"-"&amp;AF2792</f>
        <v>A2-17SO-A2</v>
      </c>
      <c r="AF2792" t="s">
        <v>120</v>
      </c>
    </row>
    <row r="2793" spans="1:32" x14ac:dyDescent="0.25">
      <c r="A2793">
        <v>13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>"A2-17"&amp;AB2793&amp;"-"&amp;AF2793</f>
        <v>A2-17SO-A3</v>
      </c>
      <c r="AF2793" t="s">
        <v>245</v>
      </c>
    </row>
    <row r="2794" spans="1:32" x14ac:dyDescent="0.25">
      <c r="A2794">
        <v>14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>"A2-17"&amp;AB2794&amp;"-"&amp;AF2794</f>
        <v>A2-17SO-A4</v>
      </c>
      <c r="AF2794" t="s">
        <v>252</v>
      </c>
    </row>
    <row r="2795" spans="1:32" x14ac:dyDescent="0.25">
      <c r="A2795">
        <v>15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>"A2-17"&amp;AB2795&amp;"-"&amp;AF2795</f>
        <v>A2-17SO-A5</v>
      </c>
      <c r="AF2795" t="s">
        <v>246</v>
      </c>
    </row>
    <row r="2796" spans="1:32" x14ac:dyDescent="0.25">
      <c r="A2796">
        <v>16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>"A2-17"&amp;AB2796&amp;"-"&amp;AF2796</f>
        <v>A2-17SO-A6</v>
      </c>
      <c r="AF2796" t="s">
        <v>244</v>
      </c>
    </row>
    <row r="2797" spans="1:32" x14ac:dyDescent="0.25">
      <c r="A2797">
        <v>17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>"A2-17"&amp;AB2797&amp;"-"&amp;AF2797</f>
        <v>A2-17SO-A7</v>
      </c>
      <c r="AF2797" t="s">
        <v>164</v>
      </c>
    </row>
    <row r="2798" spans="1:32" x14ac:dyDescent="0.25">
      <c r="A2798">
        <v>18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>"A2-17"&amp;AB2798&amp;"-"&amp;AF2798</f>
        <v>A2-17SO-A8</v>
      </c>
      <c r="AF2798" t="s">
        <v>166</v>
      </c>
    </row>
    <row r="2799" spans="1:32" x14ac:dyDescent="0.25">
      <c r="A2799">
        <v>19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>"A2-17"&amp;AB2799&amp;"-"&amp;AF2799</f>
        <v>A2-17SO-A9</v>
      </c>
      <c r="AF2799" t="s">
        <v>133</v>
      </c>
    </row>
    <row r="2800" spans="1:32" x14ac:dyDescent="0.25">
      <c r="A2800">
        <v>20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>"A2-17"&amp;AB2800&amp;"-"&amp;AF2800</f>
        <v>A2-17SO-A10</v>
      </c>
      <c r="AF2800" t="s">
        <v>138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1591</v>
      </c>
      <c r="AD2801" s="9">
        <v>43384</v>
      </c>
      <c r="AE2801">
        <v>20</v>
      </c>
      <c r="AG2801" t="s">
        <v>593</v>
      </c>
      <c r="AI2801">
        <v>3</v>
      </c>
      <c r="AJ2801">
        <v>6</v>
      </c>
      <c r="AK2801" s="63">
        <v>0.58333333333333337</v>
      </c>
    </row>
    <row r="2802" spans="1:37" x14ac:dyDescent="0.25">
      <c r="A2802">
        <v>2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1652</v>
      </c>
      <c r="AD2802" s="9">
        <v>43389</v>
      </c>
      <c r="AE2802">
        <v>25</v>
      </c>
      <c r="AG2802" t="s">
        <v>593</v>
      </c>
      <c r="AI2802">
        <v>7</v>
      </c>
      <c r="AJ2802">
        <v>2</v>
      </c>
      <c r="AK2802" s="63">
        <v>0.83333333333333337</v>
      </c>
    </row>
    <row r="2803" spans="1:37" x14ac:dyDescent="0.25">
      <c r="A2803">
        <v>3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1653</v>
      </c>
      <c r="AD2803" s="9">
        <v>43389</v>
      </c>
      <c r="AE2803">
        <v>25</v>
      </c>
      <c r="AG2803" t="s">
        <v>593</v>
      </c>
      <c r="AI2803">
        <v>13</v>
      </c>
      <c r="AJ2803">
        <v>1</v>
      </c>
      <c r="AK2803" s="63">
        <v>0.83333333333333337</v>
      </c>
    </row>
    <row r="2804" spans="1:37" x14ac:dyDescent="0.25">
      <c r="A2804">
        <v>4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1654</v>
      </c>
      <c r="AD2804" s="9">
        <v>43389</v>
      </c>
      <c r="AE2804">
        <v>25</v>
      </c>
      <c r="AG2804" t="s">
        <v>593</v>
      </c>
      <c r="AI2804">
        <v>15</v>
      </c>
      <c r="AJ2804">
        <v>2</v>
      </c>
      <c r="AK2804" s="63">
        <v>0.83333333333333304</v>
      </c>
    </row>
    <row r="2805" spans="1:37" x14ac:dyDescent="0.25">
      <c r="A2805">
        <v>5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1655</v>
      </c>
      <c r="AD2805" s="9">
        <v>43389</v>
      </c>
      <c r="AE2805">
        <v>25</v>
      </c>
      <c r="AG2805" t="s">
        <v>593</v>
      </c>
      <c r="AI2805">
        <v>18</v>
      </c>
      <c r="AJ2805">
        <v>2</v>
      </c>
      <c r="AK2805" s="63">
        <v>0.83333333333333304</v>
      </c>
    </row>
    <row r="2806" spans="1:37" x14ac:dyDescent="0.25">
      <c r="A2806">
        <v>6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1656</v>
      </c>
      <c r="AD2806" s="9">
        <v>43389</v>
      </c>
      <c r="AE2806">
        <v>25</v>
      </c>
      <c r="AG2806" t="s">
        <v>593</v>
      </c>
      <c r="AI2806">
        <v>12</v>
      </c>
      <c r="AJ2806">
        <v>1</v>
      </c>
      <c r="AK2806" s="63">
        <v>0.83333333333333304</v>
      </c>
    </row>
    <row r="2807" spans="1:37" x14ac:dyDescent="0.25">
      <c r="A2807">
        <v>7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1657</v>
      </c>
      <c r="AD2807" s="9">
        <v>43389</v>
      </c>
      <c r="AE2807">
        <v>25</v>
      </c>
      <c r="AG2807" t="s">
        <v>593</v>
      </c>
      <c r="AI2807">
        <v>25</v>
      </c>
      <c r="AJ2807">
        <v>6</v>
      </c>
      <c r="AK2807" s="63">
        <v>0.83333333333333304</v>
      </c>
    </row>
    <row r="2808" spans="1:37" x14ac:dyDescent="0.25">
      <c r="A2808">
        <v>8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1658</v>
      </c>
      <c r="AD2808" s="9">
        <v>43389</v>
      </c>
      <c r="AE2808">
        <v>25</v>
      </c>
      <c r="AG2808" t="s">
        <v>593</v>
      </c>
      <c r="AI2808">
        <v>19</v>
      </c>
      <c r="AJ2808">
        <v>1</v>
      </c>
      <c r="AK2808" s="63">
        <v>0.83333333333333304</v>
      </c>
    </row>
    <row r="2809" spans="1:37" x14ac:dyDescent="0.25">
      <c r="A2809">
        <v>9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1659</v>
      </c>
      <c r="AD2809" s="9">
        <v>43389</v>
      </c>
      <c r="AE2809">
        <v>25</v>
      </c>
      <c r="AG2809" t="s">
        <v>593</v>
      </c>
      <c r="AI2809">
        <v>11</v>
      </c>
      <c r="AJ2809">
        <v>1</v>
      </c>
      <c r="AK2809" s="63">
        <v>0.83333333333333304</v>
      </c>
    </row>
    <row r="2810" spans="1:37" x14ac:dyDescent="0.25">
      <c r="A2810">
        <v>10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1660</v>
      </c>
      <c r="AD2810" s="9">
        <v>43389</v>
      </c>
      <c r="AE2810">
        <v>25</v>
      </c>
      <c r="AG2810" t="s">
        <v>593</v>
      </c>
      <c r="AI2810">
        <v>15</v>
      </c>
      <c r="AJ2810">
        <v>1</v>
      </c>
      <c r="AK2810" s="63">
        <v>0.83333333333333304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1661</v>
      </c>
      <c r="AD2811" s="9">
        <v>43389</v>
      </c>
      <c r="AE2811">
        <v>25</v>
      </c>
      <c r="AG2811" t="s">
        <v>593</v>
      </c>
      <c r="AI2811">
        <v>10</v>
      </c>
      <c r="AJ2811">
        <v>1</v>
      </c>
      <c r="AK2811" s="63">
        <v>0.83333333333333304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1662</v>
      </c>
      <c r="AD2812" s="9">
        <v>43389</v>
      </c>
      <c r="AE2812">
        <v>25</v>
      </c>
      <c r="AG2812" t="s">
        <v>593</v>
      </c>
      <c r="AI2812">
        <v>31</v>
      </c>
      <c r="AJ2812">
        <v>1</v>
      </c>
      <c r="AK2812" s="63">
        <v>0.83333333333333304</v>
      </c>
    </row>
    <row r="2813" spans="1:37" x14ac:dyDescent="0.25">
      <c r="A2813">
        <v>13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1663</v>
      </c>
      <c r="AD2813" s="9">
        <v>43389</v>
      </c>
      <c r="AE2813">
        <v>25</v>
      </c>
      <c r="AG2813" t="s">
        <v>593</v>
      </c>
      <c r="AI2813">
        <v>14</v>
      </c>
      <c r="AJ2813">
        <v>1</v>
      </c>
      <c r="AK2813" s="63">
        <v>0.83333333333333304</v>
      </c>
    </row>
    <row r="2814" spans="1:37" x14ac:dyDescent="0.25">
      <c r="A2814">
        <v>14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1664</v>
      </c>
      <c r="AD2814" s="9">
        <v>43389</v>
      </c>
      <c r="AE2814">
        <v>25</v>
      </c>
      <c r="AG2814" t="s">
        <v>593</v>
      </c>
      <c r="AI2814">
        <v>25</v>
      </c>
      <c r="AJ2814">
        <v>1</v>
      </c>
      <c r="AK2814" s="63">
        <v>0.83333333333333304</v>
      </c>
    </row>
    <row r="2815" spans="1:37" x14ac:dyDescent="0.25">
      <c r="A2815">
        <v>15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1665</v>
      </c>
      <c r="AD2815" s="9">
        <v>43389</v>
      </c>
      <c r="AE2815">
        <v>25</v>
      </c>
      <c r="AG2815" t="s">
        <v>593</v>
      </c>
      <c r="AI2815">
        <v>26</v>
      </c>
      <c r="AJ2815">
        <v>1</v>
      </c>
      <c r="AK2815" s="63">
        <v>0.83333333333333304</v>
      </c>
    </row>
    <row r="2816" spans="1:37" x14ac:dyDescent="0.25">
      <c r="A2816">
        <v>16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1666</v>
      </c>
      <c r="AD2816" s="9">
        <v>43389</v>
      </c>
      <c r="AE2816">
        <v>25</v>
      </c>
      <c r="AG2816" t="s">
        <v>593</v>
      </c>
      <c r="AI2816">
        <v>3</v>
      </c>
      <c r="AJ2816">
        <v>1</v>
      </c>
      <c r="AK2816" s="63">
        <v>0.83333333333333304</v>
      </c>
    </row>
    <row r="2817" spans="1:37" x14ac:dyDescent="0.25">
      <c r="A2817">
        <v>17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1667</v>
      </c>
      <c r="AD2817" s="9">
        <v>43389</v>
      </c>
      <c r="AE2817">
        <v>25</v>
      </c>
      <c r="AG2817" t="s">
        <v>593</v>
      </c>
      <c r="AI2817">
        <v>32</v>
      </c>
      <c r="AJ2817">
        <v>1</v>
      </c>
      <c r="AK2817" s="63">
        <v>0.83333333333333304</v>
      </c>
    </row>
    <row r="2818" spans="1:37" x14ac:dyDescent="0.25">
      <c r="A2818">
        <v>18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1668</v>
      </c>
      <c r="AD2818" s="9">
        <v>43389</v>
      </c>
      <c r="AE2818">
        <v>25</v>
      </c>
      <c r="AG2818" t="s">
        <v>593</v>
      </c>
      <c r="AI2818">
        <v>7</v>
      </c>
      <c r="AJ2818">
        <v>1</v>
      </c>
      <c r="AK2818" s="63">
        <v>0.83333333333333304</v>
      </c>
    </row>
    <row r="2819" spans="1:37" x14ac:dyDescent="0.25">
      <c r="A2819">
        <v>19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1669</v>
      </c>
      <c r="AG2819" t="s">
        <v>593</v>
      </c>
      <c r="AK2819" s="63"/>
    </row>
    <row r="2820" spans="1:37" x14ac:dyDescent="0.25">
      <c r="A2820">
        <v>20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1670</v>
      </c>
      <c r="AK2820" s="63"/>
    </row>
    <row r="2821" spans="1:37" x14ac:dyDescent="0.25">
      <c r="A2821">
        <v>21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1671</v>
      </c>
      <c r="AK2821" s="63"/>
    </row>
    <row r="2822" spans="1:37" x14ac:dyDescent="0.25">
      <c r="A2822">
        <v>22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1672</v>
      </c>
      <c r="AK2822" s="63"/>
    </row>
    <row r="2823" spans="1:37" x14ac:dyDescent="0.25">
      <c r="A2823">
        <v>23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1673</v>
      </c>
      <c r="AK2823" s="63"/>
    </row>
    <row r="2824" spans="1:37" x14ac:dyDescent="0.25">
      <c r="A2824">
        <v>24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1674</v>
      </c>
      <c r="AK2824" s="63"/>
    </row>
    <row r="2825" spans="1:37" x14ac:dyDescent="0.25">
      <c r="A2825">
        <v>25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1675</v>
      </c>
      <c r="AK2825" s="63"/>
    </row>
    <row r="2826" spans="1:37" x14ac:dyDescent="0.25">
      <c r="A2826">
        <v>26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1676</v>
      </c>
      <c r="AK2826" s="63"/>
    </row>
    <row r="2827" spans="1:37" x14ac:dyDescent="0.25">
      <c r="A2827">
        <v>1</v>
      </c>
      <c r="C2827" t="s">
        <v>201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>"A2-22"&amp;AB2827&amp;"-"&amp;AF2827</f>
        <v>A2-22SO-A1</v>
      </c>
      <c r="AF2827" t="s">
        <v>247</v>
      </c>
    </row>
    <row r="2828" spans="1:37" x14ac:dyDescent="0.25">
      <c r="A2828">
        <v>2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>"A2-22"&amp;AB2828&amp;"-"&amp;AF2828</f>
        <v>A2-22SO-C1</v>
      </c>
      <c r="AF2828" t="s">
        <v>146</v>
      </c>
    </row>
    <row r="2829" spans="1:37" x14ac:dyDescent="0.25">
      <c r="A2829">
        <v>3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>"A2-22"&amp;AB2829&amp;"-"&amp;AF2829</f>
        <v>A2-22SO-C2</v>
      </c>
      <c r="AF2829" t="s">
        <v>149</v>
      </c>
    </row>
    <row r="2830" spans="1:37" x14ac:dyDescent="0.25">
      <c r="A2830">
        <v>4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>"A2-22"&amp;AB2830&amp;"-"&amp;AF2830</f>
        <v>A2-22SO-C3</v>
      </c>
      <c r="AF2830" t="s">
        <v>301</v>
      </c>
    </row>
    <row r="2831" spans="1:37" x14ac:dyDescent="0.25">
      <c r="A2831">
        <v>5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86</v>
      </c>
      <c r="AC2831" t="str">
        <f>"A2-22"&amp;AB2831&amp;"-"&amp;AF2831</f>
        <v>A2-22SO-C4</v>
      </c>
      <c r="AF2831" t="s">
        <v>161</v>
      </c>
    </row>
    <row r="2832" spans="1:37" x14ac:dyDescent="0.25">
      <c r="A2832">
        <v>6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86</v>
      </c>
      <c r="AC2832" t="str">
        <f>"A2-22"&amp;AB2832&amp;"-"&amp;AF2832</f>
        <v>A2-22SO-C5</v>
      </c>
      <c r="AF2832" t="s">
        <v>123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86</v>
      </c>
      <c r="AC2833" t="str">
        <f>"A2-22"&amp;AB2833&amp;"-"&amp;AF2833</f>
        <v>A2-22SO-C6</v>
      </c>
      <c r="AF2833" t="s">
        <v>168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86</v>
      </c>
      <c r="AC2834" t="str">
        <f>"A2-22"&amp;AB2834&amp;"-"&amp;AF2834</f>
        <v>A2-22SO-C7</v>
      </c>
      <c r="AF2834" t="s">
        <v>135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86</v>
      </c>
      <c r="AC2835" t="str">
        <f>"A2-22"&amp;AB2835&amp;"-"&amp;AF2835</f>
        <v>A2-22SO-C8</v>
      </c>
      <c r="AF2835" t="s">
        <v>238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>"A2-22"&amp;AB2836&amp;"-"&amp;AF2836</f>
        <v>A2-22SO-C9</v>
      </c>
      <c r="AF2836" t="s">
        <v>176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>"A2-22"&amp;AB2837&amp;"-"&amp;AF2837</f>
        <v>A2-22SO-C10</v>
      </c>
      <c r="AF2837" t="s">
        <v>126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86</v>
      </c>
      <c r="AC2838" t="str">
        <f>"A2-22"&amp;AB2838&amp;"-"&amp;AF2838</f>
        <v>A2-22SO-C11</v>
      </c>
      <c r="AF2838" t="s">
        <v>144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>"A2-22"&amp;AB2839&amp;"-"&amp;AF2839</f>
        <v>A2-22RT-C1</v>
      </c>
      <c r="AF2839" t="s">
        <v>146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>"A2-22"&amp;AB2840&amp;"-"&amp;AF2840</f>
        <v>A2-22RT-C2</v>
      </c>
      <c r="AF2840" t="s">
        <v>149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>"A2-22"&amp;AB2841&amp;"-"&amp;AF2841</f>
        <v>A2-22RT-C3</v>
      </c>
      <c r="AF2841" t="s">
        <v>301</v>
      </c>
    </row>
    <row r="2842" spans="1:32" x14ac:dyDescent="0.25">
      <c r="A2842">
        <v>16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85</v>
      </c>
      <c r="AC2842" t="str">
        <f>"A2-22"&amp;AB2842&amp;"-"&amp;AF2842</f>
        <v>A2-22RT-C4</v>
      </c>
      <c r="AF2842" t="s">
        <v>161</v>
      </c>
    </row>
    <row r="2843" spans="1:32" x14ac:dyDescent="0.25">
      <c r="A2843">
        <v>17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85</v>
      </c>
      <c r="AC2843" t="str">
        <f>"A2-22"&amp;AB2843&amp;"-"&amp;AF2843</f>
        <v>A2-22RT-C5</v>
      </c>
      <c r="AF2843" t="s">
        <v>123</v>
      </c>
    </row>
    <row r="2844" spans="1:32" x14ac:dyDescent="0.25">
      <c r="A2844">
        <v>18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85</v>
      </c>
      <c r="AC2844" t="str">
        <f>"A2-22"&amp;AB2844&amp;"-"&amp;AF2844</f>
        <v>A2-22RT-C6</v>
      </c>
      <c r="AF2844" t="s">
        <v>168</v>
      </c>
    </row>
    <row r="2845" spans="1:32" x14ac:dyDescent="0.25">
      <c r="A2845">
        <v>19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85</v>
      </c>
      <c r="AC2845" t="str">
        <f>"A2-22"&amp;AB2845&amp;"-"&amp;AF2845</f>
        <v>A2-22RT-C7</v>
      </c>
      <c r="AF2845" t="s">
        <v>135</v>
      </c>
    </row>
    <row r="2846" spans="1:32" x14ac:dyDescent="0.25">
      <c r="A2846">
        <v>20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85</v>
      </c>
      <c r="AC2846" t="str">
        <f>"A2-22"&amp;AB2846&amp;"-"&amp;AF2846</f>
        <v>A2-22RT-C8</v>
      </c>
      <c r="AF2846" t="s">
        <v>238</v>
      </c>
    </row>
    <row r="2847" spans="1:32" x14ac:dyDescent="0.25">
      <c r="A2847">
        <v>21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85</v>
      </c>
      <c r="AC2847" t="str">
        <f>"A2-22"&amp;AB2847&amp;"-"&amp;AF2847</f>
        <v>A2-22RT-C9</v>
      </c>
      <c r="AF2847" t="s">
        <v>176</v>
      </c>
    </row>
    <row r="2848" spans="1:32" x14ac:dyDescent="0.25">
      <c r="A2848">
        <v>22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>"A2-22"&amp;AB2848&amp;"-"&amp;AF2848</f>
        <v>A2-22RT-C10</v>
      </c>
      <c r="AF2848" t="s">
        <v>126</v>
      </c>
    </row>
    <row r="2849" spans="1:32" x14ac:dyDescent="0.25">
      <c r="A2849">
        <v>23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85</v>
      </c>
      <c r="AC2849" t="str">
        <f>"A2-22"&amp;AB2849&amp;"-"&amp;AF2849</f>
        <v>A2-22RT-C11</v>
      </c>
      <c r="AF2849" t="s">
        <v>144</v>
      </c>
    </row>
    <row r="2850" spans="1:32" x14ac:dyDescent="0.25">
      <c r="A2850">
        <v>1</v>
      </c>
      <c r="C2850" t="s">
        <v>58</v>
      </c>
      <c r="G2850" s="1" t="s">
        <v>78</v>
      </c>
      <c r="I2850" s="1" t="s">
        <v>212</v>
      </c>
      <c r="J2850">
        <v>3</v>
      </c>
      <c r="K2850" s="1" t="s">
        <v>60</v>
      </c>
      <c r="W2850" s="1" t="s">
        <v>625</v>
      </c>
      <c r="AB2850" t="s">
        <v>85</v>
      </c>
      <c r="AC2850" t="str">
        <f>"A3-1"&amp;AB2850&amp;"-"&amp;AF2850</f>
        <v>A3-1RT-B1</v>
      </c>
      <c r="AF2850" t="s">
        <v>169</v>
      </c>
    </row>
    <row r="2851" spans="1:32" x14ac:dyDescent="0.25">
      <c r="A2851">
        <v>2</v>
      </c>
      <c r="C2851" t="s">
        <v>58</v>
      </c>
      <c r="G2851" s="1" t="s">
        <v>78</v>
      </c>
      <c r="I2851" s="1" t="s">
        <v>212</v>
      </c>
      <c r="J2851">
        <v>3</v>
      </c>
      <c r="K2851" s="1" t="s">
        <v>60</v>
      </c>
      <c r="W2851" s="1" t="s">
        <v>625</v>
      </c>
      <c r="AB2851" t="s">
        <v>85</v>
      </c>
      <c r="AC2851" t="str">
        <f>"A3-1"&amp;AB2851&amp;"-"&amp;AF2851</f>
        <v>A3-1RT-B2</v>
      </c>
      <c r="AF2851" t="s">
        <v>142</v>
      </c>
    </row>
    <row r="2852" spans="1:32" x14ac:dyDescent="0.25">
      <c r="A2852">
        <v>3</v>
      </c>
      <c r="C2852" t="s">
        <v>58</v>
      </c>
      <c r="G2852" s="1" t="s">
        <v>78</v>
      </c>
      <c r="I2852" s="1" t="s">
        <v>212</v>
      </c>
      <c r="J2852">
        <v>3</v>
      </c>
      <c r="K2852" s="1" t="s">
        <v>60</v>
      </c>
      <c r="W2852" s="1" t="s">
        <v>625</v>
      </c>
      <c r="AB2852" t="s">
        <v>85</v>
      </c>
      <c r="AC2852" t="str">
        <f>"A3-1"&amp;AB2852&amp;"-"&amp;AF2852</f>
        <v>A3-1RT-B3</v>
      </c>
      <c r="AF2852" t="s">
        <v>242</v>
      </c>
    </row>
    <row r="2853" spans="1:32" x14ac:dyDescent="0.25">
      <c r="A2853">
        <v>4</v>
      </c>
      <c r="C2853" t="s">
        <v>58</v>
      </c>
      <c r="G2853" s="1" t="s">
        <v>78</v>
      </c>
      <c r="I2853" s="1" t="s">
        <v>212</v>
      </c>
      <c r="J2853">
        <v>3</v>
      </c>
      <c r="K2853" s="1" t="s">
        <v>60</v>
      </c>
      <c r="W2853" s="1" t="s">
        <v>625</v>
      </c>
      <c r="AB2853" t="s">
        <v>86</v>
      </c>
      <c r="AC2853" t="str">
        <f>"A3-1"&amp;AB2853&amp;"-"&amp;AF2853</f>
        <v>A3-1SO-B1</v>
      </c>
      <c r="AF2853" t="s">
        <v>169</v>
      </c>
    </row>
    <row r="2854" spans="1:32" x14ac:dyDescent="0.25">
      <c r="A2854">
        <v>5</v>
      </c>
      <c r="C2854" t="s">
        <v>58</v>
      </c>
      <c r="G2854" s="1" t="s">
        <v>78</v>
      </c>
      <c r="I2854" s="1" t="s">
        <v>212</v>
      </c>
      <c r="J2854">
        <v>3</v>
      </c>
      <c r="K2854" s="1" t="s">
        <v>60</v>
      </c>
      <c r="W2854" s="1" t="s">
        <v>625</v>
      </c>
      <c r="AB2854" t="s">
        <v>86</v>
      </c>
      <c r="AC2854" t="str">
        <f>"A3-1"&amp;AB2854&amp;"-"&amp;AF2854</f>
        <v>A3-1SO-B2</v>
      </c>
      <c r="AF2854" t="s">
        <v>142</v>
      </c>
    </row>
    <row r="2855" spans="1:32" x14ac:dyDescent="0.25">
      <c r="A2855">
        <v>6</v>
      </c>
      <c r="C2855" t="s">
        <v>58</v>
      </c>
      <c r="G2855" s="1" t="s">
        <v>78</v>
      </c>
      <c r="I2855" s="1" t="s">
        <v>212</v>
      </c>
      <c r="J2855">
        <v>3</v>
      </c>
      <c r="K2855" s="1" t="s">
        <v>60</v>
      </c>
      <c r="W2855" s="1" t="s">
        <v>625</v>
      </c>
      <c r="AB2855" t="s">
        <v>86</v>
      </c>
      <c r="AC2855" t="str">
        <f>"A3-1"&amp;AB2855&amp;"-"&amp;AF2855</f>
        <v>A3-1SO-B3</v>
      </c>
      <c r="AF2855" t="s">
        <v>242</v>
      </c>
    </row>
    <row r="2856" spans="1:32" x14ac:dyDescent="0.25">
      <c r="A2856">
        <v>7</v>
      </c>
      <c r="C2856" t="s">
        <v>201</v>
      </c>
      <c r="G2856" s="1" t="s">
        <v>78</v>
      </c>
      <c r="I2856" s="1" t="s">
        <v>212</v>
      </c>
      <c r="J2856">
        <v>3</v>
      </c>
      <c r="K2856" s="1" t="s">
        <v>60</v>
      </c>
      <c r="W2856" s="1" t="s">
        <v>625</v>
      </c>
      <c r="AB2856" t="s">
        <v>84</v>
      </c>
      <c r="AC2856" t="s">
        <v>1568</v>
      </c>
    </row>
    <row r="2857" spans="1:32" x14ac:dyDescent="0.25">
      <c r="A2857">
        <v>1</v>
      </c>
      <c r="C2857" t="s">
        <v>201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85</v>
      </c>
      <c r="AC2857" t="str">
        <f>"A2-23"&amp;AB2857&amp;"-"&amp;AF2857</f>
        <v>A2-23RT-A1</v>
      </c>
      <c r="AF2857" t="s">
        <v>247</v>
      </c>
    </row>
    <row r="2858" spans="1:32" x14ac:dyDescent="0.25">
      <c r="A2858">
        <v>2</v>
      </c>
      <c r="C2858" t="s">
        <v>201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86</v>
      </c>
      <c r="AC2858" t="str">
        <f>"A2-23"&amp;AB2858&amp;"-"&amp;AF2858</f>
        <v>A2-23SO-A1</v>
      </c>
      <c r="AF2858" t="s">
        <v>247</v>
      </c>
    </row>
    <row r="2859" spans="1:32" x14ac:dyDescent="0.25">
      <c r="A2859">
        <v>3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84</v>
      </c>
      <c r="AC2859" t="s">
        <v>1574</v>
      </c>
    </row>
    <row r="2860" spans="1:32" x14ac:dyDescent="0.25">
      <c r="A2860">
        <v>4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84</v>
      </c>
      <c r="AC2860" t="s">
        <v>1575</v>
      </c>
    </row>
    <row r="2861" spans="1:32" x14ac:dyDescent="0.25">
      <c r="A2861">
        <v>5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84</v>
      </c>
      <c r="AC2861" t="s">
        <v>1576</v>
      </c>
    </row>
    <row r="2862" spans="1:32" x14ac:dyDescent="0.25">
      <c r="A2862">
        <v>6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86</v>
      </c>
      <c r="AC2862" t="str">
        <f>"A2-23"&amp;AB2862&amp;"-"&amp;AF2862</f>
        <v>A2-23SO-D1</v>
      </c>
      <c r="AF2862" t="s">
        <v>288</v>
      </c>
    </row>
    <row r="2863" spans="1:32" x14ac:dyDescent="0.25">
      <c r="A2863">
        <v>7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86</v>
      </c>
      <c r="AC2863" t="str">
        <f>"A2-23"&amp;AB2863&amp;"-"&amp;AF2863</f>
        <v>A2-23SO-D2</v>
      </c>
      <c r="AF2863" t="s">
        <v>172</v>
      </c>
    </row>
    <row r="2864" spans="1:32" x14ac:dyDescent="0.25">
      <c r="A2864">
        <v>8</v>
      </c>
      <c r="C2864" t="s">
        <v>58</v>
      </c>
      <c r="G2864" s="1" t="s">
        <v>187</v>
      </c>
      <c r="I2864" s="1" t="s">
        <v>212</v>
      </c>
      <c r="J2864">
        <v>23</v>
      </c>
      <c r="K2864" s="1" t="s">
        <v>60</v>
      </c>
      <c r="W2864" s="1" t="s">
        <v>625</v>
      </c>
      <c r="AB2864" t="s">
        <v>86</v>
      </c>
      <c r="AC2864" t="str">
        <f>"A2-23"&amp;AB2864&amp;"-"&amp;AF2864</f>
        <v>A2-23SO-D3</v>
      </c>
      <c r="AF2864" t="s">
        <v>155</v>
      </c>
    </row>
    <row r="2865" spans="1:37" x14ac:dyDescent="0.25">
      <c r="A2865">
        <v>9</v>
      </c>
      <c r="C2865" t="s">
        <v>58</v>
      </c>
      <c r="G2865" s="1" t="s">
        <v>187</v>
      </c>
      <c r="I2865" s="1" t="s">
        <v>212</v>
      </c>
      <c r="J2865">
        <v>23</v>
      </c>
      <c r="K2865" s="1" t="s">
        <v>60</v>
      </c>
      <c r="W2865" s="1" t="s">
        <v>625</v>
      </c>
      <c r="AB2865" t="s">
        <v>86</v>
      </c>
      <c r="AC2865" t="str">
        <f>"A2-23"&amp;AB2865&amp;"-"&amp;AF2865</f>
        <v>A2-23SO-D4</v>
      </c>
      <c r="AF2865" t="s">
        <v>236</v>
      </c>
    </row>
    <row r="2866" spans="1:37" x14ac:dyDescent="0.25">
      <c r="A2866">
        <v>10</v>
      </c>
      <c r="C2866" t="s">
        <v>58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86</v>
      </c>
      <c r="AC2866" t="str">
        <f>"A2-23"&amp;AB2866&amp;"-"&amp;AF2866</f>
        <v>A2-23SO-D5</v>
      </c>
      <c r="AF2866" t="s">
        <v>251</v>
      </c>
    </row>
    <row r="2867" spans="1:37" x14ac:dyDescent="0.25">
      <c r="A2867">
        <v>11</v>
      </c>
      <c r="C2867" t="s">
        <v>58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85</v>
      </c>
      <c r="AC2867" t="str">
        <f>"A2-23"&amp;AB2867&amp;"-"&amp;AF2867</f>
        <v>A2-23RT-D1</v>
      </c>
      <c r="AF2867" t="s">
        <v>288</v>
      </c>
    </row>
    <row r="2868" spans="1:37" x14ac:dyDescent="0.25">
      <c r="A2868">
        <v>12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>"A2-23"&amp;AB2868&amp;"-"&amp;AF2868</f>
        <v>A2-23RT-D2</v>
      </c>
      <c r="AF2868" t="s">
        <v>172</v>
      </c>
    </row>
    <row r="2869" spans="1:37" x14ac:dyDescent="0.25">
      <c r="A2869">
        <v>13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A2-23RT-D3</v>
      </c>
      <c r="AF2869" t="s">
        <v>155</v>
      </c>
    </row>
    <row r="2870" spans="1:37" x14ac:dyDescent="0.25">
      <c r="A2870">
        <v>14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85</v>
      </c>
      <c r="AC2870" t="str">
        <f>"A2-23"&amp;AB2870&amp;"-"&amp;AF2870</f>
        <v>A2-23RT-D4</v>
      </c>
      <c r="AF2870" t="s">
        <v>236</v>
      </c>
    </row>
    <row r="2871" spans="1:37" x14ac:dyDescent="0.25">
      <c r="A2871">
        <v>15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85</v>
      </c>
      <c r="AC2871" t="str">
        <f>"A2-23"&amp;AB2871&amp;"-"&amp;AF2871</f>
        <v>A2-23RT-D5</v>
      </c>
      <c r="AF2871" t="s">
        <v>251</v>
      </c>
    </row>
    <row r="2872" spans="1:37" x14ac:dyDescent="0.25">
      <c r="A2872">
        <v>1</v>
      </c>
      <c r="C2872" t="s">
        <v>58</v>
      </c>
      <c r="G2872" s="1" t="s">
        <v>78</v>
      </c>
      <c r="I2872" s="1" t="s">
        <v>220</v>
      </c>
      <c r="J2872">
        <v>4</v>
      </c>
      <c r="K2872" s="1" t="s">
        <v>60</v>
      </c>
      <c r="W2872" s="1" t="s">
        <v>626</v>
      </c>
      <c r="AB2872" t="s">
        <v>85</v>
      </c>
      <c r="AC2872" t="str">
        <f>"A2-24"&amp;AB2872&amp;"-"&amp;AF2872</f>
        <v>A2-24RT-B1</v>
      </c>
      <c r="AF2872" t="s">
        <v>169</v>
      </c>
    </row>
    <row r="2873" spans="1:37" x14ac:dyDescent="0.25">
      <c r="A2873">
        <v>2</v>
      </c>
      <c r="C2873" t="s">
        <v>58</v>
      </c>
      <c r="G2873" s="1" t="s">
        <v>78</v>
      </c>
      <c r="I2873" s="1" t="s">
        <v>220</v>
      </c>
      <c r="J2873">
        <v>4</v>
      </c>
      <c r="K2873" s="1" t="s">
        <v>60</v>
      </c>
      <c r="W2873" s="1" t="s">
        <v>626</v>
      </c>
      <c r="AB2873" t="s">
        <v>85</v>
      </c>
      <c r="AC2873" t="str">
        <f>"A2-24"&amp;AB2873&amp;"-"&amp;AF2873</f>
        <v>A2-24RT-B2</v>
      </c>
      <c r="AF2873" t="s">
        <v>142</v>
      </c>
    </row>
    <row r="2874" spans="1:37" x14ac:dyDescent="0.25">
      <c r="A2874">
        <v>3</v>
      </c>
      <c r="C2874" t="s">
        <v>58</v>
      </c>
      <c r="G2874" s="1" t="s">
        <v>78</v>
      </c>
      <c r="I2874" s="1" t="s">
        <v>220</v>
      </c>
      <c r="J2874">
        <v>4</v>
      </c>
      <c r="K2874" s="1" t="s">
        <v>60</v>
      </c>
      <c r="W2874" s="1" t="s">
        <v>626</v>
      </c>
      <c r="AB2874" t="s">
        <v>85</v>
      </c>
      <c r="AC2874" t="str">
        <f>"A2-24"&amp;AB2874&amp;"-"&amp;AF2874</f>
        <v>A2-24RT-B3</v>
      </c>
      <c r="AD2874" s="9">
        <v>43389</v>
      </c>
      <c r="AE2874">
        <v>22</v>
      </c>
      <c r="AF2874" t="s">
        <v>242</v>
      </c>
      <c r="AG2874" t="s">
        <v>593</v>
      </c>
      <c r="AI2874">
        <v>6</v>
      </c>
      <c r="AJ2874">
        <v>2</v>
      </c>
      <c r="AK2874" s="63">
        <v>0.53472222222222221</v>
      </c>
    </row>
    <row r="2875" spans="1:37" x14ac:dyDescent="0.25">
      <c r="A2875">
        <v>4</v>
      </c>
      <c r="C2875" t="s">
        <v>58</v>
      </c>
      <c r="G2875" s="1" t="s">
        <v>78</v>
      </c>
      <c r="I2875" s="1" t="s">
        <v>220</v>
      </c>
      <c r="J2875">
        <v>4</v>
      </c>
      <c r="K2875" s="1" t="s">
        <v>60</v>
      </c>
      <c r="W2875" s="1" t="s">
        <v>626</v>
      </c>
      <c r="AB2875" t="s">
        <v>86</v>
      </c>
      <c r="AC2875" t="str">
        <f>"A2-24"&amp;AB2875&amp;"-"&amp;AF2875</f>
        <v>A2-24SO-B1</v>
      </c>
      <c r="AF2875" t="s">
        <v>169</v>
      </c>
    </row>
    <row r="2876" spans="1:37" x14ac:dyDescent="0.25">
      <c r="A2876">
        <v>5</v>
      </c>
      <c r="C2876" t="s">
        <v>58</v>
      </c>
      <c r="G2876" s="1" t="s">
        <v>78</v>
      </c>
      <c r="I2876" s="1" t="s">
        <v>220</v>
      </c>
      <c r="J2876">
        <v>4</v>
      </c>
      <c r="K2876" s="1" t="s">
        <v>60</v>
      </c>
      <c r="W2876" s="1" t="s">
        <v>626</v>
      </c>
      <c r="AB2876" t="s">
        <v>86</v>
      </c>
      <c r="AC2876" t="str">
        <f>"A2-24"&amp;AB2876&amp;"-"&amp;AF2876</f>
        <v>A2-24SO-B2</v>
      </c>
      <c r="AF2876" t="s">
        <v>142</v>
      </c>
    </row>
    <row r="2877" spans="1:37" x14ac:dyDescent="0.25">
      <c r="A2877">
        <v>6</v>
      </c>
      <c r="C2877" t="s">
        <v>58</v>
      </c>
      <c r="G2877" s="1" t="s">
        <v>78</v>
      </c>
      <c r="I2877" s="1" t="s">
        <v>220</v>
      </c>
      <c r="J2877">
        <v>4</v>
      </c>
      <c r="K2877" s="1" t="s">
        <v>60</v>
      </c>
      <c r="W2877" s="1" t="s">
        <v>626</v>
      </c>
      <c r="AB2877" t="s">
        <v>86</v>
      </c>
      <c r="AC2877" t="str">
        <f>"A2-24"&amp;AB2877&amp;"-"&amp;AF2877</f>
        <v>A2-24SO-B3</v>
      </c>
      <c r="AF2877" t="s">
        <v>242</v>
      </c>
    </row>
    <row r="2878" spans="1:37" x14ac:dyDescent="0.25">
      <c r="A2878">
        <v>7</v>
      </c>
      <c r="C2878" t="s">
        <v>201</v>
      </c>
      <c r="G2878" s="1" t="s">
        <v>78</v>
      </c>
      <c r="I2878" s="1" t="s">
        <v>220</v>
      </c>
      <c r="J2878">
        <v>4</v>
      </c>
      <c r="K2878" s="1" t="s">
        <v>60</v>
      </c>
      <c r="W2878" s="1" t="s">
        <v>626</v>
      </c>
      <c r="AB2878" t="s">
        <v>85</v>
      </c>
      <c r="AC2878" t="str">
        <f>"A2-24"&amp;AB2878&amp;"-"&amp;AF2878</f>
        <v>A2-24RT-A1</v>
      </c>
      <c r="AF2878" t="s">
        <v>247</v>
      </c>
    </row>
    <row r="2879" spans="1:37" x14ac:dyDescent="0.25">
      <c r="A2879">
        <v>8</v>
      </c>
      <c r="C2879" t="s">
        <v>201</v>
      </c>
      <c r="G2879" s="1" t="s">
        <v>78</v>
      </c>
      <c r="I2879" s="1" t="s">
        <v>220</v>
      </c>
      <c r="J2879">
        <v>4</v>
      </c>
      <c r="K2879" s="1" t="s">
        <v>60</v>
      </c>
      <c r="W2879" s="1" t="s">
        <v>626</v>
      </c>
      <c r="AB2879" t="s">
        <v>86</v>
      </c>
      <c r="AC2879" t="str">
        <f>"A2-24"&amp;AB2879&amp;"-"&amp;AF2879</f>
        <v>A2-24SO-A1</v>
      </c>
      <c r="AF2879" t="s">
        <v>247</v>
      </c>
    </row>
    <row r="2880" spans="1:37" x14ac:dyDescent="0.25">
      <c r="A2880">
        <v>1</v>
      </c>
      <c r="C2880" t="s">
        <v>58</v>
      </c>
      <c r="G2880" s="1" t="s">
        <v>187</v>
      </c>
      <c r="I2880" s="1" t="s">
        <v>220</v>
      </c>
      <c r="J2880">
        <v>24</v>
      </c>
      <c r="K2880" s="1" t="s">
        <v>60</v>
      </c>
      <c r="W2880" s="1" t="s">
        <v>626</v>
      </c>
      <c r="AB2880" t="s">
        <v>85</v>
      </c>
      <c r="AC2880" t="str">
        <f>"A2-24"&amp;AB2880&amp;"-"&amp;AF2880</f>
        <v>A2-24RT-A2</v>
      </c>
      <c r="AF2880" t="s">
        <v>120</v>
      </c>
    </row>
    <row r="2881" spans="1:32" x14ac:dyDescent="0.25">
      <c r="A2881">
        <v>2</v>
      </c>
      <c r="C2881" t="s">
        <v>58</v>
      </c>
      <c r="G2881" s="1" t="s">
        <v>187</v>
      </c>
      <c r="I2881" s="1" t="s">
        <v>220</v>
      </c>
      <c r="J2881">
        <v>24</v>
      </c>
      <c r="K2881" s="1" t="s">
        <v>60</v>
      </c>
      <c r="W2881" s="1" t="s">
        <v>626</v>
      </c>
      <c r="AB2881" t="s">
        <v>85</v>
      </c>
      <c r="AC2881" t="str">
        <f>"A2-24"&amp;AB2881&amp;"-"&amp;AF2881</f>
        <v>A2-24RT-A3</v>
      </c>
      <c r="AF2881" t="s">
        <v>245</v>
      </c>
    </row>
    <row r="2882" spans="1:32" x14ac:dyDescent="0.25">
      <c r="A2882">
        <v>3</v>
      </c>
      <c r="C2882" t="s">
        <v>58</v>
      </c>
      <c r="G2882" s="1" t="s">
        <v>187</v>
      </c>
      <c r="I2882" s="1" t="s">
        <v>220</v>
      </c>
      <c r="J2882">
        <v>24</v>
      </c>
      <c r="K2882" s="1" t="s">
        <v>60</v>
      </c>
      <c r="W2882" s="1" t="s">
        <v>626</v>
      </c>
      <c r="AB2882" t="s">
        <v>86</v>
      </c>
      <c r="AC2882" t="str">
        <f>"A2-24"&amp;AB2882&amp;"-"&amp;AF2882</f>
        <v>A2-24SO-A2</v>
      </c>
      <c r="AF2882" t="s">
        <v>120</v>
      </c>
    </row>
    <row r="2883" spans="1:32" x14ac:dyDescent="0.25">
      <c r="A2883">
        <v>4</v>
      </c>
      <c r="C2883" t="s">
        <v>58</v>
      </c>
      <c r="G2883" s="1" t="s">
        <v>187</v>
      </c>
      <c r="I2883" s="1" t="s">
        <v>220</v>
      </c>
      <c r="J2883">
        <v>24</v>
      </c>
      <c r="K2883" s="1" t="s">
        <v>60</v>
      </c>
      <c r="W2883" s="1" t="s">
        <v>626</v>
      </c>
      <c r="AB2883" t="s">
        <v>86</v>
      </c>
      <c r="AC2883" t="str">
        <f>"A2-24"&amp;AB2883&amp;"-"&amp;AF2883</f>
        <v>A2-24SO-A3</v>
      </c>
      <c r="AF2883" t="s">
        <v>245</v>
      </c>
    </row>
    <row r="2884" spans="1:32" x14ac:dyDescent="0.25">
      <c r="A2884">
        <v>1</v>
      </c>
      <c r="C2884" t="s">
        <v>201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84</v>
      </c>
      <c r="AC2884" t="s">
        <v>1577</v>
      </c>
    </row>
    <row r="2885" spans="1:32" x14ac:dyDescent="0.25">
      <c r="A2885">
        <v>2</v>
      </c>
      <c r="C2885" t="s">
        <v>201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85</v>
      </c>
      <c r="AC2885" t="str">
        <f>"A3-5"&amp;AB2885&amp;"-"&amp;AF2885</f>
        <v>A3-5RT-A1</v>
      </c>
      <c r="AF2885" t="s">
        <v>247</v>
      </c>
    </row>
    <row r="2886" spans="1:32" x14ac:dyDescent="0.25">
      <c r="A2886">
        <v>3</v>
      </c>
      <c r="C2886" t="s">
        <v>201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86</v>
      </c>
      <c r="AC2886" t="str">
        <f>"A3-5"&amp;AB2886&amp;"-"&amp;AF2886</f>
        <v>A3-5SO-A1</v>
      </c>
      <c r="AF2886" t="s">
        <v>247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84</v>
      </c>
      <c r="AC2887" t="s">
        <v>1578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84</v>
      </c>
      <c r="AC2888" t="s">
        <v>1579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84</v>
      </c>
      <c r="AC2889" t="s">
        <v>1580</v>
      </c>
    </row>
    <row r="2890" spans="1:32" x14ac:dyDescent="0.25">
      <c r="A2890">
        <v>7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86</v>
      </c>
      <c r="AC2890" t="str">
        <f>"A3-5"&amp;AB2890&amp;"-"&amp;AF2890</f>
        <v>A3-5SO-C1</v>
      </c>
      <c r="AF2890" t="s">
        <v>146</v>
      </c>
    </row>
    <row r="2891" spans="1:32" x14ac:dyDescent="0.25">
      <c r="A2891">
        <v>8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86</v>
      </c>
      <c r="AC2891" t="str">
        <f>"A3-5"&amp;AB2891&amp;"-"&amp;AF2891</f>
        <v>A3-5SO-C2</v>
      </c>
      <c r="AF2891" t="s">
        <v>149</v>
      </c>
    </row>
    <row r="2892" spans="1:32" x14ac:dyDescent="0.25">
      <c r="A2892">
        <v>9</v>
      </c>
      <c r="C2892" t="s">
        <v>58</v>
      </c>
      <c r="G2892" s="1" t="s">
        <v>78</v>
      </c>
      <c r="I2892" s="1" t="s">
        <v>448</v>
      </c>
      <c r="J2892">
        <v>5</v>
      </c>
      <c r="K2892" s="1" t="s">
        <v>60</v>
      </c>
      <c r="W2892" s="1" t="s">
        <v>961</v>
      </c>
      <c r="AB2892" t="s">
        <v>86</v>
      </c>
      <c r="AC2892" t="str">
        <f>"A3-5"&amp;AB2892&amp;"-"&amp;AF2892</f>
        <v>A3-5SO-C3</v>
      </c>
      <c r="AF2892" t="s">
        <v>301</v>
      </c>
    </row>
    <row r="2893" spans="1:32" x14ac:dyDescent="0.25">
      <c r="A2893">
        <v>10</v>
      </c>
      <c r="C2893" t="s">
        <v>58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86</v>
      </c>
      <c r="AC2893" t="str">
        <f>"A3-5"&amp;AB2893&amp;"-"&amp;AF2893</f>
        <v>A3-5SO-C4</v>
      </c>
      <c r="AF2893" t="s">
        <v>161</v>
      </c>
    </row>
    <row r="2894" spans="1:32" x14ac:dyDescent="0.25">
      <c r="A2894">
        <v>11</v>
      </c>
      <c r="C2894" t="s">
        <v>58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86</v>
      </c>
      <c r="AC2894" t="str">
        <f>"A3-5"&amp;AB2894&amp;"-"&amp;AF2894</f>
        <v>A3-5SO-C5</v>
      </c>
      <c r="AF2894" t="s">
        <v>123</v>
      </c>
    </row>
    <row r="2895" spans="1:32" x14ac:dyDescent="0.25">
      <c r="A2895">
        <v>12</v>
      </c>
      <c r="C2895" t="s">
        <v>58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85</v>
      </c>
      <c r="AC2895" t="str">
        <f>"A3-5"&amp;AB2895&amp;"-"&amp;AF2895</f>
        <v>A3-5RT-C1</v>
      </c>
      <c r="AF2895" t="s">
        <v>146</v>
      </c>
    </row>
    <row r="2896" spans="1:32" x14ac:dyDescent="0.25">
      <c r="A2896">
        <v>13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>"A3-5"&amp;AB2896&amp;"-"&amp;AF2896</f>
        <v>A3-5RT-C2</v>
      </c>
      <c r="AF2896" t="s">
        <v>149</v>
      </c>
    </row>
    <row r="2897" spans="1:32" x14ac:dyDescent="0.25">
      <c r="A2897">
        <v>14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A3-5RT-C3</v>
      </c>
      <c r="AF2897" t="s">
        <v>301</v>
      </c>
    </row>
    <row r="2898" spans="1:32" x14ac:dyDescent="0.25">
      <c r="A2898">
        <v>15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85</v>
      </c>
      <c r="AC2898" t="str">
        <f>"A3-5"&amp;AB2898&amp;"-"&amp;AF2898</f>
        <v>A3-5RT-C4</v>
      </c>
      <c r="AF2898" t="s">
        <v>161</v>
      </c>
    </row>
    <row r="2899" spans="1:32" x14ac:dyDescent="0.25">
      <c r="A2899">
        <v>16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85</v>
      </c>
      <c r="AC2899" t="str">
        <f>"A3-5"&amp;AB2899&amp;"-"&amp;AF2899</f>
        <v>A3-5RT-C5</v>
      </c>
      <c r="AF2899" t="s">
        <v>123</v>
      </c>
    </row>
    <row r="2900" spans="1:32" x14ac:dyDescent="0.25">
      <c r="A2900">
        <v>1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>"H-6"&amp;AB2900&amp;"-"&amp;AF2900</f>
        <v>H-6RT-F10</v>
      </c>
      <c r="AF2900" t="s">
        <v>289</v>
      </c>
    </row>
    <row r="2901" spans="1:32" x14ac:dyDescent="0.25">
      <c r="A2901">
        <v>2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>"H-6"&amp;AB2901&amp;"-"&amp;AF2901</f>
        <v>H-6RT-H7</v>
      </c>
      <c r="AF2901" t="s">
        <v>286</v>
      </c>
    </row>
    <row r="2902" spans="1:32" x14ac:dyDescent="0.25">
      <c r="A2902">
        <v>3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>"H-6"&amp;AB2902&amp;"-"&amp;AF2902</f>
        <v>H-6RT-G12</v>
      </c>
      <c r="AF2902" t="s">
        <v>147</v>
      </c>
    </row>
    <row r="2903" spans="1:32" x14ac:dyDescent="0.25">
      <c r="A2903">
        <v>4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>"H-6"&amp;AB2903&amp;"-"&amp;AF2903</f>
        <v>H-6RT-H11</v>
      </c>
      <c r="AF2903" t="s">
        <v>141</v>
      </c>
    </row>
    <row r="2904" spans="1:32" x14ac:dyDescent="0.25">
      <c r="A2904">
        <v>5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>"H-6"&amp;AB2904&amp;"-"&amp;AF2904</f>
        <v>H-6RT-C2</v>
      </c>
      <c r="AF2904" t="s">
        <v>149</v>
      </c>
    </row>
    <row r="2905" spans="1:32" x14ac:dyDescent="0.25">
      <c r="A2905">
        <v>6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>"H-6"&amp;AB2905&amp;"-"&amp;AF2905</f>
        <v>H-6RT-G7</v>
      </c>
      <c r="AF2905" t="s">
        <v>136</v>
      </c>
    </row>
    <row r="2906" spans="1:32" x14ac:dyDescent="0.25">
      <c r="A2906">
        <v>7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>"H-6"&amp;AB2906&amp;"-"&amp;AF2906</f>
        <v>H-6RT-D9</v>
      </c>
      <c r="AF2906" t="s">
        <v>151</v>
      </c>
    </row>
    <row r="2907" spans="1:32" x14ac:dyDescent="0.25">
      <c r="A2907">
        <v>8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>"H-6"&amp;AB2907&amp;"-"&amp;AF2907</f>
        <v>H-6RT-C5</v>
      </c>
      <c r="AF2907" t="s">
        <v>123</v>
      </c>
    </row>
    <row r="2908" spans="1:32" x14ac:dyDescent="0.25">
      <c r="A2908">
        <v>9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>"H-6"&amp;AB2908&amp;"-"&amp;AF2908</f>
        <v>H-6RT-D10</v>
      </c>
      <c r="AF2908" t="s">
        <v>371</v>
      </c>
    </row>
    <row r="2909" spans="1:32" x14ac:dyDescent="0.25">
      <c r="A2909">
        <v>10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>"H-6"&amp;AB2909&amp;"-"&amp;AF2909</f>
        <v>H-6RT-A2</v>
      </c>
      <c r="AF2909" t="s">
        <v>120</v>
      </c>
    </row>
    <row r="2910" spans="1:32" x14ac:dyDescent="0.25">
      <c r="A2910">
        <v>11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>"H-6"&amp;AB2910&amp;"-"&amp;AF2910</f>
        <v>H-6RT-C8</v>
      </c>
      <c r="AF2910" t="s">
        <v>238</v>
      </c>
    </row>
    <row r="2911" spans="1:32" x14ac:dyDescent="0.25">
      <c r="A2911">
        <v>12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>"H-6"&amp;AB2911&amp;"-"&amp;AF2911</f>
        <v>H-6RT-H5</v>
      </c>
      <c r="AF2911" t="s">
        <v>145</v>
      </c>
    </row>
    <row r="2912" spans="1:32" x14ac:dyDescent="0.25">
      <c r="A2912">
        <v>13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H-6RT-A1</v>
      </c>
      <c r="AF2912" t="s">
        <v>247</v>
      </c>
    </row>
    <row r="2913" spans="1:32" x14ac:dyDescent="0.25">
      <c r="A2913">
        <v>14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>"H-6"&amp;AB2913&amp;"-"&amp;AF2913</f>
        <v>H-6RT-B5</v>
      </c>
      <c r="AF2913" t="s">
        <v>163</v>
      </c>
    </row>
    <row r="2914" spans="1:32" x14ac:dyDescent="0.25">
      <c r="A2914">
        <v>15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>"H-6"&amp;AB2914&amp;"-"&amp;AF2914</f>
        <v>H-6RT-A12</v>
      </c>
      <c r="AF2914" t="s">
        <v>284</v>
      </c>
    </row>
    <row r="2915" spans="1:32" x14ac:dyDescent="0.25">
      <c r="A2915">
        <v>16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>"H-6"&amp;AB2915&amp;"-"&amp;AF2915</f>
        <v>H-6RT-B12</v>
      </c>
      <c r="AF2915" t="s">
        <v>132</v>
      </c>
    </row>
    <row r="2916" spans="1:32" x14ac:dyDescent="0.25">
      <c r="A2916">
        <v>17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>"H-6"&amp;AB2916&amp;"-"&amp;AF2916</f>
        <v>H-6RT-B6</v>
      </c>
      <c r="AF2916" t="s">
        <v>130</v>
      </c>
    </row>
    <row r="2917" spans="1:32" x14ac:dyDescent="0.25">
      <c r="A2917">
        <v>18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>"H-6"&amp;AB2917&amp;"-"&amp;AF2917</f>
        <v>H-6RT-E12</v>
      </c>
      <c r="AF2917" t="s">
        <v>175</v>
      </c>
    </row>
    <row r="2918" spans="1:32" x14ac:dyDescent="0.25">
      <c r="A2918">
        <v>19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>"H-6"&amp;AB2918&amp;"-"&amp;AF2918</f>
        <v>H-6RT-B1</v>
      </c>
      <c r="AF2918" t="s">
        <v>169</v>
      </c>
    </row>
    <row r="2919" spans="1:32" x14ac:dyDescent="0.25">
      <c r="A2919">
        <v>20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>"H-6"&amp;AB2919&amp;"-"&amp;AF2919</f>
        <v>H-6RT-G9</v>
      </c>
      <c r="AF2919" t="s">
        <v>159</v>
      </c>
    </row>
    <row r="2920" spans="1:32" x14ac:dyDescent="0.25">
      <c r="A2920">
        <v>21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>"H-6"&amp;AB2920&amp;"-"&amp;AF2920</f>
        <v>H-6RT-H2</v>
      </c>
      <c r="AF2920" t="s">
        <v>122</v>
      </c>
    </row>
    <row r="2921" spans="1:32" x14ac:dyDescent="0.25">
      <c r="A2921">
        <v>22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>"H-6"&amp;AB2921&amp;"-"&amp;AF2921</f>
        <v>H-6RT-D8</v>
      </c>
      <c r="AF2921" t="s">
        <v>170</v>
      </c>
    </row>
    <row r="2922" spans="1:32" x14ac:dyDescent="0.25">
      <c r="A2922">
        <v>23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>"H-6"&amp;AB2922&amp;"-"&amp;AF2922</f>
        <v>H-6RT-F11</v>
      </c>
      <c r="AF2922" t="s">
        <v>158</v>
      </c>
    </row>
    <row r="2923" spans="1:32" x14ac:dyDescent="0.25">
      <c r="A2923">
        <v>24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>"H-6"&amp;AB2923&amp;"-"&amp;AF2923</f>
        <v>H-6RT-F3</v>
      </c>
      <c r="AF2923" t="s">
        <v>241</v>
      </c>
    </row>
    <row r="2924" spans="1:32" x14ac:dyDescent="0.25">
      <c r="A2924">
        <v>25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>"H-6"&amp;AB2924&amp;"-"&amp;AF2924</f>
        <v>H-6RT-H3</v>
      </c>
      <c r="AF2924" t="s">
        <v>165</v>
      </c>
    </row>
    <row r="2925" spans="1:32" x14ac:dyDescent="0.25">
      <c r="A2925">
        <v>26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>"H-6"&amp;AB2925&amp;"-"&amp;AF2925</f>
        <v>H-6RT-F5</v>
      </c>
      <c r="AF2925" t="s">
        <v>250</v>
      </c>
    </row>
    <row r="2926" spans="1:32" x14ac:dyDescent="0.25">
      <c r="A2926">
        <v>27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>"H-6"&amp;AB2926&amp;"-"&amp;AF2926</f>
        <v>H-6RT-H9</v>
      </c>
      <c r="AF2926" t="s">
        <v>287</v>
      </c>
    </row>
    <row r="2927" spans="1:32" x14ac:dyDescent="0.25">
      <c r="A2927">
        <v>28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>"H-6"&amp;AB2927&amp;"-"&amp;AF2927</f>
        <v>H-6SO-A5</v>
      </c>
      <c r="AF2927" t="s">
        <v>246</v>
      </c>
    </row>
    <row r="2928" spans="1:32" x14ac:dyDescent="0.25">
      <c r="A2928">
        <v>29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>"H-6"&amp;AB2928&amp;"-"&amp;AF2928</f>
        <v>H-6SO-B8</v>
      </c>
      <c r="AF2928" t="s">
        <v>173</v>
      </c>
    </row>
    <row r="2929" spans="1:32" x14ac:dyDescent="0.25">
      <c r="A2929">
        <v>30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>"H-6"&amp;AB2929&amp;"-"&amp;AF2929</f>
        <v>H-6SO-F1</v>
      </c>
      <c r="AF2929" t="s">
        <v>157</v>
      </c>
    </row>
    <row r="2930" spans="1:32" x14ac:dyDescent="0.25">
      <c r="A2930">
        <v>31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>"H-6"&amp;AB2930&amp;"-"&amp;AF2930</f>
        <v>H-6SO-H6</v>
      </c>
      <c r="AF2930" t="s">
        <v>143</v>
      </c>
    </row>
    <row r="2931" spans="1:32" x14ac:dyDescent="0.25">
      <c r="A2931">
        <v>32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>"H-6"&amp;AB2931&amp;"-"&amp;AF2931</f>
        <v>H-6SO-E1</v>
      </c>
      <c r="AF2931" t="s">
        <v>137</v>
      </c>
    </row>
    <row r="2932" spans="1:32" x14ac:dyDescent="0.25">
      <c r="A2932">
        <v>33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>"H-6"&amp;AB2932&amp;"-"&amp;AF2932</f>
        <v>H-6SO-G8</v>
      </c>
      <c r="AF2932" t="s">
        <v>148</v>
      </c>
    </row>
    <row r="2933" spans="1:32" x14ac:dyDescent="0.25">
      <c r="A2933">
        <v>34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>"H-6"&amp;AB2933&amp;"-"&amp;AF2933</f>
        <v>H-6SO-D11</v>
      </c>
      <c r="AF2933" t="s">
        <v>128</v>
      </c>
    </row>
    <row r="2934" spans="1:32" x14ac:dyDescent="0.25">
      <c r="A2934">
        <v>35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>"H-6"&amp;AB2934&amp;"-"&amp;AF2934</f>
        <v>H-6SO-G1</v>
      </c>
      <c r="AF2934" t="s">
        <v>290</v>
      </c>
    </row>
    <row r="2935" spans="1:32" x14ac:dyDescent="0.25">
      <c r="A2935">
        <v>36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>"H-6"&amp;AB2935&amp;"-"&amp;AF2935</f>
        <v>H-6SO-G10</v>
      </c>
      <c r="AF2935" t="s">
        <v>302</v>
      </c>
    </row>
    <row r="2936" spans="1:32" x14ac:dyDescent="0.25">
      <c r="A2936">
        <v>37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>"H-6"&amp;AB2936&amp;"-"&amp;AF2936</f>
        <v>H-6SO-G11</v>
      </c>
      <c r="AF2936" t="s">
        <v>249</v>
      </c>
    </row>
    <row r="2937" spans="1:32" x14ac:dyDescent="0.25">
      <c r="A2937">
        <v>38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>"H-6"&amp;AB2937&amp;"-"&amp;AF2937</f>
        <v>H-6SO-F2</v>
      </c>
      <c r="AF2937" t="s">
        <v>370</v>
      </c>
    </row>
    <row r="2938" spans="1:32" x14ac:dyDescent="0.25">
      <c r="A2938">
        <v>39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>"H-6"&amp;AB2938&amp;"-"&amp;AF2938</f>
        <v>H-6SO-F9</v>
      </c>
      <c r="AF2938" t="s">
        <v>240</v>
      </c>
    </row>
    <row r="2939" spans="1:32" x14ac:dyDescent="0.25">
      <c r="A2939">
        <v>40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>"H-6"&amp;AB2939&amp;"-"&amp;AF2939</f>
        <v>H-6SO-E8</v>
      </c>
      <c r="AF2939" t="s">
        <v>292</v>
      </c>
    </row>
    <row r="2940" spans="1:32" x14ac:dyDescent="0.25">
      <c r="A2940">
        <v>41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>"H-6"&amp;AB2940&amp;"-"&amp;AF2940</f>
        <v>H-6SO-H1</v>
      </c>
      <c r="AF2940" t="s">
        <v>239</v>
      </c>
    </row>
    <row r="2941" spans="1:32" x14ac:dyDescent="0.25">
      <c r="A2941">
        <v>42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>"H-6"&amp;AB2941&amp;"-"&amp;AF2941</f>
        <v>H-6SO-C11</v>
      </c>
      <c r="AF2941" t="s">
        <v>144</v>
      </c>
    </row>
    <row r="2942" spans="1:32" x14ac:dyDescent="0.25">
      <c r="A2942">
        <v>43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>"H-6"&amp;AB2942&amp;"-"&amp;AF2942</f>
        <v>H-6SO-F7</v>
      </c>
      <c r="AF2942" t="s">
        <v>171</v>
      </c>
    </row>
    <row r="2943" spans="1:32" x14ac:dyDescent="0.25">
      <c r="A2943">
        <v>44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>"H-6"&amp;AB2943&amp;"-"&amp;AF2943</f>
        <v>H-6SO-E10</v>
      </c>
      <c r="AF2943" t="s">
        <v>248</v>
      </c>
    </row>
    <row r="2944" spans="1:32" x14ac:dyDescent="0.25">
      <c r="A2944">
        <v>45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>"H-6"&amp;AB2944&amp;"-"&amp;AF2944</f>
        <v>H-6SO-G5</v>
      </c>
      <c r="AF2944" t="s">
        <v>337</v>
      </c>
    </row>
    <row r="2945" spans="1:32" x14ac:dyDescent="0.25">
      <c r="A2945">
        <v>46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>"H-6"&amp;AB2945&amp;"-"&amp;AF2945</f>
        <v>H-6SO-A7</v>
      </c>
      <c r="AF2945" t="s">
        <v>164</v>
      </c>
    </row>
    <row r="2946" spans="1:32" x14ac:dyDescent="0.25">
      <c r="A2946">
        <v>47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>"H-6"&amp;AB2946&amp;"-"&amp;AF2946</f>
        <v>H-6SO-H4</v>
      </c>
      <c r="AF2946" t="s">
        <v>140</v>
      </c>
    </row>
    <row r="2947" spans="1:32" x14ac:dyDescent="0.25">
      <c r="A2947">
        <v>48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>"H-6"&amp;AB2947&amp;"-"&amp;AF2947</f>
        <v>H-6SO-C7</v>
      </c>
      <c r="AF2947" t="s">
        <v>135</v>
      </c>
    </row>
    <row r="2948" spans="1:32" x14ac:dyDescent="0.25">
      <c r="A2948">
        <v>49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>"H-6"&amp;AB2948&amp;"-"&amp;AF2948</f>
        <v>H-6SO-A8</v>
      </c>
      <c r="AF2948" t="s">
        <v>166</v>
      </c>
    </row>
    <row r="2949" spans="1:32" x14ac:dyDescent="0.25">
      <c r="A2949">
        <v>50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>"H-6"&amp;AB2949&amp;"-"&amp;AF2949</f>
        <v>H-6SO-C4</v>
      </c>
      <c r="AF2949" t="s">
        <v>161</v>
      </c>
    </row>
    <row r="2950" spans="1:32" x14ac:dyDescent="0.25">
      <c r="A2950">
        <v>51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>"H-6"&amp;AB2950&amp;"-"&amp;AF2950</f>
        <v>H-6SO-D5</v>
      </c>
      <c r="AF2950" t="s">
        <v>251</v>
      </c>
    </row>
    <row r="2951" spans="1:32" x14ac:dyDescent="0.25">
      <c r="A2951">
        <v>52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>"H-6"&amp;AB2951&amp;"-"&amp;AF2951</f>
        <v>H-6SO-B2</v>
      </c>
      <c r="AF2951" t="s">
        <v>142</v>
      </c>
    </row>
    <row r="2952" spans="1:32" x14ac:dyDescent="0.25">
      <c r="A2952">
        <v>53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>"H-6"&amp;AB2952&amp;"-"&amp;AF2952</f>
        <v>H-6SO-F6</v>
      </c>
      <c r="AF2952" t="s">
        <v>291</v>
      </c>
    </row>
    <row r="2953" spans="1:32" x14ac:dyDescent="0.25">
      <c r="A2953">
        <v>54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>"H-6"&amp;AB2953&amp;"-"&amp;AF2953</f>
        <v>H-6SO-D12</v>
      </c>
      <c r="AF2953" t="s">
        <v>162</v>
      </c>
    </row>
    <row r="2954" spans="1:32" x14ac:dyDescent="0.25">
      <c r="A2954">
        <v>55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84</v>
      </c>
      <c r="AC2954" t="s">
        <v>1585</v>
      </c>
    </row>
    <row r="2955" spans="1:32" x14ac:dyDescent="0.25">
      <c r="A2955">
        <v>56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84</v>
      </c>
      <c r="AC2955" t="s">
        <v>1586</v>
      </c>
    </row>
    <row r="2956" spans="1:32" x14ac:dyDescent="0.25">
      <c r="A2956">
        <v>57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84</v>
      </c>
      <c r="AC2956" t="s">
        <v>1587</v>
      </c>
    </row>
    <row r="2957" spans="1:32" x14ac:dyDescent="0.25">
      <c r="A2957">
        <v>58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84</v>
      </c>
      <c r="AC2957" t="s">
        <v>1588</v>
      </c>
    </row>
    <row r="2958" spans="1:32" x14ac:dyDescent="0.25">
      <c r="A2958">
        <v>59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84</v>
      </c>
      <c r="AC2958" t="s">
        <v>1589</v>
      </c>
    </row>
    <row r="2959" spans="1:32" x14ac:dyDescent="0.25">
      <c r="A2959">
        <v>60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84</v>
      </c>
      <c r="AC2959" t="s">
        <v>1590</v>
      </c>
    </row>
    <row r="2960" spans="1:32" x14ac:dyDescent="0.25">
      <c r="A2960">
        <v>1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85</v>
      </c>
      <c r="AC2960" t="str">
        <f>"A3-6"&amp;AB2960&amp;"-"&amp;AF2960</f>
        <v>A3-6RT-D3</v>
      </c>
      <c r="AF2960" t="s">
        <v>155</v>
      </c>
    </row>
    <row r="2961" spans="1:32" x14ac:dyDescent="0.25">
      <c r="A2961">
        <v>2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85</v>
      </c>
      <c r="AC2961" t="str">
        <f>"A3-6"&amp;AB2961&amp;"-"&amp;AF2961</f>
        <v>A3-6RT-A2</v>
      </c>
      <c r="AF2961" t="s">
        <v>120</v>
      </c>
    </row>
    <row r="2962" spans="1:32" x14ac:dyDescent="0.25">
      <c r="A2962">
        <v>3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85</v>
      </c>
      <c r="AC2962" t="str">
        <f>"A3-6"&amp;AB2962&amp;"-"&amp;AF2962</f>
        <v>A3-6RT-B4</v>
      </c>
      <c r="AF2962" t="s">
        <v>124</v>
      </c>
    </row>
    <row r="2963" spans="1:32" x14ac:dyDescent="0.25">
      <c r="A2963">
        <v>4</v>
      </c>
      <c r="C2963" t="s">
        <v>58</v>
      </c>
      <c r="G2963" s="1" t="s">
        <v>78</v>
      </c>
      <c r="I2963" s="1" t="s">
        <v>449</v>
      </c>
      <c r="J2963">
        <v>6</v>
      </c>
      <c r="K2963" s="1" t="s">
        <v>60</v>
      </c>
      <c r="W2963" s="1" t="s">
        <v>962</v>
      </c>
      <c r="AB2963" t="s">
        <v>85</v>
      </c>
      <c r="AC2963" t="str">
        <f>"A3-6"&amp;AB2963&amp;"-"&amp;AF2963</f>
        <v>A3-6RT-H12</v>
      </c>
      <c r="AF2963" t="s">
        <v>153</v>
      </c>
    </row>
    <row r="2964" spans="1:32" x14ac:dyDescent="0.25">
      <c r="A2964">
        <v>5</v>
      </c>
      <c r="C2964" t="s">
        <v>58</v>
      </c>
      <c r="G2964" s="1" t="s">
        <v>78</v>
      </c>
      <c r="I2964" s="1" t="s">
        <v>449</v>
      </c>
      <c r="J2964">
        <v>6</v>
      </c>
      <c r="K2964" s="1" t="s">
        <v>60</v>
      </c>
      <c r="W2964" s="1" t="s">
        <v>962</v>
      </c>
      <c r="AB2964" t="s">
        <v>85</v>
      </c>
      <c r="AC2964" t="str">
        <f>"A3-6"&amp;AB2964&amp;"-"&amp;AF2964</f>
        <v>A3-6RT-E5</v>
      </c>
      <c r="AF2964" t="s">
        <v>305</v>
      </c>
    </row>
    <row r="2965" spans="1:32" x14ac:dyDescent="0.25">
      <c r="A2965">
        <v>6</v>
      </c>
      <c r="C2965" t="s">
        <v>58</v>
      </c>
      <c r="G2965" s="1" t="s">
        <v>78</v>
      </c>
      <c r="I2965" s="1" t="s">
        <v>449</v>
      </c>
      <c r="J2965">
        <v>6</v>
      </c>
      <c r="K2965" s="1" t="s">
        <v>60</v>
      </c>
      <c r="W2965" s="1" t="s">
        <v>962</v>
      </c>
      <c r="AB2965" t="s">
        <v>85</v>
      </c>
      <c r="AC2965" t="str">
        <f>"A3-6"&amp;AB2965&amp;"-"&amp;AF2965</f>
        <v>A3-6RT-C9</v>
      </c>
      <c r="AF2965" t="s">
        <v>176</v>
      </c>
    </row>
    <row r="2966" spans="1:32" x14ac:dyDescent="0.25">
      <c r="A2966">
        <v>7</v>
      </c>
      <c r="C2966" t="s">
        <v>58</v>
      </c>
      <c r="G2966" s="1" t="s">
        <v>78</v>
      </c>
      <c r="I2966" s="1" t="s">
        <v>449</v>
      </c>
      <c r="J2966">
        <v>6</v>
      </c>
      <c r="K2966" s="1" t="s">
        <v>60</v>
      </c>
      <c r="W2966" s="1" t="s">
        <v>962</v>
      </c>
      <c r="AB2966" t="s">
        <v>86</v>
      </c>
      <c r="AC2966" t="str">
        <f>"A3-6"&amp;AB2966&amp;"-"&amp;AF2966</f>
        <v>A3-6SO-E1</v>
      </c>
      <c r="AF2966" t="s">
        <v>137</v>
      </c>
    </row>
    <row r="2967" spans="1:32" x14ac:dyDescent="0.25">
      <c r="A2967">
        <v>8</v>
      </c>
      <c r="C2967" t="s">
        <v>58</v>
      </c>
      <c r="G2967" s="1" t="s">
        <v>78</v>
      </c>
      <c r="I2967" s="1" t="s">
        <v>449</v>
      </c>
      <c r="J2967">
        <v>6</v>
      </c>
      <c r="K2967" s="1" t="s">
        <v>60</v>
      </c>
      <c r="W2967" s="1" t="s">
        <v>962</v>
      </c>
      <c r="AB2967" t="s">
        <v>86</v>
      </c>
      <c r="AC2967" t="str">
        <f>"A3-6"&amp;AB2967&amp;"-"&amp;AF2967</f>
        <v>A3-6SO-E3</v>
      </c>
      <c r="AF2967" t="s">
        <v>179</v>
      </c>
    </row>
    <row r="2968" spans="1:32" x14ac:dyDescent="0.25">
      <c r="A2968">
        <v>9</v>
      </c>
      <c r="C2968" t="s">
        <v>58</v>
      </c>
      <c r="G2968" s="1" t="s">
        <v>78</v>
      </c>
      <c r="I2968" s="1" t="s">
        <v>449</v>
      </c>
      <c r="J2968">
        <v>6</v>
      </c>
      <c r="K2968" s="1" t="s">
        <v>60</v>
      </c>
      <c r="W2968" s="1" t="s">
        <v>962</v>
      </c>
      <c r="AB2968" t="s">
        <v>86</v>
      </c>
      <c r="AC2968" t="str">
        <f>"A3-6"&amp;AB2968&amp;"-"&amp;AF2968</f>
        <v>A3-6SO-D3</v>
      </c>
      <c r="AF2968" t="s">
        <v>155</v>
      </c>
    </row>
    <row r="2969" spans="1:32" x14ac:dyDescent="0.25">
      <c r="A2969">
        <v>10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86</v>
      </c>
      <c r="AC2969" t="str">
        <f>"A3-6"&amp;AB2969&amp;"-"&amp;AF2969</f>
        <v>A3-6SO-C10</v>
      </c>
      <c r="AF2969" t="s">
        <v>126</v>
      </c>
    </row>
    <row r="2970" spans="1:32" x14ac:dyDescent="0.25">
      <c r="A2970">
        <v>11</v>
      </c>
      <c r="C2970" t="s">
        <v>58</v>
      </c>
      <c r="G2970" s="1" t="s">
        <v>78</v>
      </c>
      <c r="I2970" s="1" t="s">
        <v>449</v>
      </c>
      <c r="J2970">
        <v>6</v>
      </c>
      <c r="K2970" s="1" t="s">
        <v>60</v>
      </c>
      <c r="W2970" s="1" t="s">
        <v>962</v>
      </c>
      <c r="AB2970" t="s">
        <v>86</v>
      </c>
      <c r="AC2970" t="str">
        <f>"A3-6"&amp;AB2970&amp;"-"&amp;AF2970</f>
        <v>A3-6SO-G1</v>
      </c>
      <c r="AF2970" t="s">
        <v>290</v>
      </c>
    </row>
    <row r="2971" spans="1:32" x14ac:dyDescent="0.25">
      <c r="A2971">
        <v>51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8.6470000000000002</v>
      </c>
      <c r="T2971" s="63">
        <v>0.91875000000000007</v>
      </c>
      <c r="U2971" s="19">
        <v>0.39163194444444444</v>
      </c>
      <c r="V2971" s="20">
        <v>5.456449E-2</v>
      </c>
      <c r="AB2971" t="s">
        <v>86</v>
      </c>
      <c r="AC2971" t="str">
        <f>"h-2"&amp;AB2971&amp;"-"&amp;AF2971</f>
        <v>h-2SO-G8</v>
      </c>
      <c r="AF2971" t="s">
        <v>148</v>
      </c>
    </row>
    <row r="2972" spans="1:32" x14ac:dyDescent="0.25">
      <c r="A2972">
        <v>52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4.7649999999999997</v>
      </c>
      <c r="U2972" s="19">
        <v>0.3929050925925926</v>
      </c>
      <c r="V2972">
        <v>0.4889366</v>
      </c>
      <c r="AB2972" t="s">
        <v>85</v>
      </c>
      <c r="AC2972" t="str">
        <f>"h-2"&amp;AB2972&amp;"-"&amp;AF2972</f>
        <v>h-2RT-F3</v>
      </c>
      <c r="AF2972" t="s">
        <v>241</v>
      </c>
    </row>
    <row r="2973" spans="1:32" x14ac:dyDescent="0.25">
      <c r="A2973">
        <v>53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10.15</v>
      </c>
      <c r="U2973" s="19">
        <v>0.39378472222222222</v>
      </c>
      <c r="V2973" s="20">
        <v>4.0258660000000002E-2</v>
      </c>
      <c r="AB2973" t="s">
        <v>86</v>
      </c>
      <c r="AC2973" t="str">
        <f>"h-2"&amp;AB2973&amp;"-"&amp;AF2973</f>
        <v>h-2SO-D11</v>
      </c>
      <c r="AF2973" t="s">
        <v>128</v>
      </c>
    </row>
    <row r="2974" spans="1:32" x14ac:dyDescent="0.25">
      <c r="A2974">
        <v>54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8.3420000000000005</v>
      </c>
      <c r="U2974" s="19">
        <v>0.3946412037037037</v>
      </c>
      <c r="V2974" s="20">
        <v>7.3224129999999998E-2</v>
      </c>
      <c r="AB2974" t="s">
        <v>86</v>
      </c>
      <c r="AC2974" t="str">
        <f>"h-2"&amp;AB2974&amp;"-"&amp;AF2974</f>
        <v>h-2SO-H7</v>
      </c>
      <c r="AF2974" t="s">
        <v>286</v>
      </c>
    </row>
    <row r="2975" spans="1:32" x14ac:dyDescent="0.25">
      <c r="A2975">
        <v>55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7.5460000000000003</v>
      </c>
      <c r="U2975" s="19">
        <v>0.39570601851851855</v>
      </c>
      <c r="V2975" s="20">
        <v>3.7015409999999999E-2</v>
      </c>
      <c r="AB2975" t="s">
        <v>85</v>
      </c>
      <c r="AC2975" t="str">
        <f>"h-2"&amp;AB2975&amp;"-"&amp;AF2975</f>
        <v>h-2RT-B6</v>
      </c>
      <c r="AF2975" t="s">
        <v>130</v>
      </c>
    </row>
    <row r="2976" spans="1:32" x14ac:dyDescent="0.25">
      <c r="A2976">
        <v>56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6.726</v>
      </c>
      <c r="U2976" s="19">
        <v>0.39644675925925926</v>
      </c>
      <c r="V2976" s="20">
        <v>2.3569030000000001E-2</v>
      </c>
      <c r="AB2976" t="s">
        <v>85</v>
      </c>
      <c r="AC2976" t="str">
        <f>"h-2"&amp;AB2976&amp;"-"&amp;AF2976</f>
        <v>h-2RT-D4</v>
      </c>
      <c r="AF2976" t="s">
        <v>236</v>
      </c>
    </row>
    <row r="2977" spans="1:37" x14ac:dyDescent="0.25">
      <c r="A2977">
        <v>57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6.6760000000000002</v>
      </c>
      <c r="U2977" s="19">
        <v>0.39724537037037039</v>
      </c>
      <c r="V2977" s="20">
        <v>3.3018480000000003E-2</v>
      </c>
      <c r="AB2977" t="s">
        <v>86</v>
      </c>
      <c r="AC2977" t="str">
        <f>"h-2"&amp;AB2977&amp;"-"&amp;AF2977</f>
        <v>h-2SO-E3</v>
      </c>
      <c r="AF2977" t="s">
        <v>179</v>
      </c>
    </row>
    <row r="2978" spans="1:37" x14ac:dyDescent="0.25">
      <c r="A2978">
        <v>58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2.637</v>
      </c>
      <c r="U2978" s="19">
        <v>0.39839120370370368</v>
      </c>
      <c r="V2978" s="20">
        <v>2.663834E-2</v>
      </c>
      <c r="AB2978" t="s">
        <v>86</v>
      </c>
      <c r="AC2978" t="str">
        <f>"h-2"&amp;AB2978&amp;"-"&amp;AF2978</f>
        <v>h-2SO-F7</v>
      </c>
      <c r="AF2978" t="s">
        <v>171</v>
      </c>
    </row>
    <row r="2979" spans="1:37" x14ac:dyDescent="0.25">
      <c r="A2979">
        <v>59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7.4669999999999996</v>
      </c>
      <c r="U2979" s="19">
        <v>0.39924768518518516</v>
      </c>
      <c r="V2979" s="20">
        <v>3.0948360000000001E-2</v>
      </c>
      <c r="AB2979" t="s">
        <v>85</v>
      </c>
      <c r="AC2979" t="str">
        <f>"h-2"&amp;AB2979&amp;"-"&amp;AF2979</f>
        <v>h-2RT-G1</v>
      </c>
      <c r="AF2979" t="s">
        <v>290</v>
      </c>
    </row>
    <row r="2980" spans="1:37" x14ac:dyDescent="0.25">
      <c r="A2980">
        <v>60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7.5880000000000001</v>
      </c>
      <c r="U2980" s="19">
        <v>0.39994212962962966</v>
      </c>
      <c r="V2980" s="20">
        <v>3.7632890000000002E-2</v>
      </c>
      <c r="AB2980" t="s">
        <v>86</v>
      </c>
      <c r="AC2980" t="str">
        <f>"h-2"&amp;AB2980&amp;"-"&amp;AF2980</f>
        <v>h-2SO-A6</v>
      </c>
      <c r="AF2980" t="s">
        <v>244</v>
      </c>
    </row>
    <row r="2981" spans="1:37" x14ac:dyDescent="0.25">
      <c r="A2981">
        <v>61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7.3010000000000002</v>
      </c>
      <c r="U2981" s="19">
        <v>0.40067129629629633</v>
      </c>
      <c r="V2981" s="20">
        <v>2.607924E-2</v>
      </c>
      <c r="AB2981" t="s">
        <v>85</v>
      </c>
      <c r="AC2981" t="str">
        <f>"h-2"&amp;AB2981&amp;"-"&amp;AF2981</f>
        <v>h-2RT-D7</v>
      </c>
      <c r="AF2981" t="s">
        <v>285</v>
      </c>
    </row>
    <row r="2982" spans="1:37" x14ac:dyDescent="0.25">
      <c r="A2982">
        <v>62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2.82</v>
      </c>
      <c r="U2982" s="19">
        <v>0.40150462962962963</v>
      </c>
      <c r="V2982">
        <v>0.82164280000000001</v>
      </c>
      <c r="AB2982" t="s">
        <v>85</v>
      </c>
      <c r="AC2982" t="str">
        <f>"h-2"&amp;AB2982&amp;"-"&amp;AF2982</f>
        <v>h-2RT-B11</v>
      </c>
      <c r="AD2982" s="9">
        <v>43387</v>
      </c>
      <c r="AE2982">
        <v>22</v>
      </c>
      <c r="AF2982" t="s">
        <v>129</v>
      </c>
      <c r="AG2982" t="s">
        <v>593</v>
      </c>
      <c r="AI2982">
        <v>14</v>
      </c>
      <c r="AJ2982">
        <v>6</v>
      </c>
      <c r="AK2982" s="63">
        <v>0.61111111111111105</v>
      </c>
    </row>
    <row r="2983" spans="1:37" x14ac:dyDescent="0.25">
      <c r="A2983">
        <v>63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6.8010000000000002</v>
      </c>
      <c r="U2983" s="19">
        <v>0.40256944444444448</v>
      </c>
      <c r="V2983" s="20">
        <v>4.8921190000000003E-2</v>
      </c>
      <c r="AB2983" t="s">
        <v>86</v>
      </c>
      <c r="AC2983" t="str">
        <f>"h-2"&amp;AB2983&amp;"-"&amp;AF2983</f>
        <v>h-2SO-B8</v>
      </c>
      <c r="AF2983" t="s">
        <v>173</v>
      </c>
    </row>
    <row r="2984" spans="1:37" x14ac:dyDescent="0.25">
      <c r="A2984">
        <v>64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6.8579999999999997</v>
      </c>
      <c r="U2984" s="19">
        <v>0.40348379629629627</v>
      </c>
      <c r="V2984" s="20">
        <v>4.6561350000000001E-2</v>
      </c>
      <c r="AB2984" t="s">
        <v>86</v>
      </c>
      <c r="AC2984" t="str">
        <f>"h-2"&amp;AB2984&amp;"-"&amp;AF2984</f>
        <v>h-2SO-G12</v>
      </c>
      <c r="AF2984" t="s">
        <v>147</v>
      </c>
    </row>
    <row r="2985" spans="1:37" x14ac:dyDescent="0.25">
      <c r="A2985">
        <v>65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4.7850000000000001</v>
      </c>
      <c r="U2985" s="19">
        <v>0.4045023148148148</v>
      </c>
      <c r="V2985" s="20">
        <v>3.7390270000000003E-2</v>
      </c>
      <c r="AB2985" t="s">
        <v>85</v>
      </c>
      <c r="AC2985" t="str">
        <f>"h-2"&amp;AB2985&amp;"-"&amp;AF2985</f>
        <v>h-2RT-A7</v>
      </c>
      <c r="AF2985" t="s">
        <v>164</v>
      </c>
    </row>
    <row r="2986" spans="1:37" x14ac:dyDescent="0.25">
      <c r="A2986">
        <v>66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4.3220000000000001</v>
      </c>
      <c r="U2986" s="19">
        <v>0.40550925925925929</v>
      </c>
      <c r="V2986" s="20">
        <v>2.4632310000000001E-2</v>
      </c>
      <c r="AB2986" t="s">
        <v>86</v>
      </c>
      <c r="AC2986" t="str">
        <f>"h-2"&amp;AB2986&amp;"-"&amp;AF2986</f>
        <v>h-2SO-A3</v>
      </c>
      <c r="AF2986" t="s">
        <v>245</v>
      </c>
    </row>
    <row r="2987" spans="1:37" x14ac:dyDescent="0.25">
      <c r="A2987">
        <v>67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8.1443999999999992</v>
      </c>
      <c r="U2987" s="19">
        <v>0.40634259259259259</v>
      </c>
      <c r="V2987" s="20">
        <v>4.8401470000000002E-2</v>
      </c>
      <c r="AB2987" t="s">
        <v>86</v>
      </c>
      <c r="AC2987" t="str">
        <f>"h-2"&amp;AB2987&amp;"-"&amp;AF2987</f>
        <v>h-2SO-G5</v>
      </c>
      <c r="AF2987" t="s">
        <v>337</v>
      </c>
    </row>
    <row r="2988" spans="1:37" x14ac:dyDescent="0.25">
      <c r="A2988">
        <v>68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3.6190000000000002</v>
      </c>
      <c r="U2988" s="19">
        <v>0.40711805555555558</v>
      </c>
      <c r="V2988" s="20">
        <v>2.9889860000000001E-2</v>
      </c>
      <c r="AB2988" t="s">
        <v>85</v>
      </c>
      <c r="AC2988" t="str">
        <f>"h-2"&amp;AB2988&amp;"-"&amp;AF2988</f>
        <v>h-2RT-C2</v>
      </c>
      <c r="AF2988" t="s">
        <v>149</v>
      </c>
    </row>
    <row r="2989" spans="1:37" x14ac:dyDescent="0.25">
      <c r="A2989">
        <v>69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7.952</v>
      </c>
      <c r="U2989" s="19">
        <v>0.40795138888888888</v>
      </c>
      <c r="V2989">
        <v>0.3707877</v>
      </c>
      <c r="AB2989" t="s">
        <v>86</v>
      </c>
      <c r="AC2989" t="str">
        <f>"h-2"&amp;AB2989&amp;"-"&amp;AF2989</f>
        <v>h-2SO-A12</v>
      </c>
      <c r="AF2989" t="s">
        <v>284</v>
      </c>
    </row>
    <row r="2990" spans="1:37" x14ac:dyDescent="0.25">
      <c r="A2990">
        <v>70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5.7869999999999999</v>
      </c>
      <c r="U2990" s="19">
        <v>0.4088310185185185</v>
      </c>
      <c r="V2990">
        <v>6.9159399999999996E-2</v>
      </c>
      <c r="AB2990" t="s">
        <v>85</v>
      </c>
      <c r="AC2990" t="str">
        <f>"h-2"&amp;AB2990&amp;"-"&amp;AF2990</f>
        <v>h-2RT-H11</v>
      </c>
      <c r="AF2990" t="s">
        <v>141</v>
      </c>
    </row>
    <row r="2991" spans="1:37" x14ac:dyDescent="0.25">
      <c r="A2991">
        <v>71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5.1719999999999997</v>
      </c>
      <c r="U2991" s="19">
        <v>0.40991898148148148</v>
      </c>
      <c r="V2991" s="20">
        <v>4.7655009999999998E-2</v>
      </c>
      <c r="AB2991" t="s">
        <v>85</v>
      </c>
      <c r="AC2991" t="str">
        <f>"h-2"&amp;AB2991&amp;"-"&amp;AF2991</f>
        <v>h-2RT-E5</v>
      </c>
      <c r="AF2991" t="s">
        <v>305</v>
      </c>
    </row>
    <row r="2992" spans="1:37" x14ac:dyDescent="0.25">
      <c r="A2992">
        <v>72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4.8739999999999997</v>
      </c>
      <c r="U2992" s="19">
        <v>0.41067129629629634</v>
      </c>
      <c r="V2992" s="20">
        <v>4.7017650000000001E-2</v>
      </c>
      <c r="AB2992" t="s">
        <v>86</v>
      </c>
      <c r="AC2992" t="str">
        <f>"h-2"&amp;AB2992&amp;"-"&amp;AF2992</f>
        <v>h-2SO-A4</v>
      </c>
      <c r="AF2992" t="s">
        <v>252</v>
      </c>
    </row>
    <row r="2993" spans="1:32" x14ac:dyDescent="0.25">
      <c r="A2993">
        <v>73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4.2519999999999998</v>
      </c>
      <c r="U2993" s="19">
        <v>0.41165509259259259</v>
      </c>
      <c r="V2993" s="20">
        <v>8.7561879999999995E-2</v>
      </c>
      <c r="AB2993" t="s">
        <v>85</v>
      </c>
      <c r="AC2993" t="str">
        <f>"h-2"&amp;AB2993&amp;"-"&amp;AF2993</f>
        <v>h-2RT-B2</v>
      </c>
      <c r="AF2993" t="s">
        <v>142</v>
      </c>
    </row>
    <row r="2994" spans="1:32" x14ac:dyDescent="0.25">
      <c r="A2994">
        <v>74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4.3470000000000004</v>
      </c>
      <c r="U2994" s="19">
        <v>0.41282407407407407</v>
      </c>
      <c r="V2994" s="20">
        <v>2.9674269999999999E-2</v>
      </c>
      <c r="AB2994" t="s">
        <v>85</v>
      </c>
      <c r="AC2994" t="str">
        <f>"h-2"&amp;AB2994&amp;"-"&amp;AF2994</f>
        <v>h-2RT-A5</v>
      </c>
      <c r="AF2994" t="s">
        <v>246</v>
      </c>
    </row>
    <row r="2995" spans="1:32" x14ac:dyDescent="0.25">
      <c r="A2995">
        <v>75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7.952</v>
      </c>
      <c r="U2995" s="19">
        <v>0.41363425925925923</v>
      </c>
      <c r="V2995" s="20">
        <v>6.4537349999999993E-2</v>
      </c>
      <c r="AB2995" t="s">
        <v>85</v>
      </c>
      <c r="AC2995" t="str">
        <f>"h-2"&amp;AB2995&amp;"-"&amp;AF2995</f>
        <v>h-2RT-C1</v>
      </c>
      <c r="AF2995" t="s">
        <v>146</v>
      </c>
    </row>
    <row r="2996" spans="1:32" x14ac:dyDescent="0.25">
      <c r="A2996">
        <v>76</v>
      </c>
      <c r="B2996" t="s">
        <v>89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U2996" s="19">
        <v>0.4145138888888889</v>
      </c>
      <c r="V2996" s="20">
        <v>7.7890600000000004E-3</v>
      </c>
    </row>
    <row r="2997" spans="1:32" x14ac:dyDescent="0.25">
      <c r="A2997">
        <v>77</v>
      </c>
      <c r="B2997" t="s">
        <v>89</v>
      </c>
      <c r="C2997" t="s">
        <v>608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T2997" s="63">
        <v>0.92222222222222217</v>
      </c>
      <c r="U2997" s="19">
        <v>0.41594907407407411</v>
      </c>
      <c r="V2997" s="20">
        <v>5.6044909999999996E-3</v>
      </c>
    </row>
    <row r="2998" spans="1:32" x14ac:dyDescent="0.25">
      <c r="A2998">
        <v>51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5.157</v>
      </c>
      <c r="T2998" s="63">
        <v>0.91527777777777775</v>
      </c>
      <c r="U2998" s="19">
        <v>0.39163194444444444</v>
      </c>
      <c r="V2998">
        <v>1.155432</v>
      </c>
      <c r="AB2998" t="s">
        <v>86</v>
      </c>
      <c r="AC2998" t="str">
        <f>"h-2"&amp;AB2998&amp;"-"&amp;AF2998</f>
        <v>h-2SO-H6</v>
      </c>
      <c r="AF2998" t="s">
        <v>143</v>
      </c>
    </row>
    <row r="2999" spans="1:32" x14ac:dyDescent="0.25">
      <c r="A2999">
        <v>52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7.4969999999999999</v>
      </c>
      <c r="U2999" s="19">
        <v>0.3929050925925926</v>
      </c>
      <c r="V2999" s="20">
        <v>5.676585E-2</v>
      </c>
      <c r="AB2999" t="s">
        <v>86</v>
      </c>
      <c r="AC2999" t="str">
        <f>"h-2"&amp;AB2999&amp;"-"&amp;AF2999</f>
        <v>h-2SO-E5</v>
      </c>
      <c r="AF2999" t="s">
        <v>305</v>
      </c>
    </row>
    <row r="3000" spans="1:32" x14ac:dyDescent="0.25">
      <c r="A3000">
        <v>53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6.8860000000000001</v>
      </c>
      <c r="U3000" s="19">
        <v>0.39378472222222222</v>
      </c>
      <c r="V3000" s="20">
        <v>4.295641E-2</v>
      </c>
      <c r="AB3000" t="s">
        <v>86</v>
      </c>
      <c r="AC3000" t="str">
        <f>"h-2"&amp;AB3000&amp;"-"&amp;AF3000</f>
        <v>h-2SO-B1</v>
      </c>
      <c r="AF3000" t="s">
        <v>169</v>
      </c>
    </row>
    <row r="3001" spans="1:32" x14ac:dyDescent="0.25">
      <c r="A3001">
        <v>54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7.9669999999999996</v>
      </c>
      <c r="U3001" s="19">
        <v>0.3946412037037037</v>
      </c>
      <c r="V3001">
        <v>0.62788889999999997</v>
      </c>
      <c r="AB3001" t="s">
        <v>85</v>
      </c>
      <c r="AC3001" t="str">
        <f>"h-2"&amp;AB3001&amp;"-"&amp;AF3001</f>
        <v>h-2RT-G6</v>
      </c>
      <c r="AF3001" t="s">
        <v>235</v>
      </c>
    </row>
    <row r="3002" spans="1:32" x14ac:dyDescent="0.25">
      <c r="A3002">
        <v>55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7.0789999999999997</v>
      </c>
      <c r="U3002" s="19">
        <v>0.39570601851851855</v>
      </c>
      <c r="V3002" s="20">
        <v>4.7922630000000001E-2</v>
      </c>
      <c r="AB3002" t="s">
        <v>85</v>
      </c>
      <c r="AC3002" t="str">
        <f>"h-2"&amp;AB3002&amp;"-"&amp;AF3002</f>
        <v>h-2RT-C10</v>
      </c>
      <c r="AF3002" t="s">
        <v>126</v>
      </c>
    </row>
    <row r="3003" spans="1:32" x14ac:dyDescent="0.25">
      <c r="A3003">
        <v>56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10.635999999999999</v>
      </c>
      <c r="U3003" s="19">
        <v>0.39644675925925926</v>
      </c>
      <c r="V3003">
        <v>7.6250399999999996E-2</v>
      </c>
      <c r="AB3003" t="s">
        <v>86</v>
      </c>
      <c r="AC3003" t="str">
        <f>"h-2"&amp;AB3003&amp;"-"&amp;AF3003</f>
        <v>h-2SO-F5</v>
      </c>
      <c r="AF3003" t="s">
        <v>250</v>
      </c>
    </row>
    <row r="3004" spans="1:32" x14ac:dyDescent="0.25">
      <c r="A3004">
        <v>57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5.4119999999999999</v>
      </c>
      <c r="U3004" s="19">
        <v>0.39724537037037039</v>
      </c>
      <c r="V3004">
        <v>0.86123620000000001</v>
      </c>
      <c r="AB3004" t="s">
        <v>85</v>
      </c>
      <c r="AC3004" t="str">
        <f>"h-2"&amp;AB3004&amp;"-"&amp;AF3004</f>
        <v>h-2RT-G5</v>
      </c>
      <c r="AF3004" t="s">
        <v>337</v>
      </c>
    </row>
    <row r="3005" spans="1:32" x14ac:dyDescent="0.25">
      <c r="A3005">
        <v>58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7.335</v>
      </c>
      <c r="U3005" s="19">
        <v>0.39839120370370368</v>
      </c>
      <c r="V3005" s="20">
        <v>5.9028669999999998E-2</v>
      </c>
      <c r="AB3005" t="s">
        <v>85</v>
      </c>
      <c r="AC3005" t="str">
        <f>"h-2"&amp;AB3005&amp;"-"&amp;AF3005</f>
        <v>h-2RT-H9</v>
      </c>
      <c r="AF3005" t="s">
        <v>287</v>
      </c>
    </row>
    <row r="3006" spans="1:32" x14ac:dyDescent="0.25">
      <c r="A3006">
        <v>59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5.01</v>
      </c>
      <c r="U3006" s="19">
        <v>0.39924768518518516</v>
      </c>
      <c r="V3006" s="20">
        <v>6.4661830000000003E-2</v>
      </c>
      <c r="AB3006" t="s">
        <v>86</v>
      </c>
      <c r="AC3006" t="str">
        <f>"h-2"&amp;AB3006&amp;"-"&amp;AF3006</f>
        <v>h-2SO-E9</v>
      </c>
      <c r="AF3006" t="s">
        <v>167</v>
      </c>
    </row>
    <row r="3007" spans="1:32" x14ac:dyDescent="0.25">
      <c r="A3007">
        <v>60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8.6750000000000007</v>
      </c>
      <c r="U3007" s="19">
        <v>0.39994212962962966</v>
      </c>
      <c r="V3007" s="20">
        <v>4.2749469999999998E-2</v>
      </c>
      <c r="AB3007" t="s">
        <v>86</v>
      </c>
      <c r="AC3007" t="str">
        <f>"h-2"&amp;AB3007&amp;"-"&amp;AF3007</f>
        <v>h-2SO-C6</v>
      </c>
      <c r="AF3007" t="s">
        <v>168</v>
      </c>
    </row>
    <row r="3008" spans="1:32" x14ac:dyDescent="0.25">
      <c r="A3008">
        <v>61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3.7080000000000002</v>
      </c>
      <c r="U3008" s="19">
        <v>0.40067129629629633</v>
      </c>
      <c r="V3008">
        <v>5.7509699999999997E-2</v>
      </c>
      <c r="AB3008" t="s">
        <v>86</v>
      </c>
      <c r="AC3008" t="str">
        <f>"h-2"&amp;AB3008&amp;"-"&amp;AF3008</f>
        <v>h-2SO-A1</v>
      </c>
      <c r="AF3008" t="s">
        <v>247</v>
      </c>
    </row>
    <row r="3009" spans="1:32" x14ac:dyDescent="0.25">
      <c r="A3009">
        <v>62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10.93</v>
      </c>
      <c r="U3009" s="19">
        <v>0.40150462962962963</v>
      </c>
      <c r="V3009" s="20">
        <v>9.0676140000000002E-2</v>
      </c>
      <c r="AB3009" t="s">
        <v>85</v>
      </c>
      <c r="AC3009" t="str">
        <f>"h-2"&amp;AB3009&amp;"-"&amp;AF3009</f>
        <v>h-2RT-A2</v>
      </c>
      <c r="AF3009" t="s">
        <v>120</v>
      </c>
    </row>
    <row r="3010" spans="1:32" x14ac:dyDescent="0.25">
      <c r="A3010">
        <v>63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6.2290000000000001</v>
      </c>
      <c r="U3010" s="19">
        <v>0.40256944444444448</v>
      </c>
      <c r="V3010" s="20">
        <v>4.8241119999999998E-2</v>
      </c>
      <c r="AB3010" t="s">
        <v>85</v>
      </c>
      <c r="AC3010" t="str">
        <f>"h-2"&amp;AB3010&amp;"-"&amp;AF3010</f>
        <v>h-2RT-B9</v>
      </c>
      <c r="AF3010" t="s">
        <v>125</v>
      </c>
    </row>
    <row r="3011" spans="1:32" x14ac:dyDescent="0.25">
      <c r="A3011">
        <v>64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8.4220000000000006</v>
      </c>
      <c r="U3011" s="19">
        <v>0.40348379629629627</v>
      </c>
      <c r="V3011">
        <v>0.69258140000000001</v>
      </c>
      <c r="AB3011" t="s">
        <v>86</v>
      </c>
      <c r="AC3011" t="str">
        <f>"h-2"&amp;AB3011&amp;"-"&amp;AF3011</f>
        <v>h-2SO-H10</v>
      </c>
      <c r="AF3011" s="89" t="s">
        <v>174</v>
      </c>
    </row>
    <row r="3012" spans="1:32" x14ac:dyDescent="0.25">
      <c r="A3012">
        <v>65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6.5759999999999996</v>
      </c>
      <c r="U3012" s="19">
        <v>0.4045023148148148</v>
      </c>
      <c r="V3012" s="20">
        <v>4.813655E-2</v>
      </c>
      <c r="AB3012" t="s">
        <v>85</v>
      </c>
      <c r="AC3012" t="str">
        <f>"h-2"&amp;AB3012&amp;"-"&amp;AF3012</f>
        <v>h-2RT-B12</v>
      </c>
      <c r="AF3012" t="s">
        <v>132</v>
      </c>
    </row>
    <row r="3013" spans="1:32" x14ac:dyDescent="0.25">
      <c r="A3013">
        <v>66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9.3810000000000002</v>
      </c>
      <c r="U3013" s="19">
        <v>0.40550925925925929</v>
      </c>
      <c r="V3013" s="20">
        <v>4.6152949999999998E-2</v>
      </c>
      <c r="AB3013" t="s">
        <v>85</v>
      </c>
      <c r="AC3013" t="str">
        <f>"h-2"&amp;AB3013&amp;"-"&amp;AF3013</f>
        <v>h-2RT-F7</v>
      </c>
      <c r="AF3013" t="s">
        <v>171</v>
      </c>
    </row>
    <row r="3014" spans="1:32" x14ac:dyDescent="0.25">
      <c r="A3014">
        <v>67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7.0149999999999997</v>
      </c>
      <c r="U3014" s="19">
        <v>0.40634259259259259</v>
      </c>
      <c r="V3014" s="20">
        <v>4.684079E-2</v>
      </c>
      <c r="AB3014" t="s">
        <v>85</v>
      </c>
      <c r="AC3014" t="str">
        <f>"h-2"&amp;AB3014&amp;"-"&amp;AF3014</f>
        <v>h-2RT-G8</v>
      </c>
      <c r="AF3014" t="s">
        <v>148</v>
      </c>
    </row>
    <row r="3015" spans="1:32" x14ac:dyDescent="0.25">
      <c r="A3015">
        <v>68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7.3440000000000003</v>
      </c>
      <c r="U3015" s="19">
        <v>0.40711805555555558</v>
      </c>
      <c r="V3015" s="20">
        <v>4.7676940000000001E-2</v>
      </c>
      <c r="AB3015" t="s">
        <v>86</v>
      </c>
      <c r="AC3015" t="str">
        <f>"h-2"&amp;AB3015&amp;"-"&amp;AF3015</f>
        <v>h-2SO-D9</v>
      </c>
      <c r="AF3015" t="s">
        <v>151</v>
      </c>
    </row>
    <row r="3016" spans="1:32" x14ac:dyDescent="0.25">
      <c r="A3016">
        <v>69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5.76</v>
      </c>
      <c r="U3016" s="19">
        <v>0.40795138888888888</v>
      </c>
      <c r="V3016">
        <v>0.1819114</v>
      </c>
      <c r="AB3016" t="s">
        <v>85</v>
      </c>
      <c r="AC3016" t="str">
        <f>"h-2"&amp;AB3016&amp;"-"&amp;AF3016</f>
        <v>h-2RT-G2</v>
      </c>
      <c r="AF3016" t="s">
        <v>127</v>
      </c>
    </row>
    <row r="3017" spans="1:32" x14ac:dyDescent="0.25">
      <c r="A3017">
        <v>70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7.194</v>
      </c>
      <c r="U3017" s="19">
        <v>0.4088310185185185</v>
      </c>
      <c r="V3017">
        <v>1.1385620000000001</v>
      </c>
      <c r="AB3017" t="s">
        <v>85</v>
      </c>
      <c r="AC3017" t="str">
        <f>"h-2"&amp;AB3017&amp;"-"&amp;AF3017</f>
        <v>h-2RT-E1</v>
      </c>
      <c r="AF3017" t="s">
        <v>137</v>
      </c>
    </row>
    <row r="3018" spans="1:32" x14ac:dyDescent="0.25">
      <c r="A3018">
        <v>71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7.0910000000000002</v>
      </c>
      <c r="U3018" s="19">
        <v>0.40991898148148148</v>
      </c>
      <c r="V3018">
        <v>6.21728E-2</v>
      </c>
      <c r="AB3018" t="s">
        <v>85</v>
      </c>
      <c r="AC3018" t="str">
        <f>"h-2"&amp;AB3018&amp;"-"&amp;AF3018</f>
        <v>h-2RT-A4</v>
      </c>
      <c r="AF3018" t="s">
        <v>252</v>
      </c>
    </row>
    <row r="3019" spans="1:32" x14ac:dyDescent="0.25">
      <c r="A3019">
        <v>72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7.3369999999999997</v>
      </c>
      <c r="U3019" s="19">
        <v>0.41067129629629634</v>
      </c>
      <c r="V3019">
        <v>1.0035719999999999</v>
      </c>
      <c r="AB3019" t="s">
        <v>85</v>
      </c>
      <c r="AC3019" t="str">
        <f>"h-2"&amp;AB3019&amp;"-"&amp;AF3019</f>
        <v>h-2RT-E6</v>
      </c>
      <c r="AF3019" t="s">
        <v>156</v>
      </c>
    </row>
    <row r="3020" spans="1:32" x14ac:dyDescent="0.25">
      <c r="A3020">
        <v>73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2.3450000000000002</v>
      </c>
      <c r="U3020" s="19">
        <v>0.41165509259259259</v>
      </c>
      <c r="V3020">
        <v>1.621116</v>
      </c>
      <c r="AB3020" t="s">
        <v>86</v>
      </c>
      <c r="AC3020" t="str">
        <f>"h-2"&amp;AB3020&amp;"-"&amp;AF3020</f>
        <v>h-2SO-G7</v>
      </c>
      <c r="AF3020" t="s">
        <v>136</v>
      </c>
    </row>
    <row r="3021" spans="1:32" x14ac:dyDescent="0.25">
      <c r="A3021">
        <v>74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6.2990000000000004</v>
      </c>
      <c r="U3021" s="19">
        <v>0.41282407407407407</v>
      </c>
      <c r="V3021">
        <v>0.1087267</v>
      </c>
      <c r="AB3021" t="s">
        <v>85</v>
      </c>
      <c r="AC3021" t="str">
        <f>"h-2"&amp;AB3021&amp;"-"&amp;AF3021</f>
        <v>h-2RT-C4</v>
      </c>
      <c r="AF3021" t="s">
        <v>161</v>
      </c>
    </row>
    <row r="3022" spans="1:32" x14ac:dyDescent="0.25">
      <c r="A3022">
        <v>75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7.242</v>
      </c>
      <c r="U3022" s="19">
        <v>0.41363425925925923</v>
      </c>
      <c r="V3022" s="20">
        <v>3.4897280000000003E-2</v>
      </c>
      <c r="AB3022" t="s">
        <v>85</v>
      </c>
      <c r="AC3022" t="str">
        <f>"h-2"&amp;AB3022&amp;"-"&amp;AF3022</f>
        <v>h-2RT-H1</v>
      </c>
      <c r="AF3022" t="s">
        <v>239</v>
      </c>
    </row>
    <row r="3023" spans="1:32" x14ac:dyDescent="0.25">
      <c r="A3023">
        <v>76</v>
      </c>
      <c r="B3023" t="s">
        <v>230</v>
      </c>
      <c r="C3023" t="s">
        <v>608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U3023" s="19">
        <v>0.4145138888888889</v>
      </c>
      <c r="V3023" s="20">
        <v>1.2496459999999999E-2</v>
      </c>
    </row>
    <row r="3024" spans="1:32" x14ac:dyDescent="0.25">
      <c r="A3024">
        <v>77</v>
      </c>
      <c r="B3024" t="s">
        <v>230</v>
      </c>
      <c r="C3024" t="s">
        <v>608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T3024" s="63">
        <v>0.91875000000000007</v>
      </c>
      <c r="U3024" s="19">
        <v>0.41594907407407411</v>
      </c>
      <c r="V3024">
        <v>1.16057E-2</v>
      </c>
    </row>
    <row r="3025" spans="1:37" x14ac:dyDescent="0.25">
      <c r="A3025">
        <v>51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Z3025" t="s">
        <v>1616</v>
      </c>
    </row>
    <row r="3026" spans="1:37" x14ac:dyDescent="0.25">
      <c r="A3026">
        <v>52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3.47</v>
      </c>
      <c r="T3026" s="63">
        <v>0.46388888888888885</v>
      </c>
      <c r="U3026" s="19">
        <v>0.34377314814814813</v>
      </c>
      <c r="V3026" s="20">
        <v>6.8555210000000005E-2</v>
      </c>
      <c r="AB3026" t="s">
        <v>85</v>
      </c>
      <c r="AC3026" t="str">
        <f>"h-3"&amp;AB3026&amp;"-"&amp;AF3026</f>
        <v>h-3RT-H2</v>
      </c>
      <c r="AF3026" t="s">
        <v>122</v>
      </c>
    </row>
    <row r="3027" spans="1:37" x14ac:dyDescent="0.25">
      <c r="A3027">
        <v>53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3.6869999999999998</v>
      </c>
      <c r="U3027" s="19">
        <v>0.34461805555555558</v>
      </c>
      <c r="V3027">
        <v>1.648911</v>
      </c>
      <c r="AB3027" t="s">
        <v>85</v>
      </c>
      <c r="AC3027" t="str">
        <f>"h-3"&amp;AB3027&amp;"-"&amp;AF3027</f>
        <v>h-3RT-D5</v>
      </c>
      <c r="AD3027" s="9">
        <v>43389</v>
      </c>
      <c r="AE3027">
        <v>23</v>
      </c>
      <c r="AF3027" t="s">
        <v>251</v>
      </c>
      <c r="AG3027" t="s">
        <v>593</v>
      </c>
      <c r="AI3027">
        <v>5</v>
      </c>
      <c r="AJ3027">
        <v>2</v>
      </c>
      <c r="AK3027" s="63">
        <v>0.53472222222222221</v>
      </c>
    </row>
    <row r="3028" spans="1:37" x14ac:dyDescent="0.25">
      <c r="A3028">
        <v>54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3.3839999999999999</v>
      </c>
      <c r="U3028" s="19">
        <v>0.34561342592592598</v>
      </c>
      <c r="V3028" s="20">
        <v>8.9593249999999999E-2</v>
      </c>
      <c r="AB3028" t="s">
        <v>86</v>
      </c>
      <c r="AC3028" t="str">
        <f>"h-3"&amp;AB3028&amp;"-"&amp;AF3028</f>
        <v>h-3SO-D12</v>
      </c>
      <c r="AF3028" t="s">
        <v>162</v>
      </c>
    </row>
    <row r="3029" spans="1:37" x14ac:dyDescent="0.25">
      <c r="A3029">
        <v>55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3.4060000000000001</v>
      </c>
      <c r="U3029" s="19">
        <v>0.34640046296296295</v>
      </c>
      <c r="V3029">
        <v>1.4107419999999999</v>
      </c>
      <c r="AB3029" t="s">
        <v>86</v>
      </c>
      <c r="AC3029" t="str">
        <f>"h-3"&amp;AB3029&amp;"-"&amp;AF3029</f>
        <v>h-3SO-F1</v>
      </c>
      <c r="AF3029" t="s">
        <v>157</v>
      </c>
    </row>
    <row r="3030" spans="1:37" x14ac:dyDescent="0.25">
      <c r="A3030">
        <v>56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2.3450000000000002</v>
      </c>
      <c r="U3030" s="19">
        <v>0.34741898148148148</v>
      </c>
      <c r="V3030" s="20">
        <v>8.2403859999999995E-2</v>
      </c>
      <c r="AB3030" t="s">
        <v>85</v>
      </c>
      <c r="AC3030" t="str">
        <f>"h-3"&amp;AB3030&amp;"-"&amp;AF3030</f>
        <v>h-3RT-B3</v>
      </c>
      <c r="AF3030" t="s">
        <v>242</v>
      </c>
    </row>
    <row r="3031" spans="1:37" x14ac:dyDescent="0.25">
      <c r="A3031">
        <v>57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6.2169999999999996</v>
      </c>
      <c r="U3031" s="19">
        <v>0.34825231481481483</v>
      </c>
      <c r="V3031" s="20">
        <v>8.0746730000000003E-2</v>
      </c>
      <c r="AB3031" t="s">
        <v>86</v>
      </c>
      <c r="AC3031" t="str">
        <f>"h-3"&amp;AB3031&amp;"-"&amp;AF3031</f>
        <v>h-3SO-G3</v>
      </c>
      <c r="AF3031" t="s">
        <v>139</v>
      </c>
    </row>
    <row r="3032" spans="1:37" x14ac:dyDescent="0.25">
      <c r="A3032">
        <v>58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3.758</v>
      </c>
      <c r="U3032" s="19">
        <v>0.34901620370370368</v>
      </c>
      <c r="V3032" s="20">
        <v>7.3825749999999996E-2</v>
      </c>
      <c r="AB3032" t="s">
        <v>86</v>
      </c>
      <c r="AC3032" t="str">
        <f>"h-3"&amp;AB3032&amp;"-"&amp;AF3032</f>
        <v>h-3SO-G8</v>
      </c>
      <c r="AF3032" t="s">
        <v>148</v>
      </c>
    </row>
    <row r="3033" spans="1:37" x14ac:dyDescent="0.25">
      <c r="A3033">
        <v>59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4.681</v>
      </c>
      <c r="U3033" s="19">
        <v>0.34995370370370371</v>
      </c>
      <c r="V3033">
        <v>5.7314200000000003E-2</v>
      </c>
      <c r="AB3033" t="s">
        <v>86</v>
      </c>
      <c r="AC3033" t="str">
        <f>"h-3"&amp;AB3033&amp;"-"&amp;AF3033</f>
        <v>h-3SO-A6</v>
      </c>
      <c r="AF3033" t="s">
        <v>244</v>
      </c>
    </row>
    <row r="3034" spans="1:37" x14ac:dyDescent="0.25">
      <c r="A3034">
        <v>60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5.6269999999999998</v>
      </c>
      <c r="U3034" s="19">
        <v>0.35084490740740737</v>
      </c>
      <c r="V3034">
        <v>0.1105524</v>
      </c>
      <c r="AB3034" t="s">
        <v>85</v>
      </c>
      <c r="AC3034" t="str">
        <f>"h-3"&amp;AB3034&amp;"-"&amp;AF3034</f>
        <v>h-3RT-C12</v>
      </c>
      <c r="AF3034" t="s">
        <v>303</v>
      </c>
    </row>
    <row r="3035" spans="1:37" x14ac:dyDescent="0.25">
      <c r="A3035">
        <v>61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3.2330000000000001</v>
      </c>
      <c r="U3035" s="19">
        <v>0.35163194444444446</v>
      </c>
      <c r="V3035" s="20">
        <v>4.6500809999999997E-2</v>
      </c>
      <c r="AB3035" t="s">
        <v>86</v>
      </c>
      <c r="AC3035" t="str">
        <f>"h-3"&amp;AB3035&amp;"-"&amp;AF3035</f>
        <v>h-3SO-C10</v>
      </c>
      <c r="AF3035" t="s">
        <v>126</v>
      </c>
    </row>
    <row r="3036" spans="1:37" x14ac:dyDescent="0.25">
      <c r="A3036">
        <v>62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5.8150000000000004</v>
      </c>
      <c r="U3036" s="19">
        <v>0.35238425925925926</v>
      </c>
      <c r="V3036" s="20">
        <v>7.232015E-2</v>
      </c>
      <c r="AB3036" t="s">
        <v>85</v>
      </c>
      <c r="AC3036" t="str">
        <f>"h-3"&amp;AB3036&amp;"-"&amp;AF3036</f>
        <v>h-3RT-E1</v>
      </c>
      <c r="AF3036" t="s">
        <v>137</v>
      </c>
    </row>
    <row r="3037" spans="1:37" x14ac:dyDescent="0.25">
      <c r="A3037">
        <v>63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7.8920000000000003</v>
      </c>
      <c r="U3037" s="19">
        <v>0.35315972222222225</v>
      </c>
      <c r="V3037">
        <v>0.104925</v>
      </c>
      <c r="AB3037" t="s">
        <v>85</v>
      </c>
      <c r="AC3037" t="str">
        <f>"h-3"&amp;AB3037&amp;"-"&amp;AF3037</f>
        <v>h-3RT-C11</v>
      </c>
      <c r="AF3037" t="s">
        <v>144</v>
      </c>
    </row>
    <row r="3038" spans="1:37" x14ac:dyDescent="0.25">
      <c r="A3038">
        <v>64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4.468</v>
      </c>
      <c r="U3038" s="19">
        <v>0.35396990740740741</v>
      </c>
      <c r="V3038" s="20">
        <v>8.3513870000000004E-2</v>
      </c>
      <c r="AB3038" t="s">
        <v>85</v>
      </c>
      <c r="AC3038" t="str">
        <f>"h-3"&amp;AB3038&amp;"-"&amp;AF3038</f>
        <v>h-3RT-B7</v>
      </c>
      <c r="AF3038" t="s">
        <v>177</v>
      </c>
    </row>
    <row r="3039" spans="1:37" x14ac:dyDescent="0.25">
      <c r="A3039">
        <v>65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9.6120000000000001</v>
      </c>
      <c r="U3039" s="19">
        <v>0.35478009259259258</v>
      </c>
      <c r="V3039">
        <v>1.254421</v>
      </c>
      <c r="AB3039" t="s">
        <v>86</v>
      </c>
      <c r="AC3039" t="str">
        <f>"h-3"&amp;AB3039&amp;"-"&amp;AF3039</f>
        <v>h-3SO-D11</v>
      </c>
      <c r="AF3039" t="s">
        <v>128</v>
      </c>
    </row>
    <row r="3040" spans="1:37" x14ac:dyDescent="0.25">
      <c r="A3040">
        <v>66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4.9969999999999999</v>
      </c>
      <c r="U3040" s="19">
        <v>0.35571759259259261</v>
      </c>
      <c r="V3040">
        <v>1.731427</v>
      </c>
      <c r="AB3040" t="s">
        <v>85</v>
      </c>
      <c r="AC3040" t="str">
        <f>"h-3"&amp;AB3040&amp;"-"&amp;AF3040</f>
        <v>h-3RT-G5</v>
      </c>
      <c r="AF3040" t="s">
        <v>337</v>
      </c>
    </row>
    <row r="3041" spans="1:33" x14ac:dyDescent="0.25">
      <c r="A3041">
        <v>67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5.8689999999999998</v>
      </c>
      <c r="U3041" s="19">
        <v>0.35674768518518518</v>
      </c>
      <c r="V3041">
        <v>6.3040700000000005E-2</v>
      </c>
      <c r="AB3041" t="s">
        <v>86</v>
      </c>
      <c r="AC3041" t="str">
        <f>"h-3"&amp;AB3041&amp;"-"&amp;AF3041</f>
        <v>h-3SO-G9</v>
      </c>
      <c r="AF3041" t="s">
        <v>159</v>
      </c>
    </row>
    <row r="3042" spans="1:33" x14ac:dyDescent="0.25">
      <c r="A3042">
        <v>68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5.133</v>
      </c>
      <c r="U3042" s="19">
        <v>0.35753472222222221</v>
      </c>
      <c r="V3042" s="20">
        <v>7.2921860000000005E-2</v>
      </c>
      <c r="AB3042" t="s">
        <v>86</v>
      </c>
      <c r="AC3042" t="str">
        <f>"h-3"&amp;AB3042&amp;"-"&amp;AF3042</f>
        <v>h-3SO-F2</v>
      </c>
      <c r="AF3042" t="s">
        <v>370</v>
      </c>
    </row>
    <row r="3043" spans="1:33" x14ac:dyDescent="0.25">
      <c r="A3043">
        <v>69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8.843</v>
      </c>
      <c r="U3043" s="19">
        <v>0.35839120370370375</v>
      </c>
      <c r="V3043">
        <v>1.279639</v>
      </c>
      <c r="AB3043" t="s">
        <v>86</v>
      </c>
      <c r="AC3043" t="str">
        <f>"h-3"&amp;AB3043&amp;"-"&amp;AF3043</f>
        <v>h-3SO-H1</v>
      </c>
      <c r="AF3043" t="s">
        <v>239</v>
      </c>
    </row>
    <row r="3044" spans="1:33" x14ac:dyDescent="0.25">
      <c r="A3044">
        <v>70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7.6660000000000004</v>
      </c>
      <c r="U3044" s="19">
        <v>0.35942129629629632</v>
      </c>
      <c r="V3044">
        <v>0.13922039999999999</v>
      </c>
      <c r="AB3044" t="s">
        <v>85</v>
      </c>
      <c r="AC3044" t="str">
        <f>"h-3"&amp;AB3044&amp;"-"&amp;AF3044</f>
        <v>h-3RT-A2</v>
      </c>
      <c r="AF3044" t="s">
        <v>120</v>
      </c>
    </row>
    <row r="3045" spans="1:33" x14ac:dyDescent="0.25">
      <c r="A3045">
        <v>71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7.4539999999999997</v>
      </c>
      <c r="U3045" s="19">
        <v>0.36025462962962962</v>
      </c>
      <c r="V3045">
        <v>0.1030832</v>
      </c>
      <c r="AB3045" t="s">
        <v>85</v>
      </c>
      <c r="AC3045" t="str">
        <f>"h-3"&amp;AB3045&amp;"-"&amp;AF3045</f>
        <v>h-3RT-H6</v>
      </c>
      <c r="AF3045" t="s">
        <v>143</v>
      </c>
    </row>
    <row r="3046" spans="1:33" x14ac:dyDescent="0.25">
      <c r="A3046">
        <v>72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7.2720000000000002</v>
      </c>
      <c r="U3046" s="19">
        <v>0.36109953703703707</v>
      </c>
      <c r="V3046" s="20">
        <v>8.4767869999999995E-2</v>
      </c>
      <c r="AB3046" t="s">
        <v>86</v>
      </c>
      <c r="AC3046" t="str">
        <f>"h-3"&amp;AB3046&amp;"-"&amp;AF3046</f>
        <v>h-3SO-F4</v>
      </c>
      <c r="AF3046" t="s">
        <v>150</v>
      </c>
    </row>
    <row r="3047" spans="1:33" x14ac:dyDescent="0.25">
      <c r="A3047">
        <v>73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7.6289999999999996</v>
      </c>
      <c r="U3047" s="19">
        <v>0.36188657407407404</v>
      </c>
      <c r="V3047" s="20">
        <v>7.3380719999999997E-2</v>
      </c>
      <c r="AB3047" t="s">
        <v>85</v>
      </c>
      <c r="AC3047" t="str">
        <f>"h-3"&amp;AB3047&amp;"-"&amp;AF3047</f>
        <v>h-3RT-B12</v>
      </c>
      <c r="AF3047" t="s">
        <v>132</v>
      </c>
    </row>
    <row r="3048" spans="1:33" x14ac:dyDescent="0.25">
      <c r="A3048">
        <v>74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7.9009999999999998</v>
      </c>
      <c r="U3048" s="19">
        <v>0.36280092592592594</v>
      </c>
      <c r="V3048">
        <v>0.1135941</v>
      </c>
      <c r="AB3048" t="s">
        <v>85</v>
      </c>
      <c r="AC3048" t="str">
        <f>"h-3"&amp;AB3048&amp;"-"&amp;AF3048</f>
        <v>h-3RT-A10</v>
      </c>
      <c r="AF3048" t="s">
        <v>138</v>
      </c>
    </row>
    <row r="3049" spans="1:33" x14ac:dyDescent="0.25">
      <c r="A3049">
        <v>75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3.7709999999999999</v>
      </c>
      <c r="U3049" s="19">
        <v>0.36368055555555556</v>
      </c>
      <c r="V3049" s="20">
        <v>9.7004229999999997E-2</v>
      </c>
      <c r="AB3049" t="s">
        <v>86</v>
      </c>
      <c r="AC3049" t="str">
        <f>"h-3"&amp;AB3049&amp;"-"&amp;AF3049</f>
        <v>h-3SO-C1</v>
      </c>
      <c r="AF3049" t="s">
        <v>146</v>
      </c>
    </row>
    <row r="3050" spans="1:33" x14ac:dyDescent="0.25">
      <c r="A3050">
        <v>76</v>
      </c>
      <c r="B3050" t="s">
        <v>293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U3050" s="19">
        <v>0.36445601851851855</v>
      </c>
      <c r="V3050" s="20">
        <v>1.243373E-2</v>
      </c>
    </row>
    <row r="3051" spans="1:33" x14ac:dyDescent="0.25">
      <c r="A3051">
        <v>77</v>
      </c>
      <c r="B3051" t="s">
        <v>293</v>
      </c>
      <c r="C3051" t="s">
        <v>608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T3051" s="63">
        <v>0.46875</v>
      </c>
      <c r="U3051" s="19">
        <v>0.36506944444444445</v>
      </c>
      <c r="V3051" s="20">
        <v>1.5276090000000001E-2</v>
      </c>
    </row>
    <row r="3052" spans="1:33" x14ac:dyDescent="0.25">
      <c r="A3052">
        <v>51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6.0049999999999999</v>
      </c>
      <c r="T3052" s="63">
        <v>0.4597222222222222</v>
      </c>
      <c r="U3052" s="19">
        <v>0.34307870370370369</v>
      </c>
      <c r="V3052" s="20">
        <v>5.2949450000000002E-2</v>
      </c>
      <c r="AB3052" t="s">
        <v>86</v>
      </c>
      <c r="AC3052" t="str">
        <f>"h-3"&amp;AB3052&amp;"-"&amp;AF3052</f>
        <v>h-3SO-E3</v>
      </c>
      <c r="AF3052" t="s">
        <v>179</v>
      </c>
      <c r="AG3052">
        <v>51</v>
      </c>
    </row>
    <row r="3053" spans="1:33" x14ac:dyDescent="0.25">
      <c r="A3053">
        <v>52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9.2720000000000002</v>
      </c>
      <c r="U3053" s="19">
        <v>0.34377314814814813</v>
      </c>
      <c r="V3053" s="20">
        <v>8.3729529999999996E-2</v>
      </c>
      <c r="AB3053" t="s">
        <v>86</v>
      </c>
      <c r="AC3053" t="str">
        <f>"h-3"&amp;AB3053&amp;"-"&amp;AF3053</f>
        <v>h-3SO-D7</v>
      </c>
      <c r="AF3053" t="s">
        <v>285</v>
      </c>
      <c r="AG3053">
        <v>52</v>
      </c>
    </row>
    <row r="3054" spans="1:33" x14ac:dyDescent="0.25">
      <c r="A3054">
        <v>53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9.5909999999999993</v>
      </c>
      <c r="U3054" s="19">
        <v>0.34461805555555558</v>
      </c>
      <c r="V3054" s="20">
        <v>8.3035849999999994E-2</v>
      </c>
      <c r="AB3054" t="s">
        <v>85</v>
      </c>
      <c r="AC3054" t="str">
        <f>"h-3"&amp;AB3054&amp;"-"&amp;AF3054</f>
        <v>h-3RT-H9</v>
      </c>
      <c r="AF3054" t="s">
        <v>287</v>
      </c>
      <c r="AG3054">
        <v>53</v>
      </c>
    </row>
    <row r="3055" spans="1:33" x14ac:dyDescent="0.25">
      <c r="A3055">
        <v>54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6.68</v>
      </c>
      <c r="U3055" s="19">
        <v>0.34561342592592598</v>
      </c>
      <c r="V3055" s="20">
        <v>2.944565E-2</v>
      </c>
      <c r="AB3055" t="s">
        <v>86</v>
      </c>
      <c r="AC3055" t="str">
        <f>"h-3"&amp;AB3055&amp;"-"&amp;AF3055</f>
        <v>h-3SO-B2</v>
      </c>
      <c r="AF3055" t="s">
        <v>142</v>
      </c>
      <c r="AG3055">
        <v>54</v>
      </c>
    </row>
    <row r="3056" spans="1:33" x14ac:dyDescent="0.25">
      <c r="A3056">
        <v>55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5.39</v>
      </c>
      <c r="U3056" s="19">
        <v>0.34640046296296295</v>
      </c>
      <c r="V3056" s="20">
        <v>4.3042579999999997E-2</v>
      </c>
      <c r="AB3056" t="s">
        <v>86</v>
      </c>
      <c r="AC3056" t="str">
        <f>"h-3"&amp;AB3056&amp;"-"&amp;AF3056</f>
        <v>h-3SO-F10</v>
      </c>
      <c r="AF3056" t="s">
        <v>289</v>
      </c>
      <c r="AG3056">
        <v>55</v>
      </c>
    </row>
    <row r="3057" spans="1:33" x14ac:dyDescent="0.25">
      <c r="A3057">
        <v>56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10.346</v>
      </c>
      <c r="U3057" s="19">
        <v>0.34741898148148148</v>
      </c>
      <c r="V3057" s="20">
        <v>4.3474680000000002E-2</v>
      </c>
      <c r="AB3057" t="s">
        <v>85</v>
      </c>
      <c r="AC3057" t="str">
        <f>"h-3"&amp;AB3057&amp;"-"&amp;AF3057</f>
        <v>h-3RT-G6</v>
      </c>
      <c r="AF3057" t="s">
        <v>235</v>
      </c>
      <c r="AG3057">
        <v>56</v>
      </c>
    </row>
    <row r="3058" spans="1:33" x14ac:dyDescent="0.25">
      <c r="A3058">
        <v>57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6.7389999999999999</v>
      </c>
      <c r="U3058" s="19">
        <v>0.34825231481481483</v>
      </c>
      <c r="V3058" s="20">
        <v>6.921911E-2</v>
      </c>
      <c r="AB3058" t="s">
        <v>86</v>
      </c>
      <c r="AC3058" t="str">
        <f>"h-3"&amp;AB3058&amp;"-"&amp;AF3058</f>
        <v>h-3SO-E6</v>
      </c>
      <c r="AF3058" t="s">
        <v>156</v>
      </c>
      <c r="AG3058">
        <v>57</v>
      </c>
    </row>
    <row r="3059" spans="1:33" x14ac:dyDescent="0.25">
      <c r="A3059">
        <v>58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1.3129999999999999</v>
      </c>
      <c r="U3059" s="19">
        <v>0.34901620370370368</v>
      </c>
      <c r="V3059" s="20">
        <v>7.507517E-3</v>
      </c>
      <c r="AB3059" t="s">
        <v>85</v>
      </c>
      <c r="AC3059" t="str">
        <f>"h-3"&amp;AB3059&amp;"-"&amp;AF3059</f>
        <v>h-3RT-H5</v>
      </c>
      <c r="AF3059" t="s">
        <v>145</v>
      </c>
      <c r="AG3059">
        <v>58</v>
      </c>
    </row>
    <row r="3060" spans="1:33" x14ac:dyDescent="0.25">
      <c r="A3060">
        <v>59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7.3179999999999996</v>
      </c>
      <c r="U3060" s="19">
        <v>0.34995370370370371</v>
      </c>
      <c r="V3060" s="20">
        <v>7.0188039999999993E-2</v>
      </c>
      <c r="AB3060" t="s">
        <v>85</v>
      </c>
      <c r="AC3060" t="str">
        <f>"h-3"&amp;AB3060&amp;"-"&amp;AF3060</f>
        <v>h-3RT-H8</v>
      </c>
      <c r="AF3060" t="s">
        <v>152</v>
      </c>
      <c r="AG3060">
        <v>59</v>
      </c>
    </row>
    <row r="3061" spans="1:33" x14ac:dyDescent="0.25">
      <c r="A3061">
        <v>60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6.96</v>
      </c>
      <c r="U3061" s="19">
        <v>0.35084490740740737</v>
      </c>
      <c r="V3061" s="20">
        <v>8.2682909999999998E-2</v>
      </c>
      <c r="AB3061" t="s">
        <v>86</v>
      </c>
      <c r="AC3061" t="str">
        <f>"h-3"&amp;AB3061&amp;"-"&amp;AF3061</f>
        <v>h-3SO-F3</v>
      </c>
      <c r="AF3061" t="s">
        <v>241</v>
      </c>
      <c r="AG3061">
        <v>60</v>
      </c>
    </row>
    <row r="3062" spans="1:33" x14ac:dyDescent="0.25">
      <c r="A3062">
        <v>61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6.423</v>
      </c>
      <c r="U3062" s="19">
        <v>0.35163194444444446</v>
      </c>
      <c r="V3062" s="20">
        <v>4.5624669999999999E-2</v>
      </c>
      <c r="AB3062" t="s">
        <v>85</v>
      </c>
      <c r="AC3062" t="str">
        <f>"h-3"&amp;AB3062&amp;"-"&amp;AF3062</f>
        <v>h-3RT-E4</v>
      </c>
      <c r="AF3062" t="s">
        <v>304</v>
      </c>
      <c r="AG3062">
        <v>61</v>
      </c>
    </row>
    <row r="3063" spans="1:33" x14ac:dyDescent="0.25">
      <c r="A3063">
        <v>62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6.0670000000000002</v>
      </c>
      <c r="U3063" s="19">
        <v>0.35238425925925926</v>
      </c>
      <c r="V3063" s="20">
        <v>4.6667350000000003E-2</v>
      </c>
      <c r="AB3063" t="s">
        <v>85</v>
      </c>
      <c r="AC3063" t="str">
        <f>"h-3"&amp;AB3063&amp;"-"&amp;AF3063</f>
        <v>h-3RT-D12</v>
      </c>
      <c r="AF3063" t="s">
        <v>162</v>
      </c>
      <c r="AG3063">
        <v>62</v>
      </c>
    </row>
    <row r="3064" spans="1:33" x14ac:dyDescent="0.25">
      <c r="A3064">
        <v>63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8.4469999999999992</v>
      </c>
      <c r="U3064" s="19">
        <v>0.35315972222222225</v>
      </c>
      <c r="V3064" s="20">
        <v>3.5143420000000002E-2</v>
      </c>
      <c r="AB3064" t="s">
        <v>85</v>
      </c>
      <c r="AC3064" t="str">
        <f>"h-3"&amp;AB3064&amp;"-"&amp;AF3064</f>
        <v>h-3RT-B6</v>
      </c>
      <c r="AF3064" t="s">
        <v>130</v>
      </c>
      <c r="AG3064">
        <v>63</v>
      </c>
    </row>
    <row r="3065" spans="1:33" x14ac:dyDescent="0.25">
      <c r="A3065">
        <v>64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6.6840000000000002</v>
      </c>
      <c r="U3065" s="19">
        <v>0.35396990740740741</v>
      </c>
      <c r="V3065" s="20">
        <v>5.3590430000000001E-2</v>
      </c>
      <c r="AB3065" t="s">
        <v>86</v>
      </c>
      <c r="AC3065" t="str">
        <f>"h-3"&amp;AB3065&amp;"-"&amp;AF3065</f>
        <v>h-3SO-B7</v>
      </c>
      <c r="AF3065" t="s">
        <v>177</v>
      </c>
      <c r="AG3065">
        <v>64</v>
      </c>
    </row>
    <row r="3066" spans="1:33" x14ac:dyDescent="0.25">
      <c r="A3066">
        <v>65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7.069</v>
      </c>
      <c r="U3066" s="19">
        <v>0.35478009259259258</v>
      </c>
      <c r="V3066" s="20">
        <v>2.9594760000000001E-2</v>
      </c>
      <c r="AB3066" t="s">
        <v>85</v>
      </c>
      <c r="AC3066" t="str">
        <f>"h-3"&amp;AB3066&amp;"-"&amp;AF3066</f>
        <v>h-3RT-B2</v>
      </c>
      <c r="AF3066" t="s">
        <v>142</v>
      </c>
      <c r="AG3066">
        <v>65</v>
      </c>
    </row>
    <row r="3067" spans="1:33" x14ac:dyDescent="0.25">
      <c r="A3067">
        <v>66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7.0309999999999997</v>
      </c>
      <c r="U3067" s="19">
        <v>0.35571759259259261</v>
      </c>
      <c r="V3067" s="20">
        <v>3.9527390000000003E-2</v>
      </c>
      <c r="AB3067" t="s">
        <v>86</v>
      </c>
      <c r="AC3067" t="str">
        <f>"h-3"&amp;AB3067&amp;"-"&amp;AF3067</f>
        <v>h-3SO-A10</v>
      </c>
      <c r="AF3067" t="s">
        <v>138</v>
      </c>
      <c r="AG3067">
        <v>66</v>
      </c>
    </row>
    <row r="3068" spans="1:33" x14ac:dyDescent="0.25">
      <c r="A3068">
        <v>67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10.477</v>
      </c>
      <c r="U3068" s="19">
        <v>0.35674768518518518</v>
      </c>
      <c r="V3068" s="20">
        <v>6.5911429999999993E-2</v>
      </c>
      <c r="AB3068" t="s">
        <v>85</v>
      </c>
      <c r="AC3068" t="str">
        <f>"h-3"&amp;AB3068&amp;"-"&amp;AF3068</f>
        <v>h-3RT-A5</v>
      </c>
      <c r="AF3068" t="s">
        <v>246</v>
      </c>
      <c r="AG3068">
        <v>67</v>
      </c>
    </row>
    <row r="3069" spans="1:33" x14ac:dyDescent="0.25">
      <c r="A3069">
        <v>68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3.0859999999999999</v>
      </c>
      <c r="U3069" s="19">
        <v>0.35753472222222221</v>
      </c>
      <c r="V3069" s="20">
        <v>6.2134670000000003E-2</v>
      </c>
      <c r="AB3069" t="s">
        <v>86</v>
      </c>
      <c r="AC3069" t="str">
        <f>"h-3"&amp;AB3069&amp;"-"&amp;AF3069</f>
        <v>h-3SO-D5</v>
      </c>
      <c r="AF3069" t="s">
        <v>251</v>
      </c>
      <c r="AG3069">
        <v>68</v>
      </c>
    </row>
    <row r="3070" spans="1:33" x14ac:dyDescent="0.25">
      <c r="A3070">
        <v>69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9.2690000000000001</v>
      </c>
      <c r="U3070" s="19">
        <v>0.35839120370370375</v>
      </c>
      <c r="V3070" s="20">
        <v>3.1632739999999999E-2</v>
      </c>
      <c r="AB3070" t="s">
        <v>85</v>
      </c>
      <c r="AC3070" t="str">
        <f>"h-3"&amp;AB3070&amp;"-"&amp;AF3070</f>
        <v>h-3RT-H1</v>
      </c>
      <c r="AF3070" t="s">
        <v>239</v>
      </c>
      <c r="AG3070">
        <v>69</v>
      </c>
    </row>
    <row r="3071" spans="1:33" x14ac:dyDescent="0.25">
      <c r="A3071">
        <v>70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4.0579999999999998</v>
      </c>
      <c r="U3071" s="19">
        <v>0.35942129629629632</v>
      </c>
      <c r="V3071">
        <v>3.8870099999999998E-2</v>
      </c>
      <c r="AB3071" t="s">
        <v>85</v>
      </c>
      <c r="AC3071" t="str">
        <f>"h-3"&amp;AB3071&amp;"-"&amp;AF3071</f>
        <v>h-3RT-C2</v>
      </c>
      <c r="AF3071" t="s">
        <v>149</v>
      </c>
      <c r="AG3071">
        <v>70</v>
      </c>
    </row>
    <row r="3072" spans="1:33" x14ac:dyDescent="0.25">
      <c r="A3072">
        <v>71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9.9540000000000006</v>
      </c>
      <c r="U3072" s="19">
        <v>0.36025462962962962</v>
      </c>
      <c r="V3072" s="20">
        <v>8.2487290000000005E-2</v>
      </c>
      <c r="AB3072" t="s">
        <v>85</v>
      </c>
      <c r="AC3072" t="str">
        <f>"h-3"&amp;AB3072&amp;"-"&amp;AF3072</f>
        <v>h-3RT-D2</v>
      </c>
      <c r="AF3072" t="s">
        <v>172</v>
      </c>
      <c r="AG3072">
        <v>71</v>
      </c>
    </row>
    <row r="3073" spans="1:33" x14ac:dyDescent="0.25">
      <c r="A3073">
        <v>72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5.093</v>
      </c>
      <c r="U3073" s="19">
        <v>0.36109953703703707</v>
      </c>
      <c r="V3073" s="20">
        <v>6.5745639999999994E-2</v>
      </c>
      <c r="AB3073" t="s">
        <v>86</v>
      </c>
      <c r="AC3073" t="str">
        <f>"h-3"&amp;AB3073&amp;"-"&amp;AF3073</f>
        <v>h-3SO-G7</v>
      </c>
      <c r="AF3073" t="s">
        <v>136</v>
      </c>
      <c r="AG3073">
        <v>72</v>
      </c>
    </row>
    <row r="3074" spans="1:33" x14ac:dyDescent="0.25">
      <c r="A3074">
        <v>73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6.4640000000000004</v>
      </c>
      <c r="U3074" s="19">
        <v>0.36188657407407404</v>
      </c>
      <c r="V3074">
        <v>0.69501270000000004</v>
      </c>
      <c r="AB3074" t="s">
        <v>86</v>
      </c>
      <c r="AC3074" t="str">
        <f>"h-3"&amp;AB3074&amp;"-"&amp;AF3074</f>
        <v>h-3SO-D4</v>
      </c>
      <c r="AF3074" t="s">
        <v>236</v>
      </c>
      <c r="AG3074">
        <v>73</v>
      </c>
    </row>
    <row r="3075" spans="1:33" x14ac:dyDescent="0.25">
      <c r="A3075">
        <v>74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6.6310000000000002</v>
      </c>
      <c r="U3075" s="19">
        <v>0.36280092592592594</v>
      </c>
      <c r="V3075" s="20">
        <v>3.4918959999999999E-2</v>
      </c>
      <c r="AB3075" t="s">
        <v>86</v>
      </c>
      <c r="AC3075" t="str">
        <f>"h-3"&amp;AB3075&amp;"-"&amp;AF3075</f>
        <v>h-3SO-D3</v>
      </c>
      <c r="AF3075" t="s">
        <v>155</v>
      </c>
      <c r="AG3075">
        <v>74</v>
      </c>
    </row>
    <row r="3076" spans="1:33" x14ac:dyDescent="0.25">
      <c r="A3076">
        <v>75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3.714</v>
      </c>
      <c r="U3076" s="19">
        <v>0.36368055555555556</v>
      </c>
      <c r="V3076" s="20">
        <v>6.9537940000000006E-2</v>
      </c>
      <c r="AB3076" t="s">
        <v>86</v>
      </c>
      <c r="AC3076" t="str">
        <f>"h-3"&amp;AB3076&amp;"-"&amp;AF3076</f>
        <v>h-3SO-C3</v>
      </c>
      <c r="AF3076" t="s">
        <v>301</v>
      </c>
      <c r="AG3076">
        <v>75</v>
      </c>
    </row>
    <row r="3077" spans="1:33" x14ac:dyDescent="0.25">
      <c r="A3077">
        <v>76</v>
      </c>
      <c r="B3077" t="s">
        <v>229</v>
      </c>
      <c r="C3077" t="s">
        <v>608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U3077" s="19">
        <v>0.36445601851851855</v>
      </c>
      <c r="V3077" s="20">
        <v>5.9900919999999998E-3</v>
      </c>
      <c r="AG3077">
        <v>76</v>
      </c>
    </row>
    <row r="3078" spans="1:33" x14ac:dyDescent="0.25">
      <c r="A3078">
        <v>77</v>
      </c>
      <c r="B3078" t="s">
        <v>229</v>
      </c>
      <c r="C3078" t="s">
        <v>608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T3078" s="63">
        <v>0.46388888888888885</v>
      </c>
      <c r="U3078" s="19">
        <v>0.36506944444444445</v>
      </c>
      <c r="V3078" s="20">
        <v>3.829748E-3</v>
      </c>
      <c r="AG3078">
        <v>77</v>
      </c>
    </row>
    <row r="3079" spans="1:33" x14ac:dyDescent="0.25">
      <c r="A3079">
        <v>51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4.1420000000000003</v>
      </c>
      <c r="T3079" s="63">
        <v>0.41250000000000003</v>
      </c>
      <c r="U3079" s="19">
        <v>0.68256944444444445</v>
      </c>
      <c r="V3079" s="20">
        <v>9.2579330000000001E-2</v>
      </c>
      <c r="AB3079" t="s">
        <v>86</v>
      </c>
      <c r="AC3079" t="str">
        <f>"h-4"&amp;AB3079&amp;"-"&amp;AF3079</f>
        <v>h-4SO-H3</v>
      </c>
      <c r="AF3079" t="s">
        <v>165</v>
      </c>
    </row>
    <row r="3080" spans="1:33" x14ac:dyDescent="0.25">
      <c r="A3080">
        <v>52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9.6120000000000001</v>
      </c>
      <c r="U3080" s="19">
        <v>0.68351851851851853</v>
      </c>
      <c r="V3080" s="20">
        <v>9.5332639999999996E-2</v>
      </c>
      <c r="AB3080" t="s">
        <v>86</v>
      </c>
      <c r="AC3080" t="str">
        <f>"h-4"&amp;AB3080&amp;"-"&amp;AF3080</f>
        <v>h-4SO-B9</v>
      </c>
      <c r="AF3080" t="s">
        <v>125</v>
      </c>
    </row>
    <row r="3081" spans="1:33" x14ac:dyDescent="0.25">
      <c r="A3081">
        <v>53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9.798</v>
      </c>
      <c r="U3081" s="19">
        <v>0.68429398148148157</v>
      </c>
      <c r="V3081" s="20">
        <v>7.0964940000000004E-2</v>
      </c>
      <c r="AB3081" t="s">
        <v>85</v>
      </c>
      <c r="AC3081" t="str">
        <f>"h-4"&amp;AB3081&amp;"-"&amp;AF3081</f>
        <v>h-4RT-A6</v>
      </c>
      <c r="AF3081" t="s">
        <v>244</v>
      </c>
    </row>
    <row r="3082" spans="1:33" x14ac:dyDescent="0.25">
      <c r="A3082">
        <v>54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6.5819999999999999</v>
      </c>
      <c r="U3082" s="19">
        <v>0.68512731481481481</v>
      </c>
      <c r="V3082">
        <v>0.43110189999999998</v>
      </c>
      <c r="AB3082" t="s">
        <v>85</v>
      </c>
      <c r="AC3082" t="str">
        <f>"h-4"&amp;AB3082&amp;"-"&amp;AF3082</f>
        <v>h-4RT-E3</v>
      </c>
      <c r="AF3082" t="s">
        <v>179</v>
      </c>
    </row>
    <row r="3083" spans="1:33" x14ac:dyDescent="0.25">
      <c r="A3083">
        <v>55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10.1</v>
      </c>
      <c r="U3083" s="19">
        <v>0.68603009259259251</v>
      </c>
      <c r="V3083">
        <v>3.7826100000000001E-2</v>
      </c>
      <c r="AB3083" t="s">
        <v>86</v>
      </c>
      <c r="AC3083" t="str">
        <f>"h-4"&amp;AB3083&amp;"-"&amp;AF3083</f>
        <v>h-4SO-F7</v>
      </c>
      <c r="AF3083" t="s">
        <v>171</v>
      </c>
    </row>
    <row r="3084" spans="1:33" x14ac:dyDescent="0.25">
      <c r="A3084">
        <v>56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6.2679999999999998</v>
      </c>
      <c r="U3084" s="19">
        <v>0.68679398148148152</v>
      </c>
      <c r="V3084" s="20">
        <v>8.6649290000000004E-2</v>
      </c>
      <c r="AB3084" t="s">
        <v>85</v>
      </c>
      <c r="AC3084" t="str">
        <f>"h-4"&amp;AB3084&amp;"-"&amp;AF3084</f>
        <v>h-4RT-D11</v>
      </c>
      <c r="AF3084" t="s">
        <v>128</v>
      </c>
    </row>
    <row r="3085" spans="1:33" x14ac:dyDescent="0.25">
      <c r="A3085">
        <v>57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6.4669999999999996</v>
      </c>
      <c r="U3085" s="19">
        <v>0.68761574074074072</v>
      </c>
      <c r="V3085">
        <v>0.10122109999999999</v>
      </c>
      <c r="AB3085" t="s">
        <v>86</v>
      </c>
      <c r="AC3085" t="str">
        <f>"h-4"&amp;AB3085&amp;"-"&amp;AF3085</f>
        <v>h-4SO-G12</v>
      </c>
      <c r="AF3085" t="s">
        <v>147</v>
      </c>
    </row>
    <row r="3086" spans="1:33" x14ac:dyDescent="0.25">
      <c r="A3086">
        <v>58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5.7089999999999996</v>
      </c>
      <c r="U3086" s="19">
        <v>0.68839120370370377</v>
      </c>
      <c r="V3086" s="20">
        <v>1.8009379999999998E-2</v>
      </c>
      <c r="AB3086" t="s">
        <v>86</v>
      </c>
      <c r="AC3086" t="str">
        <f>"h-4"&amp;AB3086&amp;"-"&amp;AF3086</f>
        <v>h-4SO-E10</v>
      </c>
      <c r="AF3086" t="s">
        <v>248</v>
      </c>
    </row>
    <row r="3087" spans="1:33" x14ac:dyDescent="0.25">
      <c r="A3087">
        <v>59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7.4530000000000003</v>
      </c>
      <c r="U3087" s="19">
        <v>0.6891087962962964</v>
      </c>
      <c r="V3087" s="20">
        <v>9.1428410000000002E-2</v>
      </c>
      <c r="AB3087" t="s">
        <v>86</v>
      </c>
      <c r="AC3087" t="str">
        <f>"h-4"&amp;AB3087&amp;"-"&amp;AF3087</f>
        <v>h-4SO-F6</v>
      </c>
      <c r="AF3087" t="s">
        <v>291</v>
      </c>
    </row>
    <row r="3088" spans="1:33" x14ac:dyDescent="0.25">
      <c r="A3088">
        <v>60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8.1579999999999995</v>
      </c>
      <c r="U3088" s="19">
        <v>0.68995370370370368</v>
      </c>
      <c r="V3088" s="20">
        <v>7.4856729999999996E-2</v>
      </c>
      <c r="AB3088" t="s">
        <v>85</v>
      </c>
      <c r="AC3088" t="str">
        <f>"h-4"&amp;AB3088&amp;"-"&amp;AF3088</f>
        <v>h-4RT-A4</v>
      </c>
      <c r="AF3088" t="s">
        <v>252</v>
      </c>
    </row>
    <row r="3089" spans="1:32" x14ac:dyDescent="0.25">
      <c r="A3089">
        <v>61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9.3179999999999996</v>
      </c>
      <c r="U3089" s="19">
        <v>0.69093749999999998</v>
      </c>
      <c r="V3089" s="20">
        <v>7.2795040000000005E-2</v>
      </c>
      <c r="AB3089" t="s">
        <v>85</v>
      </c>
      <c r="AC3089" t="str">
        <f>"h-4"&amp;AB3089&amp;"-"&amp;AF3089</f>
        <v>h-4RT-D7</v>
      </c>
      <c r="AF3089" t="s">
        <v>285</v>
      </c>
    </row>
    <row r="3090" spans="1:32" x14ac:dyDescent="0.25">
      <c r="A3090">
        <v>62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11.409000000000001</v>
      </c>
      <c r="U3090" s="19">
        <v>0.6918981481481481</v>
      </c>
      <c r="V3090" s="20">
        <v>7.6353770000000001E-2</v>
      </c>
      <c r="AB3090" t="s">
        <v>85</v>
      </c>
      <c r="AC3090" t="str">
        <f>"h-4"&amp;AB3090&amp;"-"&amp;AF3090</f>
        <v>h-4RT-H6</v>
      </c>
      <c r="AF3090" t="s">
        <v>143</v>
      </c>
    </row>
    <row r="3091" spans="1:32" x14ac:dyDescent="0.25">
      <c r="A3091">
        <v>63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4.6180000000000003</v>
      </c>
      <c r="U3091" s="19">
        <v>0.69271990740740741</v>
      </c>
      <c r="V3091" s="20">
        <v>6.6200759999999997E-2</v>
      </c>
      <c r="AB3091" t="s">
        <v>85</v>
      </c>
      <c r="AC3091" t="str">
        <f>"h-4"&amp;AB3091&amp;"-"&amp;AF3091</f>
        <v>h-4RT-D9</v>
      </c>
      <c r="AF3091" t="s">
        <v>151</v>
      </c>
    </row>
    <row r="3092" spans="1:32" x14ac:dyDescent="0.25">
      <c r="A3092">
        <v>64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10.611000000000001</v>
      </c>
      <c r="U3092" s="19">
        <v>0.69349537037037035</v>
      </c>
      <c r="V3092">
        <v>0.16497319999999999</v>
      </c>
      <c r="AB3092" t="s">
        <v>86</v>
      </c>
      <c r="AC3092" t="str">
        <f>"h-4"&amp;AB3092&amp;"-"&amp;AF3092</f>
        <v>h-4SO-E11</v>
      </c>
      <c r="AF3092" t="s">
        <v>338</v>
      </c>
    </row>
    <row r="3093" spans="1:32" x14ac:dyDescent="0.25">
      <c r="A3093">
        <v>65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9.6229999999999993</v>
      </c>
      <c r="U3093" s="19">
        <v>0.69443287037037038</v>
      </c>
      <c r="V3093" s="20">
        <v>9.9541379999999999E-2</v>
      </c>
      <c r="AB3093" t="s">
        <v>86</v>
      </c>
      <c r="AC3093" t="str">
        <f>"h-4"&amp;AB3093&amp;"-"&amp;AF3093</f>
        <v>h-4SO-G1</v>
      </c>
      <c r="AF3093" t="s">
        <v>290</v>
      </c>
    </row>
    <row r="3094" spans="1:32" x14ac:dyDescent="0.25">
      <c r="A3094">
        <v>66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10.002000000000001</v>
      </c>
      <c r="U3094" s="19">
        <v>0.69523148148148151</v>
      </c>
      <c r="V3094">
        <v>0.11082649999999999</v>
      </c>
      <c r="AB3094" t="s">
        <v>86</v>
      </c>
      <c r="AC3094" t="str">
        <f>"h-4"&amp;AB3094&amp;"-"&amp;AF3094</f>
        <v>h-4SO-F8</v>
      </c>
      <c r="AF3094" t="s">
        <v>134</v>
      </c>
    </row>
    <row r="3095" spans="1:32" x14ac:dyDescent="0.25">
      <c r="A3095">
        <v>67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7.3860000000000001</v>
      </c>
      <c r="U3095" s="19">
        <v>0.69600694444444444</v>
      </c>
      <c r="V3095" s="20">
        <v>7.0878650000000001E-2</v>
      </c>
      <c r="AB3095" t="s">
        <v>86</v>
      </c>
      <c r="AC3095" t="str">
        <f>"h-4"&amp;AB3095&amp;"-"&amp;AF3095</f>
        <v>h-4SO-B2</v>
      </c>
      <c r="AF3095" t="s">
        <v>142</v>
      </c>
    </row>
    <row r="3096" spans="1:32" x14ac:dyDescent="0.25">
      <c r="A3096">
        <v>68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10.135</v>
      </c>
      <c r="U3096" s="19">
        <v>0.69682870370370376</v>
      </c>
      <c r="V3096" s="20">
        <v>4.2969350000000003E-2</v>
      </c>
      <c r="AB3096" t="s">
        <v>86</v>
      </c>
      <c r="AC3096" t="str">
        <f>"h-4"&amp;AB3096&amp;"-"&amp;AF3096</f>
        <v>h-4SO-C10</v>
      </c>
      <c r="AF3096" t="s">
        <v>126</v>
      </c>
    </row>
    <row r="3097" spans="1:32" x14ac:dyDescent="0.25">
      <c r="A3097">
        <v>69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7.8120000000000003</v>
      </c>
      <c r="U3097" s="19">
        <v>0.69767361111111104</v>
      </c>
      <c r="V3097" s="20">
        <v>4.1900920000000001E-2</v>
      </c>
      <c r="AB3097" t="s">
        <v>86</v>
      </c>
      <c r="AC3097" t="str">
        <f>"h-4"&amp;AB3097&amp;"-"&amp;AF3097</f>
        <v>h-4SO-G9</v>
      </c>
      <c r="AF3097" t="s">
        <v>159</v>
      </c>
    </row>
    <row r="3098" spans="1:32" x14ac:dyDescent="0.25">
      <c r="A3098">
        <v>70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4.7050000000000001</v>
      </c>
      <c r="U3098" s="19">
        <v>0.69871527777777775</v>
      </c>
      <c r="V3098" s="20">
        <v>6.7045729999999998E-2</v>
      </c>
      <c r="AB3098" t="s">
        <v>85</v>
      </c>
      <c r="AC3098" t="str">
        <f>"h-4"&amp;AB3098&amp;"-"&amp;AF3098</f>
        <v>h-4RT-F2</v>
      </c>
      <c r="AF3098" t="s">
        <v>370</v>
      </c>
    </row>
    <row r="3099" spans="1:32" x14ac:dyDescent="0.25">
      <c r="A3099">
        <v>71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9.1319999999999997</v>
      </c>
      <c r="U3099" s="19">
        <v>0.69969907407407417</v>
      </c>
      <c r="V3099">
        <v>7.7621300000000004E-2</v>
      </c>
      <c r="AB3099" t="s">
        <v>85</v>
      </c>
      <c r="AC3099" t="str">
        <f>"h-4"&amp;AB3099&amp;"-"&amp;AF3099</f>
        <v>h-4RT-B1</v>
      </c>
      <c r="AF3099" t="s">
        <v>169</v>
      </c>
    </row>
    <row r="3100" spans="1:32" x14ac:dyDescent="0.25">
      <c r="A3100">
        <v>72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7.8049999999999997</v>
      </c>
      <c r="U3100" s="19">
        <v>0.70046296296296295</v>
      </c>
      <c r="V3100" s="20">
        <v>8.9134749999999999E-2</v>
      </c>
      <c r="AB3100" t="s">
        <v>86</v>
      </c>
      <c r="AC3100" t="str">
        <f>"h-4"&amp;AB3100&amp;"-"&amp;AF3100</f>
        <v>h-4SO-H7</v>
      </c>
      <c r="AF3100" t="s">
        <v>286</v>
      </c>
    </row>
    <row r="3101" spans="1:32" x14ac:dyDescent="0.25">
      <c r="A3101">
        <v>73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7.1449999999999996</v>
      </c>
      <c r="U3101" s="19">
        <v>0.7012152777777777</v>
      </c>
      <c r="V3101" s="20">
        <v>7.9726480000000002E-2</v>
      </c>
      <c r="AB3101" t="s">
        <v>85</v>
      </c>
      <c r="AC3101" t="str">
        <f>"h-4"&amp;AB3101&amp;"-"&amp;AF3101</f>
        <v>h-4RT-F11</v>
      </c>
      <c r="AF3101" t="s">
        <v>158</v>
      </c>
    </row>
    <row r="3102" spans="1:32" x14ac:dyDescent="0.25">
      <c r="A3102">
        <v>74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6.6459999999999999</v>
      </c>
      <c r="U3102" s="19">
        <v>0.70192129629629629</v>
      </c>
      <c r="V3102" s="20">
        <v>7.5738150000000004E-2</v>
      </c>
      <c r="AB3102" t="s">
        <v>86</v>
      </c>
      <c r="AC3102" t="str">
        <f>"h-4"&amp;AB3102&amp;"-"&amp;AF3102</f>
        <v>h-4SO-E7</v>
      </c>
      <c r="AF3102" t="s">
        <v>131</v>
      </c>
    </row>
    <row r="3103" spans="1:32" x14ac:dyDescent="0.25">
      <c r="A3103">
        <v>75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10.664</v>
      </c>
      <c r="U3103" s="19">
        <v>0.70262731481481477</v>
      </c>
      <c r="V3103" s="20">
        <v>7.179307E-2</v>
      </c>
      <c r="AB3103" t="s">
        <v>85</v>
      </c>
      <c r="AC3103" t="str">
        <f>"h-4"&amp;AB3103&amp;"-"&amp;AF3103</f>
        <v>h-4RT-E4</v>
      </c>
      <c r="AF3103" t="s">
        <v>304</v>
      </c>
    </row>
    <row r="3104" spans="1:32" x14ac:dyDescent="0.25">
      <c r="A3104">
        <v>76</v>
      </c>
      <c r="B3104" t="s">
        <v>229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</row>
    <row r="3105" spans="1:32" x14ac:dyDescent="0.25">
      <c r="A3105">
        <v>77</v>
      </c>
      <c r="B3105" t="s">
        <v>229</v>
      </c>
      <c r="C3105" t="s">
        <v>608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T3105" s="63">
        <v>0.41597222222222219</v>
      </c>
      <c r="U3105" s="19">
        <v>0.70335648148148155</v>
      </c>
      <c r="V3105" s="20">
        <v>8.5669160000000008E-3</v>
      </c>
    </row>
    <row r="3106" spans="1:32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12.147</v>
      </c>
      <c r="T3106" s="63">
        <v>0.41597222222222219</v>
      </c>
      <c r="U3106" s="19">
        <v>0.68256944444444445</v>
      </c>
      <c r="V3106" s="20">
        <v>7.0642490000000002E-2</v>
      </c>
      <c r="AB3106" t="s">
        <v>85</v>
      </c>
      <c r="AC3106" t="str">
        <f>"h-4"&amp;AB3106&amp;"-"&amp;AF3106</f>
        <v>h-4RT-B10</v>
      </c>
      <c r="AF3106" t="s">
        <v>154</v>
      </c>
    </row>
    <row r="3107" spans="1:32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9.109</v>
      </c>
      <c r="U3107" s="19">
        <v>0.68351851851851853</v>
      </c>
      <c r="V3107">
        <v>0.14016529999999999</v>
      </c>
      <c r="AB3107" t="s">
        <v>85</v>
      </c>
      <c r="AC3107" t="str">
        <f>"h-4"&amp;AB3107&amp;"-"&amp;AF3107</f>
        <v>h-4RT-A12</v>
      </c>
      <c r="AF3107" t="s">
        <v>284</v>
      </c>
    </row>
    <row r="3108" spans="1:32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6.3780000000000001</v>
      </c>
      <c r="U3108" s="19">
        <v>0.68429398148148157</v>
      </c>
      <c r="V3108">
        <v>0.1541952</v>
      </c>
      <c r="AB3108" t="s">
        <v>86</v>
      </c>
      <c r="AC3108" t="str">
        <f>"h-4"&amp;AB3108&amp;"-"&amp;AF3108</f>
        <v>h-4SO-H10</v>
      </c>
      <c r="AF3108" t="s">
        <v>174</v>
      </c>
    </row>
    <row r="3109" spans="1:32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6.9509999999999996</v>
      </c>
      <c r="U3109" s="19">
        <v>0.68512731481481481</v>
      </c>
      <c r="V3109" s="20">
        <v>8.3925009999999994E-2</v>
      </c>
      <c r="AB3109" t="s">
        <v>85</v>
      </c>
      <c r="AC3109" t="str">
        <f>"h-4"&amp;AB3109&amp;"-"&amp;AF3109</f>
        <v>h-4RT-D2</v>
      </c>
      <c r="AF3109" t="s">
        <v>172</v>
      </c>
    </row>
    <row r="3110" spans="1:32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5.5419999999999998</v>
      </c>
      <c r="U3110" s="19">
        <v>0.68603009259259251</v>
      </c>
      <c r="V3110">
        <v>0.136436</v>
      </c>
      <c r="AB3110" t="s">
        <v>86</v>
      </c>
      <c r="AC3110" t="str">
        <f>"h-4"&amp;AB3110&amp;"-"&amp;AF3110</f>
        <v>h-4SO-F2</v>
      </c>
      <c r="AF3110" t="s">
        <v>370</v>
      </c>
    </row>
    <row r="3111" spans="1:32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3.8839999999999999</v>
      </c>
      <c r="U3111" s="19">
        <v>0.68679398148148152</v>
      </c>
      <c r="V3111">
        <v>0.1225405</v>
      </c>
      <c r="AB3111" t="s">
        <v>85</v>
      </c>
      <c r="AC3111" t="str">
        <f>"h-4"&amp;AB3111&amp;"-"&amp;AF3111</f>
        <v>h-4RT-D5</v>
      </c>
      <c r="AF3111" t="s">
        <v>251</v>
      </c>
    </row>
    <row r="3112" spans="1:32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9.81</v>
      </c>
      <c r="U3112" s="19">
        <v>0.68761574074074072</v>
      </c>
      <c r="V3112">
        <v>0.11658259999999999</v>
      </c>
      <c r="AB3112" t="s">
        <v>85</v>
      </c>
      <c r="AC3112" t="str">
        <f>"h-4"&amp;AB3112&amp;"-"&amp;AF3112</f>
        <v>h-4RT-A10</v>
      </c>
      <c r="AF3112" t="s">
        <v>138</v>
      </c>
    </row>
    <row r="3113" spans="1:32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4.9939999999999998</v>
      </c>
      <c r="U3113" s="19">
        <v>0.68839120370370377</v>
      </c>
      <c r="V3113">
        <v>0.109236</v>
      </c>
      <c r="AB3113" t="s">
        <v>85</v>
      </c>
      <c r="AC3113" t="str">
        <f>"h-4"&amp;AB3113&amp;"-"&amp;AF3113</f>
        <v>h-4RT-E10</v>
      </c>
      <c r="AF3113" t="s">
        <v>248</v>
      </c>
    </row>
    <row r="3114" spans="1:32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7.9130000000000003</v>
      </c>
      <c r="U3114" s="19">
        <v>0.6891087962962964</v>
      </c>
      <c r="V3114">
        <v>0.1444648</v>
      </c>
      <c r="AB3114" t="s">
        <v>86</v>
      </c>
      <c r="AC3114" t="str">
        <f>"h-4"&amp;AB3114&amp;"-"&amp;AF3114</f>
        <v>h-4SO-E4</v>
      </c>
      <c r="AF3114" t="s">
        <v>304</v>
      </c>
    </row>
    <row r="3115" spans="1:32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4.9189999999999996</v>
      </c>
      <c r="U3115" s="19">
        <v>0.68995370370370368</v>
      </c>
      <c r="V3115">
        <v>1.704375</v>
      </c>
      <c r="AB3115" t="s">
        <v>85</v>
      </c>
      <c r="AC3115" t="str">
        <f>"h-4"&amp;AB3115&amp;"-"&amp;AF3115</f>
        <v>h-4RT-F1</v>
      </c>
      <c r="AF3115" t="s">
        <v>157</v>
      </c>
    </row>
    <row r="3116" spans="1:32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6.6020000000000003</v>
      </c>
      <c r="U3116" s="19">
        <v>0.69093749999999998</v>
      </c>
      <c r="V3116">
        <v>1.736426</v>
      </c>
      <c r="AB3116" t="s">
        <v>86</v>
      </c>
      <c r="AC3116" t="str">
        <f>"h-4"&amp;AB3116&amp;"-"&amp;AF3116</f>
        <v>h-4SO-G7</v>
      </c>
      <c r="AF3116" t="s">
        <v>136</v>
      </c>
    </row>
    <row r="3117" spans="1:32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6.9589999999999996</v>
      </c>
      <c r="U3117" s="19">
        <v>0.6918981481481481</v>
      </c>
      <c r="V3117">
        <v>0.27777429999999997</v>
      </c>
      <c r="AB3117" t="s">
        <v>86</v>
      </c>
      <c r="AC3117" t="str">
        <f>"h-4"&amp;AB3117&amp;"-"&amp;AF3117</f>
        <v>h-4SO-C8</v>
      </c>
      <c r="AF3117" t="s">
        <v>238</v>
      </c>
    </row>
    <row r="3118" spans="1:32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9.8000000000000007</v>
      </c>
      <c r="U3118" s="19">
        <v>0.69271990740740741</v>
      </c>
      <c r="V3118">
        <v>9.0781000000000001E-2</v>
      </c>
      <c r="AB3118" t="s">
        <v>86</v>
      </c>
      <c r="AC3118" t="str">
        <f>"h-4"&amp;AB3118&amp;"-"&amp;AF3118</f>
        <v>h-4SO-F1</v>
      </c>
      <c r="AF3118" t="s">
        <v>157</v>
      </c>
    </row>
    <row r="3119" spans="1:32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7.9489999999999998</v>
      </c>
      <c r="U3119" s="19">
        <v>0.69349537037037035</v>
      </c>
      <c r="V3119">
        <v>0.1649042</v>
      </c>
      <c r="AB3119" t="s">
        <v>85</v>
      </c>
      <c r="AC3119" t="str">
        <f>"h-4"&amp;AB3119&amp;"-"&amp;AF3119</f>
        <v>h-4RT-E8</v>
      </c>
      <c r="AF3119" t="s">
        <v>292</v>
      </c>
    </row>
    <row r="3120" spans="1:32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8.6929999999999996</v>
      </c>
      <c r="U3120" s="19">
        <v>0.69443287037037038</v>
      </c>
      <c r="V3120">
        <v>0.1359802</v>
      </c>
      <c r="AB3120" t="s">
        <v>86</v>
      </c>
      <c r="AC3120" t="str">
        <f>"h-4"&amp;AB3120&amp;"-"&amp;AF3120</f>
        <v>h-4SO-E3</v>
      </c>
      <c r="AF3120" t="s">
        <v>179</v>
      </c>
    </row>
    <row r="3121" spans="1:32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11.021000000000001</v>
      </c>
      <c r="U3121" s="19">
        <v>0.69523148148148151</v>
      </c>
      <c r="V3121">
        <v>0.15898509999999999</v>
      </c>
      <c r="AB3121" t="s">
        <v>86</v>
      </c>
      <c r="AC3121" t="str">
        <f>"h-4"&amp;AB3121&amp;"-"&amp;AF3121</f>
        <v>h-4SO-E5</v>
      </c>
      <c r="AF3121" t="s">
        <v>305</v>
      </c>
    </row>
    <row r="3122" spans="1:32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10.587</v>
      </c>
      <c r="U3122" s="19">
        <v>0.69600694444444444</v>
      </c>
      <c r="V3122" s="20">
        <v>8.9962159999999999E-2</v>
      </c>
      <c r="AB3122" t="s">
        <v>86</v>
      </c>
      <c r="AC3122" t="str">
        <f>"h-4"&amp;AB3122&amp;"-"&amp;AF3122</f>
        <v>h-4SO-H1</v>
      </c>
      <c r="AF3122" t="s">
        <v>239</v>
      </c>
    </row>
    <row r="3123" spans="1:32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6.0350000000000001</v>
      </c>
      <c r="U3123" s="19">
        <v>0.69682870370370376</v>
      </c>
      <c r="V3123">
        <v>0.1873853</v>
      </c>
      <c r="AB3123" t="s">
        <v>85</v>
      </c>
      <c r="AC3123" t="str">
        <f>"h-4"&amp;AB3123&amp;"-"&amp;AF3123</f>
        <v>h-4RT-G12</v>
      </c>
      <c r="AF3123" t="s">
        <v>147</v>
      </c>
    </row>
    <row r="3124" spans="1:32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5.3540000000000001</v>
      </c>
      <c r="U3124" s="19">
        <v>0.69767361111111104</v>
      </c>
      <c r="V3124" s="20">
        <v>8.8370130000000005E-2</v>
      </c>
      <c r="AB3124" t="s">
        <v>86</v>
      </c>
      <c r="AC3124" t="str">
        <f>"h-4"&amp;AB3124&amp;"-"&amp;AF3124</f>
        <v>h-4SO-G3</v>
      </c>
      <c r="AF3124" t="s">
        <v>139</v>
      </c>
    </row>
    <row r="3125" spans="1:32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10.218</v>
      </c>
      <c r="U3125" s="19">
        <v>0.69871527777777775</v>
      </c>
      <c r="V3125">
        <v>0.115618</v>
      </c>
      <c r="AB3125" t="s">
        <v>86</v>
      </c>
      <c r="AC3125" t="str">
        <f>"h-4"&amp;AB3125&amp;"-"&amp;AF3125</f>
        <v>h-4SO-F12</v>
      </c>
      <c r="AF3125" t="s">
        <v>121</v>
      </c>
    </row>
    <row r="3126" spans="1:32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9.0440000000000005</v>
      </c>
      <c r="U3126" s="19">
        <v>0.69969907407407417</v>
      </c>
      <c r="V3126">
        <v>0.15749350000000001</v>
      </c>
      <c r="AB3126" t="s">
        <v>85</v>
      </c>
      <c r="AC3126" t="str">
        <f>"h-4"&amp;AB3126&amp;"-"&amp;AF3126</f>
        <v>h-4RT-C9</v>
      </c>
      <c r="AF3126" t="s">
        <v>176</v>
      </c>
    </row>
    <row r="3127" spans="1:32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11.08</v>
      </c>
      <c r="U3127" s="19">
        <v>0.70046296296296295</v>
      </c>
      <c r="V3127">
        <v>0.1474403</v>
      </c>
      <c r="AB3127" t="s">
        <v>85</v>
      </c>
      <c r="AC3127" t="str">
        <f>"h-4"&amp;AB3127&amp;"-"&amp;AF3127</f>
        <v>h-4RT-G5</v>
      </c>
      <c r="AF3127" t="s">
        <v>337</v>
      </c>
    </row>
    <row r="3128" spans="1:32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6.9630000000000001</v>
      </c>
      <c r="U3128" s="19">
        <v>0.7012152777777777</v>
      </c>
      <c r="V3128" s="20">
        <v>7.5755950000000002E-2</v>
      </c>
      <c r="AB3128" t="s">
        <v>85</v>
      </c>
      <c r="AC3128" t="str">
        <f>"h-4"&amp;AB3128&amp;"-"&amp;AF3128</f>
        <v>h-4RT-D10</v>
      </c>
      <c r="AF3128" t="s">
        <v>371</v>
      </c>
    </row>
    <row r="3129" spans="1:32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3.3849999999999998</v>
      </c>
      <c r="U3129" s="19">
        <v>0.70192129629629629</v>
      </c>
      <c r="V3129">
        <v>0.11421099999999999</v>
      </c>
      <c r="AB3129" t="s">
        <v>86</v>
      </c>
      <c r="AC3129" t="str">
        <f>"h-4"&amp;AB3129&amp;"-"&amp;AF3129</f>
        <v>h-4SO-A6</v>
      </c>
      <c r="AF3129" t="s">
        <v>244</v>
      </c>
    </row>
    <row r="3130" spans="1:32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12.66</v>
      </c>
      <c r="U3130" s="19">
        <v>0.70262731481481477</v>
      </c>
      <c r="V3130">
        <v>0.1292692</v>
      </c>
      <c r="AB3130" t="s">
        <v>85</v>
      </c>
      <c r="AC3130" t="str">
        <f>"h-4"&amp;AB3130&amp;"-"&amp;AF3130</f>
        <v>h-4RT-A8</v>
      </c>
      <c r="AF3130" t="s">
        <v>166</v>
      </c>
    </row>
    <row r="3131" spans="1:32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U3131" s="19">
        <v>0.70335648148148155</v>
      </c>
      <c r="V3131" s="20">
        <v>1.261136E-2</v>
      </c>
    </row>
    <row r="3132" spans="1:32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T3132" s="63">
        <v>0.4201388888888889</v>
      </c>
      <c r="U3132" s="19">
        <v>0.70403935185185185</v>
      </c>
      <c r="V3132" s="20">
        <v>1.5942520000000002E-2</v>
      </c>
    </row>
    <row r="3133" spans="1:32" x14ac:dyDescent="0.25">
      <c r="A3133">
        <v>51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5.4820000000000002</v>
      </c>
      <c r="T3133" s="63">
        <v>0.80833333333333324</v>
      </c>
      <c r="U3133" s="19">
        <v>0.46681712962962968</v>
      </c>
      <c r="V3133" s="20">
        <v>4.9700000000000001E-2</v>
      </c>
      <c r="AB3133" t="s">
        <v>86</v>
      </c>
      <c r="AC3133" t="str">
        <f>"h-5"&amp;AB3133&amp;"-"&amp;AF3133</f>
        <v>h-5SO-B9</v>
      </c>
      <c r="AF3133" t="s">
        <v>125</v>
      </c>
    </row>
    <row r="3134" spans="1:32" x14ac:dyDescent="0.25">
      <c r="A3134">
        <v>52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2.9260000000000002</v>
      </c>
      <c r="U3134" s="19">
        <v>0.46780092592592593</v>
      </c>
      <c r="V3134" s="20">
        <v>4.9099999999999998E-2</v>
      </c>
      <c r="AB3134" t="s">
        <v>85</v>
      </c>
      <c r="AC3134" t="str">
        <f>"h-5"&amp;AB3134&amp;"-"&amp;AF3134</f>
        <v>h-5RT-H8</v>
      </c>
      <c r="AF3134" t="s">
        <v>152</v>
      </c>
    </row>
    <row r="3135" spans="1:32" x14ac:dyDescent="0.25">
      <c r="A3135">
        <v>53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6.3330000000000002</v>
      </c>
      <c r="U3135" s="19">
        <v>0.46875</v>
      </c>
      <c r="V3135">
        <v>0.1204422</v>
      </c>
      <c r="AB3135" t="s">
        <v>86</v>
      </c>
      <c r="AC3135" t="str">
        <f>"h-5"&amp;AB3135&amp;"-"&amp;AF3135</f>
        <v>h-5SO-C11</v>
      </c>
      <c r="AF3135" t="s">
        <v>144</v>
      </c>
    </row>
    <row r="3136" spans="1:32" x14ac:dyDescent="0.25">
      <c r="A3136">
        <v>54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2.8159999999999998</v>
      </c>
      <c r="U3136" s="19">
        <v>0.4697453703703704</v>
      </c>
      <c r="V3136">
        <v>1.7182329999999999</v>
      </c>
      <c r="AB3136" t="s">
        <v>85</v>
      </c>
      <c r="AC3136" t="str">
        <f>"h-5"&amp;AB3136&amp;"-"&amp;AF3136</f>
        <v>h-5RT-D10</v>
      </c>
      <c r="AF3136" t="s">
        <v>371</v>
      </c>
    </row>
    <row r="3137" spans="1:32" x14ac:dyDescent="0.25">
      <c r="A3137">
        <v>55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7.7149999999999999</v>
      </c>
      <c r="U3137" s="19">
        <v>0.47085648148148151</v>
      </c>
      <c r="V3137">
        <v>0.17388529999999999</v>
      </c>
      <c r="AB3137" t="s">
        <v>86</v>
      </c>
      <c r="AC3137" t="str">
        <f>"h-5"&amp;AB3137&amp;"-"&amp;AF3137</f>
        <v>h-5SO-A2</v>
      </c>
      <c r="AF3137" t="s">
        <v>120</v>
      </c>
    </row>
    <row r="3138" spans="1:32" x14ac:dyDescent="0.25">
      <c r="A3138">
        <v>56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5.0019999999999998</v>
      </c>
      <c r="U3138" s="19">
        <v>0.47184027777777776</v>
      </c>
      <c r="V3138">
        <v>1.1361479999999999</v>
      </c>
      <c r="AB3138" t="s">
        <v>86</v>
      </c>
      <c r="AC3138" t="str">
        <f>"h-5"&amp;AB3138&amp;"-"&amp;AF3138</f>
        <v>h-5SO-E4</v>
      </c>
      <c r="AF3138" t="s">
        <v>304</v>
      </c>
    </row>
    <row r="3139" spans="1:32" x14ac:dyDescent="0.25">
      <c r="A3139">
        <v>57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3.0390000000000001</v>
      </c>
      <c r="U3139" s="19">
        <v>0.47290509259259261</v>
      </c>
      <c r="V3139">
        <v>5.6284000000000001E-2</v>
      </c>
      <c r="AB3139" t="s">
        <v>86</v>
      </c>
      <c r="AC3139" t="str">
        <f>"h-5"&amp;AB3139&amp;"-"&amp;AF3139</f>
        <v>h-5SO-E12</v>
      </c>
      <c r="AF3139" t="s">
        <v>175</v>
      </c>
    </row>
    <row r="3140" spans="1:32" x14ac:dyDescent="0.25">
      <c r="A3140">
        <v>58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3.2610000000000001</v>
      </c>
      <c r="U3140" s="19">
        <v>0.47400462962962964</v>
      </c>
      <c r="V3140" s="20">
        <v>4.41E-2</v>
      </c>
      <c r="AB3140" t="s">
        <v>85</v>
      </c>
      <c r="AC3140" t="str">
        <f>"h-5"&amp;AB3140&amp;"-"&amp;AF3140</f>
        <v>h-5RT-F4</v>
      </c>
      <c r="AF3140" t="s">
        <v>150</v>
      </c>
    </row>
    <row r="3141" spans="1:32" x14ac:dyDescent="0.25">
      <c r="A3141">
        <v>59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3.5270000000000001</v>
      </c>
      <c r="U3141" s="19">
        <v>0.47513888888888883</v>
      </c>
      <c r="V3141">
        <v>1.5221709999999999</v>
      </c>
      <c r="AB3141" t="s">
        <v>86</v>
      </c>
      <c r="AC3141" t="str">
        <f>"h-5"&amp;AB3141&amp;"-"&amp;AF3141</f>
        <v>h-5SO-G12</v>
      </c>
      <c r="AF3141" t="s">
        <v>147</v>
      </c>
    </row>
    <row r="3142" spans="1:32" x14ac:dyDescent="0.25">
      <c r="A3142">
        <v>60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7.0960000000000001</v>
      </c>
      <c r="U3142" s="19">
        <v>0.47619212962962965</v>
      </c>
      <c r="V3142">
        <v>7.9280100000000006E-2</v>
      </c>
      <c r="AB3142" t="s">
        <v>85</v>
      </c>
      <c r="AC3142" t="str">
        <f>"h-5"&amp;AB3142&amp;"-"&amp;AF3142</f>
        <v>h-5RT-C5</v>
      </c>
      <c r="AF3142" t="s">
        <v>123</v>
      </c>
    </row>
    <row r="3143" spans="1:32" x14ac:dyDescent="0.25">
      <c r="A3143">
        <v>61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3.4990000000000001</v>
      </c>
      <c r="U3143" s="19">
        <v>0.47754629629629625</v>
      </c>
      <c r="V3143" s="20">
        <v>5.5599999999999997E-2</v>
      </c>
      <c r="AB3143" t="s">
        <v>85</v>
      </c>
      <c r="AC3143" t="str">
        <f>"h-5"&amp;AB3143&amp;"-"&amp;AF3143</f>
        <v>h-5RT-G4</v>
      </c>
      <c r="AF3143" t="s">
        <v>243</v>
      </c>
    </row>
    <row r="3144" spans="1:32" x14ac:dyDescent="0.25">
      <c r="A3144">
        <v>62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5.7080000000000002</v>
      </c>
      <c r="U3144" s="19">
        <v>0.47846064814814815</v>
      </c>
      <c r="V3144" s="20">
        <v>8.8999999999999996E-2</v>
      </c>
      <c r="AB3144" t="s">
        <v>86</v>
      </c>
      <c r="AC3144" t="str">
        <f>"h-5"&amp;AB3144&amp;"-"&amp;AF3144</f>
        <v>h-5SO-D12</v>
      </c>
      <c r="AF3144" t="s">
        <v>162</v>
      </c>
    </row>
    <row r="3145" spans="1:32" x14ac:dyDescent="0.25">
      <c r="A3145">
        <v>63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4.1779999999999999</v>
      </c>
      <c r="U3145" s="19">
        <v>0.47943287037037036</v>
      </c>
      <c r="V3145" s="20">
        <v>7.8799999999999995E-2</v>
      </c>
      <c r="AB3145" t="s">
        <v>85</v>
      </c>
      <c r="AC3145" t="str">
        <f>"h-5"&amp;AB3145&amp;"-"&amp;AF3145</f>
        <v>h-5RT-C7</v>
      </c>
      <c r="AF3145" t="s">
        <v>135</v>
      </c>
    </row>
    <row r="3146" spans="1:32" x14ac:dyDescent="0.25">
      <c r="A3146">
        <v>64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3.4769999999999999</v>
      </c>
      <c r="U3146" s="19">
        <v>0.48050925925925925</v>
      </c>
      <c r="V3146" s="20">
        <v>4.2000000000000003E-2</v>
      </c>
      <c r="AB3146" t="s">
        <v>86</v>
      </c>
      <c r="AC3146" t="str">
        <f>"h-5"&amp;AB3146&amp;"-"&amp;AF3146</f>
        <v>h-5SO-D1</v>
      </c>
      <c r="AF3146" t="s">
        <v>288</v>
      </c>
    </row>
    <row r="3147" spans="1:32" x14ac:dyDescent="0.25">
      <c r="A3147">
        <v>65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9.5540000000000003</v>
      </c>
      <c r="U3147" s="19">
        <v>0.48146990740740742</v>
      </c>
      <c r="V3147">
        <v>0.1193486</v>
      </c>
      <c r="AB3147" t="s">
        <v>85</v>
      </c>
      <c r="AC3147" t="str">
        <f>"h-5"&amp;AB3147&amp;"-"&amp;AF3147</f>
        <v>h-5RT-A3</v>
      </c>
      <c r="AF3147" t="s">
        <v>245</v>
      </c>
    </row>
    <row r="3148" spans="1:32" x14ac:dyDescent="0.25">
      <c r="A3148">
        <v>66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11.185</v>
      </c>
      <c r="U3148" s="19">
        <v>0.48248842592592589</v>
      </c>
      <c r="V3148" s="20">
        <v>8.9200000000000002E-2</v>
      </c>
      <c r="AB3148" t="s">
        <v>86</v>
      </c>
      <c r="AC3148" t="str">
        <f>"h-5"&amp;AB3148&amp;"-"&amp;AF3148</f>
        <v>h-5SO-B2</v>
      </c>
      <c r="AF3148" t="s">
        <v>142</v>
      </c>
    </row>
    <row r="3149" spans="1:32" x14ac:dyDescent="0.25">
      <c r="A3149">
        <v>67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8.9879999999999995</v>
      </c>
      <c r="U3149" s="19">
        <v>0.48340277777777779</v>
      </c>
      <c r="V3149">
        <v>1.078149</v>
      </c>
      <c r="AB3149" t="s">
        <v>86</v>
      </c>
      <c r="AC3149" t="str">
        <f>"h-5"&amp;AB3149&amp;"-"&amp;AF3149</f>
        <v>h-5SO-B4</v>
      </c>
      <c r="AF3149" t="s">
        <v>124</v>
      </c>
    </row>
    <row r="3150" spans="1:32" x14ac:dyDescent="0.25">
      <c r="A3150">
        <v>68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3.665</v>
      </c>
      <c r="U3150" s="19">
        <v>0.48436342592592596</v>
      </c>
      <c r="V3150" s="20">
        <v>5.5599999999999997E-2</v>
      </c>
      <c r="AB3150" t="s">
        <v>85</v>
      </c>
      <c r="AC3150" t="str">
        <f>"h-5"&amp;AB3150&amp;"-"&amp;AF3150</f>
        <v>h-5RT-B11</v>
      </c>
      <c r="AF3150" t="s">
        <v>129</v>
      </c>
    </row>
    <row r="3151" spans="1:32" x14ac:dyDescent="0.25">
      <c r="A3151">
        <v>69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4.3090000000000002</v>
      </c>
      <c r="U3151" s="19">
        <v>0.48511574074074071</v>
      </c>
      <c r="V3151" s="20">
        <v>2.23E-2</v>
      </c>
      <c r="AB3151" t="s">
        <v>85</v>
      </c>
      <c r="AC3151" t="str">
        <f>"h-5"&amp;AB3151&amp;"-"&amp;AF3151</f>
        <v>h-5RT-E1</v>
      </c>
      <c r="AF3151" t="s">
        <v>137</v>
      </c>
    </row>
    <row r="3152" spans="1:32" x14ac:dyDescent="0.25">
      <c r="A3152">
        <v>70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10.467000000000001</v>
      </c>
      <c r="U3152" s="19">
        <v>0.48594907407407412</v>
      </c>
      <c r="V3152" s="20">
        <v>5.4699999999999999E-2</v>
      </c>
      <c r="AB3152" t="s">
        <v>86</v>
      </c>
      <c r="AC3152" t="str">
        <f>"h-5"&amp;AB3152&amp;"-"&amp;AF3152</f>
        <v>h-5SO-B5</v>
      </c>
      <c r="AF3152" t="s">
        <v>163</v>
      </c>
    </row>
    <row r="3153" spans="1:32" x14ac:dyDescent="0.25">
      <c r="A3153">
        <v>71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5.1189999999999998</v>
      </c>
      <c r="U3153" s="19">
        <v>0.48677083333333332</v>
      </c>
      <c r="V3153">
        <v>1.3576980000000001</v>
      </c>
      <c r="AB3153" t="s">
        <v>85</v>
      </c>
      <c r="AC3153" t="str">
        <f>"h-5"&amp;AB3153&amp;"-"&amp;AF3153</f>
        <v>h-5RT-F12</v>
      </c>
      <c r="AF3153" t="s">
        <v>121</v>
      </c>
    </row>
    <row r="3154" spans="1:32" x14ac:dyDescent="0.25">
      <c r="A3154">
        <v>72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8.4179999999999993</v>
      </c>
      <c r="U3154" s="19">
        <v>0.48771990740740739</v>
      </c>
      <c r="V3154" s="20">
        <v>4.7300000000000002E-2</v>
      </c>
      <c r="AB3154" t="s">
        <v>86</v>
      </c>
      <c r="AC3154" t="str">
        <f>"h-5"&amp;AB3154&amp;"-"&amp;AF3154</f>
        <v>h-5SO-G5</v>
      </c>
      <c r="AF3154" t="s">
        <v>337</v>
      </c>
    </row>
    <row r="3155" spans="1:32" x14ac:dyDescent="0.25">
      <c r="A3155">
        <v>73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7.7880000000000003</v>
      </c>
      <c r="U3155" s="19">
        <v>0.48849537037037033</v>
      </c>
      <c r="V3155" s="20">
        <v>6.3899999999999998E-2</v>
      </c>
      <c r="AB3155" t="s">
        <v>85</v>
      </c>
      <c r="AC3155" t="str">
        <f>"h-5"&amp;AB3155&amp;"-"&amp;AF3155</f>
        <v>h-5RT-C9</v>
      </c>
      <c r="AF3155" t="s">
        <v>176</v>
      </c>
    </row>
    <row r="3156" spans="1:32" x14ac:dyDescent="0.25">
      <c r="A3156">
        <v>74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7.68</v>
      </c>
      <c r="U3156" s="19">
        <v>0.48942129629629627</v>
      </c>
      <c r="V3156" s="20">
        <v>5.8000000000000003E-2</v>
      </c>
      <c r="AB3156" t="s">
        <v>86</v>
      </c>
      <c r="AC3156" t="str">
        <f>"h-5"&amp;AB3156&amp;"-"&amp;AF3156</f>
        <v>h-5SO-G2</v>
      </c>
      <c r="AF3156" t="s">
        <v>127</v>
      </c>
    </row>
    <row r="3157" spans="1:32" x14ac:dyDescent="0.25">
      <c r="A3157">
        <v>75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4.8630000000000004</v>
      </c>
      <c r="U3157" s="19">
        <v>0.49020833333333336</v>
      </c>
      <c r="V3157" s="20">
        <v>3.6400000000000002E-2</v>
      </c>
      <c r="AB3157" t="s">
        <v>86</v>
      </c>
      <c r="AC3157" t="str">
        <f>"h-5"&amp;AB3157&amp;"-"&amp;AF3157</f>
        <v>h-5SO-H11</v>
      </c>
      <c r="AF3157" t="s">
        <v>141</v>
      </c>
    </row>
    <row r="3158" spans="1:32" x14ac:dyDescent="0.25">
      <c r="A3158">
        <v>76</v>
      </c>
      <c r="B3158" t="s">
        <v>293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U3158" s="19">
        <v>0.49091435185185189</v>
      </c>
      <c r="V3158" s="20">
        <v>1.26E-2</v>
      </c>
    </row>
    <row r="3159" spans="1:32" x14ac:dyDescent="0.25">
      <c r="A3159">
        <v>77</v>
      </c>
      <c r="B3159" t="s">
        <v>293</v>
      </c>
      <c r="C3159" t="s">
        <v>608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T3159" s="63">
        <v>0.81319444444444444</v>
      </c>
      <c r="U3159" s="19">
        <v>0.49164351851851856</v>
      </c>
      <c r="V3159" s="20">
        <v>1.0200000000000001E-2</v>
      </c>
    </row>
    <row r="3160" spans="1:32" x14ac:dyDescent="0.25">
      <c r="A3160">
        <v>51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6.1340000000000003</v>
      </c>
      <c r="T3160" s="63">
        <v>0.8027777777777777</v>
      </c>
      <c r="U3160" s="19">
        <v>0.46681712962962968</v>
      </c>
      <c r="V3160">
        <v>0.76052730000000002</v>
      </c>
      <c r="AB3160" t="s">
        <v>85</v>
      </c>
      <c r="AC3160" t="str">
        <f>"h-5"&amp;AB3160&amp;"-"&amp;AF3160</f>
        <v>h-5RT-A5</v>
      </c>
      <c r="AD3160"/>
      <c r="AF3160" t="s">
        <v>246</v>
      </c>
    </row>
    <row r="3161" spans="1:32" x14ac:dyDescent="0.25">
      <c r="A3161">
        <v>52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9.9659999999999993</v>
      </c>
      <c r="U3161" s="19">
        <v>0.46780092592592593</v>
      </c>
      <c r="V3161">
        <v>0.61786750000000001</v>
      </c>
      <c r="AB3161" t="s">
        <v>85</v>
      </c>
      <c r="AC3161" t="str">
        <f>"h-5"&amp;AB3161&amp;"-"&amp;AF3161</f>
        <v>h-5RT-G2</v>
      </c>
      <c r="AD3161"/>
      <c r="AF3161" t="s">
        <v>127</v>
      </c>
    </row>
    <row r="3162" spans="1:32" x14ac:dyDescent="0.25">
      <c r="A3162">
        <v>53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4.4660000000000002</v>
      </c>
      <c r="U3162" s="19">
        <v>0.46875</v>
      </c>
      <c r="V3162" s="20">
        <v>6.3200000000000006E-2</v>
      </c>
      <c r="AB3162" t="s">
        <v>86</v>
      </c>
      <c r="AC3162" t="str">
        <f>"h-5"&amp;AB3162&amp;"-"&amp;AF3162</f>
        <v>h-5SO-B8</v>
      </c>
      <c r="AD3162"/>
      <c r="AF3162" t="s">
        <v>173</v>
      </c>
    </row>
    <row r="3163" spans="1:32" x14ac:dyDescent="0.25">
      <c r="A3163">
        <v>54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9.1959999999999997</v>
      </c>
      <c r="U3163" s="19">
        <v>0.4697453703703704</v>
      </c>
      <c r="V3163" s="20">
        <v>3.4500000000000003E-2</v>
      </c>
      <c r="AB3163" t="s">
        <v>85</v>
      </c>
      <c r="AC3163" t="str">
        <f>"h-5"&amp;AB3163&amp;"-"&amp;AF3163</f>
        <v>h-5RT-G12</v>
      </c>
      <c r="AD3163"/>
      <c r="AF3163" t="s">
        <v>147</v>
      </c>
    </row>
    <row r="3164" spans="1:32" x14ac:dyDescent="0.25">
      <c r="A3164">
        <v>55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8.7850000000000001</v>
      </c>
      <c r="U3164" s="19">
        <v>0.47085648148148151</v>
      </c>
      <c r="V3164" s="20">
        <v>5.1400000000000001E-2</v>
      </c>
      <c r="AB3164" t="s">
        <v>86</v>
      </c>
      <c r="AC3164" t="str">
        <f>"h-5"&amp;AB3164&amp;"-"&amp;AF3164</f>
        <v>h-5SO-G11</v>
      </c>
      <c r="AD3164"/>
      <c r="AF3164" t="s">
        <v>249</v>
      </c>
    </row>
    <row r="3165" spans="1:32" x14ac:dyDescent="0.25">
      <c r="A3165">
        <v>56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9.7200000000000006</v>
      </c>
      <c r="U3165" s="19">
        <v>0.47184027777777776</v>
      </c>
      <c r="V3165" s="20">
        <v>5.45E-2</v>
      </c>
      <c r="AB3165" t="s">
        <v>86</v>
      </c>
      <c r="AC3165" t="str">
        <f>"h-5"&amp;AB3165&amp;"-"&amp;AF3165</f>
        <v>h-5SO-C6</v>
      </c>
      <c r="AD3165"/>
      <c r="AF3165" t="s">
        <v>168</v>
      </c>
    </row>
    <row r="3166" spans="1:32" x14ac:dyDescent="0.25">
      <c r="A3166">
        <v>57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10.208</v>
      </c>
      <c r="U3166" s="19">
        <v>0.47290509259259261</v>
      </c>
      <c r="V3166">
        <v>0.66443319999999995</v>
      </c>
      <c r="AB3166" t="s">
        <v>85</v>
      </c>
      <c r="AC3166" t="str">
        <f>"h-5"&amp;AB3166&amp;"-"&amp;AF3166</f>
        <v>h-5RT-H1</v>
      </c>
      <c r="AD3166"/>
      <c r="AF3166" t="s">
        <v>239</v>
      </c>
    </row>
    <row r="3167" spans="1:32" x14ac:dyDescent="0.25">
      <c r="A3167">
        <v>58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5.9829999999999997</v>
      </c>
      <c r="U3167" s="19">
        <v>0.47400462962962964</v>
      </c>
      <c r="V3167">
        <v>0.77263740000000003</v>
      </c>
      <c r="AB3167" t="s">
        <v>85</v>
      </c>
      <c r="AC3167" t="str">
        <f>"h-5"&amp;AB3167&amp;"-"&amp;AF3167</f>
        <v>h-5RT-D12</v>
      </c>
      <c r="AD3167"/>
      <c r="AF3167" t="s">
        <v>162</v>
      </c>
    </row>
    <row r="3168" spans="1:32" x14ac:dyDescent="0.25">
      <c r="A3168">
        <v>59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7.2060000000000004</v>
      </c>
      <c r="U3168" s="19">
        <v>0.47513888888888883</v>
      </c>
      <c r="V3168" s="20">
        <v>5.0500000000000003E-2</v>
      </c>
      <c r="AB3168" t="s">
        <v>85</v>
      </c>
      <c r="AC3168" t="str">
        <f>"h-5"&amp;AB3168&amp;"-"&amp;AF3168</f>
        <v>h-5RT-B4</v>
      </c>
      <c r="AD3168"/>
      <c r="AF3168" t="s">
        <v>124</v>
      </c>
    </row>
    <row r="3169" spans="1:32" x14ac:dyDescent="0.25">
      <c r="A3169">
        <v>60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9.7360000000000007</v>
      </c>
      <c r="U3169" s="19">
        <v>0.47619212962962965</v>
      </c>
      <c r="V3169" s="20">
        <v>3.7199999999999997E-2</v>
      </c>
      <c r="AB3169" t="s">
        <v>85</v>
      </c>
      <c r="AC3169" t="str">
        <f>"h-5"&amp;AB3169&amp;"-"&amp;AF3169</f>
        <v>h-5RT-E9</v>
      </c>
      <c r="AD3169"/>
      <c r="AF3169" t="s">
        <v>167</v>
      </c>
    </row>
    <row r="3170" spans="1:32" x14ac:dyDescent="0.25">
      <c r="A3170">
        <v>61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6.6580000000000004</v>
      </c>
      <c r="U3170" s="19">
        <v>0.47754629629629625</v>
      </c>
      <c r="V3170" s="20">
        <v>9.4200000000000006E-2</v>
      </c>
      <c r="AB3170" t="s">
        <v>86</v>
      </c>
      <c r="AC3170" t="str">
        <f>"h-5"&amp;AB3170&amp;"-"&amp;AF3170</f>
        <v>h-5SO-E5</v>
      </c>
      <c r="AD3170"/>
      <c r="AF3170" t="s">
        <v>305</v>
      </c>
    </row>
    <row r="3171" spans="1:32" x14ac:dyDescent="0.25">
      <c r="A3171">
        <v>62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5.4279999999999999</v>
      </c>
      <c r="U3171" s="19">
        <v>0.47846064814814815</v>
      </c>
      <c r="V3171" s="20">
        <v>1.84E-2</v>
      </c>
      <c r="AB3171" t="s">
        <v>86</v>
      </c>
      <c r="AC3171" t="str">
        <f>"h-5"&amp;AB3171&amp;"-"&amp;AF3171</f>
        <v>h-5SO-C1</v>
      </c>
      <c r="AD3171"/>
      <c r="AF3171" t="s">
        <v>146</v>
      </c>
    </row>
    <row r="3172" spans="1:32" x14ac:dyDescent="0.25">
      <c r="A3172">
        <v>63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4.9809999999999999</v>
      </c>
      <c r="U3172" s="19">
        <v>0.47943287037037036</v>
      </c>
      <c r="V3172" s="20">
        <v>4.36E-2</v>
      </c>
      <c r="AB3172" t="s">
        <v>86</v>
      </c>
      <c r="AC3172" t="str">
        <f>"h-5"&amp;AB3172&amp;"-"&amp;AF3172</f>
        <v>h-5SO-A3</v>
      </c>
      <c r="AD3172"/>
      <c r="AF3172" t="s">
        <v>245</v>
      </c>
    </row>
    <row r="3173" spans="1:32" x14ac:dyDescent="0.25">
      <c r="A3173">
        <v>64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7.5830000000000002</v>
      </c>
      <c r="U3173" s="19">
        <v>0.48050925925925925</v>
      </c>
      <c r="V3173" s="20">
        <v>5.4100000000000002E-2</v>
      </c>
      <c r="AB3173" t="s">
        <v>86</v>
      </c>
      <c r="AC3173" t="str">
        <f>"h-5"&amp;AB3173&amp;"-"&amp;AF3173</f>
        <v>h-5SO-E11</v>
      </c>
      <c r="AD3173"/>
      <c r="AF3173" t="s">
        <v>338</v>
      </c>
    </row>
    <row r="3174" spans="1:32" x14ac:dyDescent="0.25">
      <c r="A3174">
        <v>65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3.2669999999999999</v>
      </c>
      <c r="U3174" s="19">
        <v>0.48146990740740742</v>
      </c>
      <c r="V3174">
        <v>0.47085739999999998</v>
      </c>
      <c r="AB3174" t="s">
        <v>86</v>
      </c>
      <c r="AC3174" t="str">
        <f>"h-5"&amp;AB3174&amp;"-"&amp;AF3174</f>
        <v>h-5SO-C12</v>
      </c>
      <c r="AD3174"/>
      <c r="AF3174" t="s">
        <v>303</v>
      </c>
    </row>
    <row r="3175" spans="1:32" x14ac:dyDescent="0.25">
      <c r="A3175">
        <v>66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7.3979999999999997</v>
      </c>
      <c r="U3175" s="19">
        <v>0.48248842592592589</v>
      </c>
      <c r="V3175" s="20">
        <v>4.0300000000000002E-2</v>
      </c>
      <c r="AB3175" t="s">
        <v>85</v>
      </c>
      <c r="AC3175" t="str">
        <f>"h-5"&amp;AB3175&amp;"-"&amp;AF3175</f>
        <v>h-5RT-F2</v>
      </c>
      <c r="AD3175"/>
      <c r="AF3175" t="s">
        <v>370</v>
      </c>
    </row>
    <row r="3176" spans="1:32" x14ac:dyDescent="0.25">
      <c r="A3176">
        <v>67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11.009</v>
      </c>
      <c r="U3176" s="19">
        <v>0.48340277777777779</v>
      </c>
      <c r="V3176" s="20">
        <v>5.1200000000000002E-2</v>
      </c>
      <c r="AB3176" t="s">
        <v>86</v>
      </c>
      <c r="AC3176" t="str">
        <f>"h-5"&amp;AB3176&amp;"-"&amp;AF3176</f>
        <v>h-5SO-G1</v>
      </c>
      <c r="AD3176"/>
      <c r="AF3176" t="s">
        <v>290</v>
      </c>
    </row>
    <row r="3177" spans="1:32" x14ac:dyDescent="0.25">
      <c r="A3177">
        <v>68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9.2880000000000003</v>
      </c>
      <c r="U3177" s="19">
        <v>0.48436342592592596</v>
      </c>
      <c r="V3177" s="20">
        <v>2.75E-2</v>
      </c>
      <c r="AB3177" t="s">
        <v>85</v>
      </c>
      <c r="AC3177" t="str">
        <f>"h-5"&amp;AB3177&amp;"-"&amp;AF3177</f>
        <v>h-5RT-F3</v>
      </c>
      <c r="AD3177"/>
      <c r="AF3177" t="s">
        <v>241</v>
      </c>
    </row>
    <row r="3178" spans="1:32" x14ac:dyDescent="0.25">
      <c r="A3178">
        <v>69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11.135999999999999</v>
      </c>
      <c r="U3178" s="19">
        <v>0.48511574074074071</v>
      </c>
      <c r="V3178" s="20">
        <v>6.1699999999999998E-2</v>
      </c>
      <c r="AB3178" t="s">
        <v>85</v>
      </c>
      <c r="AC3178" t="str">
        <f>"h-5"&amp;AB3178&amp;"-"&amp;AF3178</f>
        <v>h-5RT-B9</v>
      </c>
      <c r="AD3178"/>
      <c r="AF3178" t="s">
        <v>125</v>
      </c>
    </row>
    <row r="3179" spans="1:32" x14ac:dyDescent="0.25">
      <c r="A3179">
        <v>70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6.5620000000000003</v>
      </c>
      <c r="U3179" s="19">
        <v>0.48594907407407412</v>
      </c>
      <c r="V3179" s="20">
        <v>2.1399999999999999E-2</v>
      </c>
      <c r="AB3179" t="s">
        <v>85</v>
      </c>
      <c r="AC3179" t="str">
        <f>"h-5"&amp;AB3179&amp;"-"&amp;AF3179</f>
        <v>h-5RT-A1</v>
      </c>
      <c r="AD3179"/>
      <c r="AF3179" t="s">
        <v>247</v>
      </c>
    </row>
    <row r="3180" spans="1:32" x14ac:dyDescent="0.25">
      <c r="A3180">
        <v>71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7.9279999999999999</v>
      </c>
      <c r="U3180" s="19">
        <v>0.48677083333333332</v>
      </c>
      <c r="V3180" s="20">
        <v>3.6900000000000002E-2</v>
      </c>
      <c r="AB3180" t="s">
        <v>86</v>
      </c>
      <c r="AC3180" t="str">
        <f>"h-5"&amp;AB3180&amp;"-"&amp;AF3180</f>
        <v>h-5SO-A7</v>
      </c>
      <c r="AD3180"/>
      <c r="AF3180" t="s">
        <v>164</v>
      </c>
    </row>
    <row r="3181" spans="1:32" x14ac:dyDescent="0.25">
      <c r="A3181">
        <v>72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9.3379999999999992</v>
      </c>
      <c r="U3181" s="19">
        <v>0.48771990740740739</v>
      </c>
      <c r="V3181">
        <v>6.0512099999999999E-2</v>
      </c>
      <c r="AB3181" t="s">
        <v>85</v>
      </c>
      <c r="AC3181" t="str">
        <f>"h-5"&amp;AB3181&amp;"-"&amp;AF3181</f>
        <v>h-5RT-B1</v>
      </c>
      <c r="AD3181"/>
      <c r="AF3181" t="s">
        <v>169</v>
      </c>
    </row>
    <row r="3182" spans="1:32" x14ac:dyDescent="0.25">
      <c r="A3182">
        <v>73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6.476</v>
      </c>
      <c r="U3182" s="19">
        <v>0.48849537037037033</v>
      </c>
      <c r="V3182">
        <v>0.66005250000000004</v>
      </c>
      <c r="AB3182" t="s">
        <v>86</v>
      </c>
      <c r="AC3182" t="str">
        <f>"h-5"&amp;AB3182&amp;"-"&amp;AF3182</f>
        <v>h-5SO-A4</v>
      </c>
      <c r="AD3182"/>
      <c r="AF3182" t="s">
        <v>252</v>
      </c>
    </row>
    <row r="3183" spans="1:32" x14ac:dyDescent="0.25">
      <c r="A3183">
        <v>74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9.67</v>
      </c>
      <c r="U3183" s="19">
        <v>0.48942129629629627</v>
      </c>
      <c r="V3183" s="20">
        <v>5.3999999999999999E-2</v>
      </c>
      <c r="AB3183" t="s">
        <v>86</v>
      </c>
      <c r="AC3183" t="str">
        <f>"h-5"&amp;AB3183&amp;"-"&amp;AF3183</f>
        <v>h-5SO-F9</v>
      </c>
      <c r="AD3183"/>
      <c r="AF3183" t="s">
        <v>240</v>
      </c>
    </row>
    <row r="3184" spans="1:32" x14ac:dyDescent="0.25">
      <c r="A3184">
        <v>75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7.58</v>
      </c>
      <c r="U3184" s="19">
        <v>0.49020833333333336</v>
      </c>
      <c r="V3184" s="20">
        <v>3.73E-2</v>
      </c>
      <c r="AB3184" t="s">
        <v>85</v>
      </c>
      <c r="AC3184" t="str">
        <f>"h-5"&amp;AB3184&amp;"-"&amp;AF3184</f>
        <v>h-5RT-B12</v>
      </c>
      <c r="AD3184"/>
      <c r="AF3184" t="s">
        <v>132</v>
      </c>
    </row>
    <row r="3185" spans="1:32" x14ac:dyDescent="0.25">
      <c r="A3185">
        <v>76</v>
      </c>
      <c r="B3185" t="s">
        <v>89</v>
      </c>
      <c r="C3185" t="s">
        <v>608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U3185" s="19">
        <v>0.49091435185185189</v>
      </c>
      <c r="V3185" s="20">
        <v>3.5100000000000001E-3</v>
      </c>
      <c r="AD3185"/>
    </row>
    <row r="3186" spans="1:32" x14ac:dyDescent="0.25">
      <c r="A3186">
        <v>77</v>
      </c>
      <c r="B3186" t="s">
        <v>89</v>
      </c>
      <c r="C3186" t="s">
        <v>608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T3186" s="63">
        <v>0.80694444444444446</v>
      </c>
      <c r="U3186" s="19">
        <v>0.49164351851851856</v>
      </c>
      <c r="V3186" s="20">
        <v>4.5199999999999997E-3</v>
      </c>
      <c r="AD3186"/>
    </row>
    <row r="3187" spans="1:32" x14ac:dyDescent="0.25">
      <c r="A3187">
        <v>1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85</v>
      </c>
      <c r="AC3187" t="str">
        <f>"A3-7"&amp;AB3187&amp;"-"&amp;AF3187</f>
        <v>A3-7RT-A1</v>
      </c>
      <c r="AF3187" t="s">
        <v>247</v>
      </c>
    </row>
    <row r="3188" spans="1:32" x14ac:dyDescent="0.25">
      <c r="A3188">
        <v>2</v>
      </c>
      <c r="C3188" t="s">
        <v>58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85</v>
      </c>
      <c r="AC3188" t="str">
        <f>"A3-7"&amp;AB3188&amp;"-"&amp;AF3188</f>
        <v>A3-7RT-A2</v>
      </c>
      <c r="AF3188" t="s">
        <v>120</v>
      </c>
    </row>
    <row r="3189" spans="1:32" x14ac:dyDescent="0.25">
      <c r="A3189">
        <v>3</v>
      </c>
      <c r="C3189" t="s">
        <v>58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85</v>
      </c>
      <c r="AC3189" t="str">
        <f>"A3-7"&amp;AB3189&amp;"-"&amp;AF3189</f>
        <v>A3-7RT-A3</v>
      </c>
      <c r="AF3189" t="s">
        <v>245</v>
      </c>
    </row>
    <row r="3190" spans="1:32" x14ac:dyDescent="0.25">
      <c r="A3190">
        <v>4</v>
      </c>
      <c r="C3190" t="s">
        <v>58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86</v>
      </c>
      <c r="AC3190" t="str">
        <f>"A3-7"&amp;AB3190&amp;"-"&amp;AF3190</f>
        <v>A3-7SO-A1</v>
      </c>
      <c r="AF3190" t="s">
        <v>247</v>
      </c>
    </row>
    <row r="3191" spans="1:32" x14ac:dyDescent="0.25">
      <c r="A3191">
        <v>5</v>
      </c>
      <c r="C3191" t="s">
        <v>58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>"A3-7"&amp;AB3191&amp;"-"&amp;AF3191</f>
        <v>A3-7SO-A2</v>
      </c>
      <c r="AF3191" t="s">
        <v>120</v>
      </c>
    </row>
    <row r="3192" spans="1:32" x14ac:dyDescent="0.25">
      <c r="A3192">
        <v>6</v>
      </c>
      <c r="C3192" t="s">
        <v>58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86</v>
      </c>
      <c r="AC3192" t="str">
        <f>"A3-7"&amp;AB3192&amp;"-"&amp;AF3192</f>
        <v>A3-7SO-A3</v>
      </c>
      <c r="AF3192" t="s">
        <v>245</v>
      </c>
    </row>
    <row r="3193" spans="1:32" x14ac:dyDescent="0.25">
      <c r="A3193">
        <v>7</v>
      </c>
      <c r="C3193" t="s">
        <v>58</v>
      </c>
      <c r="G3193" s="1" t="s">
        <v>78</v>
      </c>
      <c r="I3193" s="1" t="s">
        <v>450</v>
      </c>
      <c r="J3193">
        <v>7</v>
      </c>
      <c r="K3193" t="s">
        <v>60</v>
      </c>
      <c r="W3193" s="1" t="s">
        <v>963</v>
      </c>
      <c r="AB3193" t="s">
        <v>84</v>
      </c>
      <c r="AC3193" t="s">
        <v>1592</v>
      </c>
    </row>
    <row r="3194" spans="1:32" x14ac:dyDescent="0.25">
      <c r="A3194">
        <v>8</v>
      </c>
      <c r="C3194" t="s">
        <v>58</v>
      </c>
      <c r="G3194" s="1" t="s">
        <v>78</v>
      </c>
      <c r="I3194" s="1" t="s">
        <v>450</v>
      </c>
      <c r="J3194">
        <v>7</v>
      </c>
      <c r="K3194" t="s">
        <v>60</v>
      </c>
      <c r="W3194" s="1" t="s">
        <v>963</v>
      </c>
      <c r="AB3194" t="s">
        <v>84</v>
      </c>
      <c r="AC3194" t="s">
        <v>1593</v>
      </c>
    </row>
    <row r="3195" spans="1:32" x14ac:dyDescent="0.25">
      <c r="A3195">
        <v>9</v>
      </c>
      <c r="C3195" t="s">
        <v>58</v>
      </c>
      <c r="G3195" s="1" t="s">
        <v>78</v>
      </c>
      <c r="I3195" s="1" t="s">
        <v>450</v>
      </c>
      <c r="J3195">
        <v>7</v>
      </c>
      <c r="K3195" t="s">
        <v>60</v>
      </c>
      <c r="W3195" s="1" t="s">
        <v>963</v>
      </c>
      <c r="AB3195" t="s">
        <v>84</v>
      </c>
      <c r="AC3195" t="s">
        <v>1594</v>
      </c>
    </row>
    <row r="3196" spans="1:32" x14ac:dyDescent="0.25">
      <c r="A3196">
        <v>10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84</v>
      </c>
      <c r="AC3196" t="s">
        <v>1595</v>
      </c>
    </row>
    <row r="3197" spans="1:32" x14ac:dyDescent="0.25">
      <c r="A3197">
        <v>11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>"A3-7"&amp;AB3197&amp;"-"&amp;AF3197</f>
        <v>A3-7RT-B1</v>
      </c>
      <c r="AF3197" t="s">
        <v>169</v>
      </c>
    </row>
    <row r="3198" spans="1:32" x14ac:dyDescent="0.25">
      <c r="A3198">
        <v>12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85</v>
      </c>
      <c r="AC3198" t="str">
        <f>"A3-7"&amp;AB3198&amp;"-"&amp;AF3198</f>
        <v>A3-7RT-B2</v>
      </c>
      <c r="AF3198" t="s">
        <v>142</v>
      </c>
    </row>
    <row r="3199" spans="1:32" x14ac:dyDescent="0.25">
      <c r="A3199">
        <v>13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>"A3-7"&amp;AB3199&amp;"-"&amp;AF3199</f>
        <v>A3-7SO-B1</v>
      </c>
      <c r="AF3199" t="s">
        <v>169</v>
      </c>
    </row>
    <row r="3200" spans="1:32" x14ac:dyDescent="0.25">
      <c r="A3200">
        <v>14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86</v>
      </c>
      <c r="AC3200" t="str">
        <f>"A3-7"&amp;AB3200&amp;"-"&amp;AF3200</f>
        <v>A3-7SO-B2</v>
      </c>
      <c r="AF3200" t="s">
        <v>142</v>
      </c>
    </row>
    <row r="3201" spans="1:32" x14ac:dyDescent="0.25">
      <c r="A3201">
        <v>1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>"h-7"&amp;AB3201&amp;"-"&amp;AF3201</f>
        <v>h-7RT-B6</v>
      </c>
      <c r="AF3201" t="s">
        <v>130</v>
      </c>
    </row>
    <row r="3202" spans="1:32" x14ac:dyDescent="0.25">
      <c r="A3202">
        <v>2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>"h-7"&amp;AB3202&amp;"-"&amp;AF3202</f>
        <v>h-7RT-D2</v>
      </c>
      <c r="AF3202" t="s">
        <v>172</v>
      </c>
    </row>
    <row r="3203" spans="1:32" x14ac:dyDescent="0.25">
      <c r="A3203">
        <v>3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>"h-7"&amp;AB3203&amp;"-"&amp;AF3203</f>
        <v>h-7RT-C6</v>
      </c>
      <c r="AF3203" t="s">
        <v>168</v>
      </c>
    </row>
    <row r="3204" spans="1:32" x14ac:dyDescent="0.25">
      <c r="A3204">
        <v>4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>"h-7"&amp;AB3204&amp;"-"&amp;AF3204</f>
        <v>h-7RT-G3</v>
      </c>
      <c r="AF3204" t="s">
        <v>139</v>
      </c>
    </row>
    <row r="3205" spans="1:32" x14ac:dyDescent="0.25">
      <c r="A3205">
        <v>5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>"h-7"&amp;AB3205&amp;"-"&amp;AF3205</f>
        <v>h-7RT-A8</v>
      </c>
      <c r="AF3205" t="s">
        <v>166</v>
      </c>
    </row>
    <row r="3206" spans="1:32" x14ac:dyDescent="0.25">
      <c r="A3206">
        <v>6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>"h-7"&amp;AB3206&amp;"-"&amp;AF3206</f>
        <v>h-7RT-B12</v>
      </c>
      <c r="AF3206" t="s">
        <v>132</v>
      </c>
    </row>
    <row r="3207" spans="1:32" x14ac:dyDescent="0.25">
      <c r="A3207">
        <v>7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>"h-7"&amp;AB3207&amp;"-"&amp;AF3207</f>
        <v>h-7RT-H10</v>
      </c>
      <c r="AF3207" t="s">
        <v>174</v>
      </c>
    </row>
    <row r="3208" spans="1:32" x14ac:dyDescent="0.25">
      <c r="A3208">
        <v>8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>"h-7"&amp;AB3208&amp;"-"&amp;AF3208</f>
        <v>h-7RT-A7</v>
      </c>
      <c r="AF3208" t="s">
        <v>164</v>
      </c>
    </row>
    <row r="3209" spans="1:32" x14ac:dyDescent="0.25">
      <c r="A3209">
        <v>9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>"h-7"&amp;AB3209&amp;"-"&amp;AF3209</f>
        <v>h-7RT-D10</v>
      </c>
      <c r="AF3209" t="s">
        <v>371</v>
      </c>
    </row>
    <row r="3210" spans="1:32" x14ac:dyDescent="0.25">
      <c r="A3210">
        <v>10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>"h-7"&amp;AB3210&amp;"-"&amp;AF3210</f>
        <v>h-7RT-F2</v>
      </c>
      <c r="AF3210" t="s">
        <v>370</v>
      </c>
    </row>
    <row r="3211" spans="1:32" x14ac:dyDescent="0.25">
      <c r="A3211">
        <v>11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>"h-7"&amp;AB3211&amp;"-"&amp;AF3211</f>
        <v>h-7RT-G2</v>
      </c>
      <c r="AF3211" t="s">
        <v>127</v>
      </c>
    </row>
    <row r="3212" spans="1:32" x14ac:dyDescent="0.25">
      <c r="A3212">
        <v>12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>"h-7"&amp;AB3212&amp;"-"&amp;AF3212</f>
        <v>h-7RT-H7</v>
      </c>
      <c r="AF3212" t="s">
        <v>286</v>
      </c>
    </row>
    <row r="3213" spans="1:32" x14ac:dyDescent="0.25">
      <c r="A3213">
        <v>13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h-7RT-C7</v>
      </c>
      <c r="AF3213" t="s">
        <v>135</v>
      </c>
    </row>
    <row r="3214" spans="1:32" x14ac:dyDescent="0.25">
      <c r="A3214">
        <v>14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>"h-7"&amp;AB3214&amp;"-"&amp;AF3214</f>
        <v>h-7RT-B9</v>
      </c>
      <c r="AF3214" t="s">
        <v>125</v>
      </c>
    </row>
    <row r="3215" spans="1:32" x14ac:dyDescent="0.25">
      <c r="A3215">
        <v>15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>"h-7"&amp;AB3215&amp;"-"&amp;AF3215</f>
        <v>h-7RT-D1</v>
      </c>
      <c r="AF3215" t="s">
        <v>288</v>
      </c>
    </row>
    <row r="3216" spans="1:32" x14ac:dyDescent="0.25">
      <c r="A3216">
        <v>16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>"h-7"&amp;AB3216&amp;"-"&amp;AF3216</f>
        <v>h-7RT-A9</v>
      </c>
      <c r="AF3216" t="s">
        <v>133</v>
      </c>
    </row>
    <row r="3217" spans="1:32" x14ac:dyDescent="0.25">
      <c r="A3217">
        <v>17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>"h-7"&amp;AB3217&amp;"-"&amp;AF3217</f>
        <v>h-7RT-D4</v>
      </c>
      <c r="AF3217" t="s">
        <v>236</v>
      </c>
    </row>
    <row r="3218" spans="1:32" x14ac:dyDescent="0.25">
      <c r="A3218">
        <v>18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>"h-7"&amp;AB3218&amp;"-"&amp;AF3218</f>
        <v>h-7RT-C2</v>
      </c>
      <c r="AF3218" t="s">
        <v>149</v>
      </c>
    </row>
    <row r="3219" spans="1:32" x14ac:dyDescent="0.25">
      <c r="A3219">
        <v>19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>"h-7"&amp;AB3219&amp;"-"&amp;AF3219</f>
        <v>h-7RT-E2</v>
      </c>
      <c r="AF3219" t="s">
        <v>178</v>
      </c>
    </row>
    <row r="3220" spans="1:32" x14ac:dyDescent="0.25">
      <c r="A3220">
        <v>20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>"h-7"&amp;AB3220&amp;"-"&amp;AF3220</f>
        <v>h-7RT-F11</v>
      </c>
      <c r="AF3220" t="s">
        <v>158</v>
      </c>
    </row>
    <row r="3221" spans="1:32" x14ac:dyDescent="0.25">
      <c r="A3221">
        <v>21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>"h-7"&amp;AB3221&amp;"-"&amp;AF3221</f>
        <v>h-7RT-A5</v>
      </c>
      <c r="AF3221" t="s">
        <v>246</v>
      </c>
    </row>
    <row r="3222" spans="1:32" x14ac:dyDescent="0.25">
      <c r="A3222">
        <v>22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>"h-7"&amp;AB3222&amp;"-"&amp;AF3222</f>
        <v>h-7RT-B4</v>
      </c>
      <c r="AF3222" t="s">
        <v>124</v>
      </c>
    </row>
    <row r="3223" spans="1:32" x14ac:dyDescent="0.25">
      <c r="A3223">
        <v>23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>"h-7"&amp;AB3223&amp;"-"&amp;AF3223</f>
        <v>h-7RT-E12</v>
      </c>
      <c r="AF3223" t="s">
        <v>175</v>
      </c>
    </row>
    <row r="3224" spans="1:32" x14ac:dyDescent="0.25">
      <c r="A3224">
        <v>24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>"h-7"&amp;AB3224&amp;"-"&amp;AF3224</f>
        <v>h-7RT-G11</v>
      </c>
      <c r="AF3224" t="s">
        <v>249</v>
      </c>
    </row>
    <row r="3225" spans="1:32" x14ac:dyDescent="0.25">
      <c r="A3225">
        <v>25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>"h-7"&amp;AB3225&amp;"-"&amp;AF3225</f>
        <v>h-7RT-G8</v>
      </c>
      <c r="AF3225" t="s">
        <v>148</v>
      </c>
    </row>
    <row r="3226" spans="1:32" x14ac:dyDescent="0.25">
      <c r="A3226">
        <v>26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>"h-7"&amp;AB3226&amp;"-"&amp;AF3226</f>
        <v>h-7SO-G5</v>
      </c>
      <c r="AF3226" t="s">
        <v>337</v>
      </c>
    </row>
    <row r="3227" spans="1:32" x14ac:dyDescent="0.25">
      <c r="A3227">
        <v>27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>"h-7"&amp;AB3227&amp;"-"&amp;AF3227</f>
        <v>h-7SO-G10</v>
      </c>
      <c r="AF3227" t="s">
        <v>302</v>
      </c>
    </row>
    <row r="3228" spans="1:32" x14ac:dyDescent="0.25">
      <c r="A3228">
        <v>28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>"h-7"&amp;AB3228&amp;"-"&amp;AF3228</f>
        <v>h-7SO-C11</v>
      </c>
      <c r="AF3228" t="s">
        <v>144</v>
      </c>
    </row>
    <row r="3229" spans="1:32" x14ac:dyDescent="0.25">
      <c r="A3229">
        <v>29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>"h-7"&amp;AB3229&amp;"-"&amp;AF3229</f>
        <v>h-7SO-F7</v>
      </c>
      <c r="AF3229" t="s">
        <v>171</v>
      </c>
    </row>
    <row r="3230" spans="1:32" x14ac:dyDescent="0.25">
      <c r="A3230">
        <v>30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>"h-7"&amp;AB3230&amp;"-"&amp;AF3230</f>
        <v>h-7SO-E11</v>
      </c>
      <c r="AF3230" t="s">
        <v>338</v>
      </c>
    </row>
    <row r="3231" spans="1:32" x14ac:dyDescent="0.25">
      <c r="A3231">
        <v>31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>"h-7"&amp;AB3231&amp;"-"&amp;AF3231</f>
        <v>h-7SO-E7</v>
      </c>
      <c r="AF3231" t="s">
        <v>131</v>
      </c>
    </row>
    <row r="3232" spans="1:32" x14ac:dyDescent="0.25">
      <c r="A3232">
        <v>32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>"h-7"&amp;AB3232&amp;"-"&amp;AF3232</f>
        <v>h-7SO-C8</v>
      </c>
      <c r="AF3232" t="s">
        <v>238</v>
      </c>
    </row>
    <row r="3233" spans="1:32" x14ac:dyDescent="0.25">
      <c r="A3233">
        <v>33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>"h-7"&amp;AB3233&amp;"-"&amp;AF3233</f>
        <v>h-7SO-D9</v>
      </c>
      <c r="AF3233" t="s">
        <v>151</v>
      </c>
    </row>
    <row r="3234" spans="1:32" x14ac:dyDescent="0.25">
      <c r="A3234">
        <v>34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>"h-7"&amp;AB3234&amp;"-"&amp;AF3234</f>
        <v>h-7SO-D8</v>
      </c>
      <c r="AF3234" t="s">
        <v>170</v>
      </c>
    </row>
    <row r="3235" spans="1:32" x14ac:dyDescent="0.25">
      <c r="A3235">
        <v>35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>"h-7"&amp;AB3235&amp;"-"&amp;AF3235</f>
        <v>h-7SO-E1</v>
      </c>
      <c r="AF3235" t="s">
        <v>137</v>
      </c>
    </row>
    <row r="3236" spans="1:32" x14ac:dyDescent="0.25">
      <c r="A3236">
        <v>36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>"h-7"&amp;AB3236&amp;"-"&amp;AF3236</f>
        <v>h-7SO-F12</v>
      </c>
      <c r="AF3236" t="s">
        <v>121</v>
      </c>
    </row>
    <row r="3237" spans="1:32" x14ac:dyDescent="0.25">
      <c r="A3237">
        <v>37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>"h-7"&amp;AB3237&amp;"-"&amp;AF3237</f>
        <v>h-7SO-C9</v>
      </c>
      <c r="AF3237" t="s">
        <v>176</v>
      </c>
    </row>
    <row r="3238" spans="1:32" x14ac:dyDescent="0.25">
      <c r="A3238">
        <v>38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>"h-7"&amp;AB3238&amp;"-"&amp;AF3238</f>
        <v>h-7SO-D6</v>
      </c>
      <c r="AF3238" t="s">
        <v>160</v>
      </c>
    </row>
    <row r="3239" spans="1:32" x14ac:dyDescent="0.25">
      <c r="A3239">
        <v>39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>"h-7"&amp;AB3239&amp;"-"&amp;AF3239</f>
        <v>h-7SO-A6</v>
      </c>
      <c r="AF3239" t="s">
        <v>244</v>
      </c>
    </row>
    <row r="3240" spans="1:32" x14ac:dyDescent="0.25">
      <c r="A3240">
        <v>40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>"h-7"&amp;AB3240&amp;"-"&amp;AF3240</f>
        <v>h-7SO-G6</v>
      </c>
      <c r="AF3240" t="s">
        <v>235</v>
      </c>
    </row>
    <row r="3241" spans="1:32" x14ac:dyDescent="0.25">
      <c r="A3241">
        <v>41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>"h-7"&amp;AB3241&amp;"-"&amp;AF3241</f>
        <v>h-7SO-E5</v>
      </c>
      <c r="AF3241" t="s">
        <v>305</v>
      </c>
    </row>
    <row r="3242" spans="1:32" x14ac:dyDescent="0.25">
      <c r="A3242">
        <v>42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>"h-7"&amp;AB3242&amp;"-"&amp;AF3242</f>
        <v>h-7SO-D5</v>
      </c>
      <c r="AF3242" t="s">
        <v>251</v>
      </c>
    </row>
    <row r="3243" spans="1:32" x14ac:dyDescent="0.25">
      <c r="A3243">
        <v>43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>"h-7"&amp;AB3243&amp;"-"&amp;AF3243</f>
        <v>h-7SO-D11</v>
      </c>
      <c r="AF3243" t="s">
        <v>128</v>
      </c>
    </row>
    <row r="3244" spans="1:32" x14ac:dyDescent="0.25">
      <c r="A3244">
        <v>44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>"h-7"&amp;AB3244&amp;"-"&amp;AF3244</f>
        <v>h-7SO-E8</v>
      </c>
      <c r="AF3244" t="s">
        <v>292</v>
      </c>
    </row>
    <row r="3245" spans="1:32" x14ac:dyDescent="0.25">
      <c r="A3245">
        <v>45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>"h-7"&amp;AB3245&amp;"-"&amp;AF3245</f>
        <v>h-7SO-A4</v>
      </c>
      <c r="AF3245" t="s">
        <v>252</v>
      </c>
    </row>
    <row r="3246" spans="1:32" x14ac:dyDescent="0.25">
      <c r="A3246">
        <v>46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>"h-7"&amp;AB3246&amp;"-"&amp;AF3246</f>
        <v>h-7SO-F10</v>
      </c>
      <c r="AF3246" t="s">
        <v>289</v>
      </c>
    </row>
    <row r="3247" spans="1:32" x14ac:dyDescent="0.25">
      <c r="A3247">
        <v>47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>"h-7"&amp;AB3247&amp;"-"&amp;AF3247</f>
        <v>h-7SO-G1</v>
      </c>
      <c r="AF3247" t="s">
        <v>290</v>
      </c>
    </row>
    <row r="3248" spans="1:32" x14ac:dyDescent="0.25">
      <c r="A3248">
        <v>48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>"h-7"&amp;AB3248&amp;"-"&amp;AF3248</f>
        <v>h-7SO-H2</v>
      </c>
      <c r="AF3248" t="s">
        <v>122</v>
      </c>
    </row>
    <row r="3249" spans="1:32" x14ac:dyDescent="0.25">
      <c r="A3249">
        <v>49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>"h-7"&amp;AB3249&amp;"-"&amp;AF3249</f>
        <v>h-7SO-F9</v>
      </c>
      <c r="AF3249" t="s">
        <v>240</v>
      </c>
    </row>
    <row r="3250" spans="1:32" x14ac:dyDescent="0.25">
      <c r="A3250">
        <v>50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>"h-7"&amp;AB3250&amp;"-"&amp;AF3250</f>
        <v>h-7SO-B7</v>
      </c>
      <c r="AF3250" t="s">
        <v>177</v>
      </c>
    </row>
    <row r="3251" spans="1:32" x14ac:dyDescent="0.25">
      <c r="A3251">
        <v>51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1596</v>
      </c>
    </row>
    <row r="3252" spans="1:32" x14ac:dyDescent="0.25">
      <c r="A3252">
        <v>52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1597</v>
      </c>
    </row>
    <row r="3253" spans="1:32" x14ac:dyDescent="0.25">
      <c r="A3253">
        <v>53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84</v>
      </c>
      <c r="AC3253" t="s">
        <v>1598</v>
      </c>
    </row>
    <row r="3254" spans="1:32" x14ac:dyDescent="0.25">
      <c r="A3254">
        <v>54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84</v>
      </c>
      <c r="AC3254" t="s">
        <v>1599</v>
      </c>
    </row>
    <row r="3255" spans="1:32" x14ac:dyDescent="0.25">
      <c r="A3255">
        <v>55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84</v>
      </c>
      <c r="AC3255" t="s">
        <v>1600</v>
      </c>
    </row>
    <row r="3256" spans="1:32" x14ac:dyDescent="0.25">
      <c r="A3256">
        <v>56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84</v>
      </c>
      <c r="AC3256" t="s">
        <v>1601</v>
      </c>
    </row>
    <row r="3257" spans="1:32" x14ac:dyDescent="0.25">
      <c r="A3257">
        <v>57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84</v>
      </c>
      <c r="AC3257" t="s">
        <v>1602</v>
      </c>
    </row>
    <row r="3258" spans="1:32" x14ac:dyDescent="0.25">
      <c r="A3258">
        <v>58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84</v>
      </c>
      <c r="AC3258" t="s">
        <v>1603</v>
      </c>
    </row>
    <row r="3259" spans="1:32" x14ac:dyDescent="0.25">
      <c r="A3259">
        <v>59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84</v>
      </c>
      <c r="AC3259" t="s">
        <v>1604</v>
      </c>
    </row>
    <row r="3260" spans="1:32" x14ac:dyDescent="0.25">
      <c r="A3260">
        <v>60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84</v>
      </c>
      <c r="AC3260" t="s">
        <v>1605</v>
      </c>
    </row>
    <row r="3261" spans="1:32" x14ac:dyDescent="0.25">
      <c r="A3261">
        <v>1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85</v>
      </c>
      <c r="AC3261" t="str">
        <f>"A3-8"&amp;AB3261&amp;"-"&amp;AF3261</f>
        <v>A3-8RT-A1</v>
      </c>
      <c r="AF3261" t="s">
        <v>247</v>
      </c>
    </row>
    <row r="3262" spans="1:32" x14ac:dyDescent="0.25">
      <c r="A3262">
        <v>2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60</v>
      </c>
      <c r="W3262" s="1" t="s">
        <v>964</v>
      </c>
      <c r="AB3262" t="s">
        <v>85</v>
      </c>
      <c r="AC3262" t="str">
        <f>"A3-8"&amp;AB3262&amp;"-"&amp;AF3262</f>
        <v>A3-8RT-B1</v>
      </c>
      <c r="AF3262" t="s">
        <v>169</v>
      </c>
    </row>
    <row r="3263" spans="1:32" x14ac:dyDescent="0.25">
      <c r="A3263">
        <v>3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60</v>
      </c>
      <c r="W3263" s="1" t="s">
        <v>964</v>
      </c>
      <c r="AB3263" t="s">
        <v>85</v>
      </c>
      <c r="AC3263" t="str">
        <f>"A3-8"&amp;AB3263&amp;"-"&amp;AF3263</f>
        <v>A3-8RT-B2</v>
      </c>
      <c r="AF3263" t="s">
        <v>142</v>
      </c>
    </row>
    <row r="3264" spans="1:32" x14ac:dyDescent="0.25">
      <c r="A3264">
        <v>4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60</v>
      </c>
      <c r="W3264" s="1" t="s">
        <v>964</v>
      </c>
      <c r="AB3264" t="s">
        <v>85</v>
      </c>
      <c r="AC3264" t="str">
        <f>"A3-8"&amp;AB3264&amp;"-"&amp;AF3264</f>
        <v>A3-8RT-B3</v>
      </c>
      <c r="AF3264" t="s">
        <v>242</v>
      </c>
    </row>
    <row r="3265" spans="1:32" x14ac:dyDescent="0.25">
      <c r="A3265">
        <v>5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60</v>
      </c>
      <c r="W3265" s="1" t="s">
        <v>964</v>
      </c>
      <c r="AB3265" t="s">
        <v>86</v>
      </c>
      <c r="AC3265" t="str">
        <f>"A3-8"&amp;AB3265&amp;"-"&amp;AF3265</f>
        <v>A3-8SO-A1</v>
      </c>
      <c r="AF3265" t="s">
        <v>247</v>
      </c>
    </row>
    <row r="3266" spans="1:32" x14ac:dyDescent="0.25">
      <c r="A3266">
        <v>6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60</v>
      </c>
      <c r="W3266" s="1" t="s">
        <v>964</v>
      </c>
      <c r="AB3266" t="s">
        <v>86</v>
      </c>
      <c r="AC3266" t="str">
        <f>"A3-8"&amp;AB3266&amp;"-"&amp;AF3266</f>
        <v>A3-8SO-B1</v>
      </c>
      <c r="AF3266" t="s">
        <v>169</v>
      </c>
    </row>
    <row r="3267" spans="1:32" x14ac:dyDescent="0.25">
      <c r="A3267">
        <v>7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60</v>
      </c>
      <c r="W3267" s="1" t="s">
        <v>964</v>
      </c>
      <c r="AB3267" t="s">
        <v>86</v>
      </c>
      <c r="AC3267" t="str">
        <f>"A3-8"&amp;AB3267&amp;"-"&amp;AF3267</f>
        <v>A3-8SO-B2</v>
      </c>
      <c r="AF3267" t="s">
        <v>142</v>
      </c>
    </row>
    <row r="3268" spans="1:32" x14ac:dyDescent="0.25">
      <c r="A3268">
        <v>8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60</v>
      </c>
      <c r="W3268" s="1" t="s">
        <v>964</v>
      </c>
      <c r="AB3268" t="s">
        <v>86</v>
      </c>
      <c r="AC3268" t="str">
        <f>"A3-8"&amp;AB3268&amp;"-"&amp;AF3268</f>
        <v>A3-8SO-B3</v>
      </c>
      <c r="AF3268" t="s">
        <v>242</v>
      </c>
    </row>
    <row r="3269" spans="1:32" x14ac:dyDescent="0.25">
      <c r="A3269">
        <v>9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60</v>
      </c>
      <c r="W3269" s="1" t="s">
        <v>964</v>
      </c>
      <c r="AB3269" t="s">
        <v>86</v>
      </c>
      <c r="AC3269" t="str">
        <f>"A3-8"&amp;AB3269&amp;"-"&amp;AF3269</f>
        <v>A3-8SO-B4</v>
      </c>
      <c r="AF3269" t="s">
        <v>124</v>
      </c>
    </row>
    <row r="3270" spans="1:32" x14ac:dyDescent="0.25">
      <c r="A3270">
        <v>1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>"h-8"&amp;AB3270&amp;"-"&amp;AF3270</f>
        <v>h-8RT-C11</v>
      </c>
      <c r="AF3270" t="s">
        <v>144</v>
      </c>
    </row>
    <row r="3271" spans="1:32" x14ac:dyDescent="0.25">
      <c r="A3271">
        <v>2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>"h-8"&amp;AB3271&amp;"-"&amp;AF3271</f>
        <v>h-8RT-E4</v>
      </c>
      <c r="AF3271" t="s">
        <v>304</v>
      </c>
    </row>
    <row r="3272" spans="1:32" x14ac:dyDescent="0.25">
      <c r="A3272">
        <v>3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>"h-8"&amp;AB3272&amp;"-"&amp;AF3272</f>
        <v>h-8RT-G2</v>
      </c>
      <c r="AF3272" t="s">
        <v>127</v>
      </c>
    </row>
    <row r="3273" spans="1:32" x14ac:dyDescent="0.25">
      <c r="A3273">
        <v>4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>"h-8"&amp;AB3273&amp;"-"&amp;AF3273</f>
        <v>h-8RT-G6</v>
      </c>
      <c r="AF3273" t="s">
        <v>235</v>
      </c>
    </row>
    <row r="3274" spans="1:32" x14ac:dyDescent="0.25">
      <c r="A3274">
        <v>5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>"h-8"&amp;AB3274&amp;"-"&amp;AF3274</f>
        <v>h-8RT-F9</v>
      </c>
      <c r="AF3274" t="s">
        <v>240</v>
      </c>
    </row>
    <row r="3275" spans="1:32" x14ac:dyDescent="0.25">
      <c r="A3275">
        <v>6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>"h-8"&amp;AB3275&amp;"-"&amp;AF3275</f>
        <v>h-8RT-F3</v>
      </c>
      <c r="AF3275" t="s">
        <v>241</v>
      </c>
    </row>
    <row r="3276" spans="1:32" x14ac:dyDescent="0.25">
      <c r="A3276">
        <v>7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>"h-8"&amp;AB3276&amp;"-"&amp;AF3276</f>
        <v>h-8RT-F7</v>
      </c>
      <c r="AF3276" t="s">
        <v>171</v>
      </c>
    </row>
    <row r="3277" spans="1:32" x14ac:dyDescent="0.25">
      <c r="A3277">
        <v>8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>"h-8"&amp;AB3277&amp;"-"&amp;AF3277</f>
        <v>h-8RT-E12</v>
      </c>
      <c r="AF3277" t="s">
        <v>175</v>
      </c>
    </row>
    <row r="3278" spans="1:32" x14ac:dyDescent="0.25">
      <c r="A3278">
        <v>9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>"h-8"&amp;AB3278&amp;"-"&amp;AF3278</f>
        <v>h-8RT-A5</v>
      </c>
      <c r="AF3278" t="s">
        <v>246</v>
      </c>
    </row>
    <row r="3279" spans="1:32" x14ac:dyDescent="0.25">
      <c r="A3279">
        <v>10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>"h-8"&amp;AB3279&amp;"-"&amp;AF3279</f>
        <v>h-8RT-G9</v>
      </c>
      <c r="AF3279" t="s">
        <v>159</v>
      </c>
    </row>
    <row r="3280" spans="1:32" x14ac:dyDescent="0.25">
      <c r="A3280">
        <v>11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>"h-8"&amp;AB3280&amp;"-"&amp;AF3280</f>
        <v>h-8RT-A12</v>
      </c>
      <c r="AF3280" t="s">
        <v>284</v>
      </c>
    </row>
    <row r="3281" spans="1:32" x14ac:dyDescent="0.25">
      <c r="A3281">
        <v>12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>"h-8"&amp;AB3281&amp;"-"&amp;AF3281</f>
        <v>h-8RT-C2</v>
      </c>
      <c r="AF3281" t="s">
        <v>149</v>
      </c>
    </row>
    <row r="3282" spans="1:32" x14ac:dyDescent="0.25">
      <c r="A3282">
        <v>13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>"h-8"&amp;AB3282&amp;"-"&amp;AF3282</f>
        <v>h-8RT-G11</v>
      </c>
      <c r="AF3282" t="s">
        <v>249</v>
      </c>
    </row>
    <row r="3283" spans="1:32" x14ac:dyDescent="0.25">
      <c r="A3283">
        <v>14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>"h-8"&amp;AB3283&amp;"-"&amp;AF3283</f>
        <v>h-8RT-D11</v>
      </c>
      <c r="AF3283" t="s">
        <v>128</v>
      </c>
    </row>
    <row r="3284" spans="1:32" x14ac:dyDescent="0.25">
      <c r="A3284">
        <v>15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>"h-8"&amp;AB3284&amp;"-"&amp;AF3284</f>
        <v>h-8RT-A11</v>
      </c>
      <c r="AF3284" t="s">
        <v>237</v>
      </c>
    </row>
    <row r="3285" spans="1:32" x14ac:dyDescent="0.25">
      <c r="A3285">
        <v>16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>"h-8"&amp;AB3285&amp;"-"&amp;AF3285</f>
        <v>h-8RT-F4</v>
      </c>
      <c r="AF3285" t="s">
        <v>150</v>
      </c>
    </row>
    <row r="3286" spans="1:32" x14ac:dyDescent="0.25">
      <c r="A3286">
        <v>17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>"h-8"&amp;AB3286&amp;"-"&amp;AF3286</f>
        <v>h-8RT-F2</v>
      </c>
      <c r="AF3286" t="s">
        <v>370</v>
      </c>
    </row>
    <row r="3287" spans="1:32" x14ac:dyDescent="0.25">
      <c r="A3287">
        <v>18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>"h-8"&amp;AB3287&amp;"-"&amp;AF3287</f>
        <v>h-8RT-C3</v>
      </c>
      <c r="AF3287" t="s">
        <v>301</v>
      </c>
    </row>
    <row r="3288" spans="1:32" x14ac:dyDescent="0.25">
      <c r="A3288">
        <v>19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>"h-8"&amp;AB3288&amp;"-"&amp;AF3288</f>
        <v>h-8RT-H1</v>
      </c>
      <c r="AF3288" t="s">
        <v>239</v>
      </c>
    </row>
    <row r="3289" spans="1:32" x14ac:dyDescent="0.25">
      <c r="A3289">
        <v>20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>"h-8"&amp;AB3289&amp;"-"&amp;AF3289</f>
        <v>h-8RT-B4</v>
      </c>
      <c r="AF3289" t="s">
        <v>124</v>
      </c>
    </row>
    <row r="3290" spans="1:32" x14ac:dyDescent="0.25">
      <c r="A3290">
        <v>21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>"h-8"&amp;AB3290&amp;"-"&amp;AF3290</f>
        <v>h-8RT-B11</v>
      </c>
      <c r="AF3290" t="s">
        <v>129</v>
      </c>
    </row>
    <row r="3291" spans="1:32" x14ac:dyDescent="0.25">
      <c r="A3291">
        <v>22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>"h-8"&amp;AB3291&amp;"-"&amp;AF3291</f>
        <v>h-8RT-H7</v>
      </c>
      <c r="AF3291" t="s">
        <v>286</v>
      </c>
    </row>
    <row r="3292" spans="1:32" x14ac:dyDescent="0.25">
      <c r="A3292">
        <v>23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>"h-8"&amp;AB3292&amp;"-"&amp;AF3292</f>
        <v>h-8RT-A10</v>
      </c>
      <c r="AF3292" t="s">
        <v>138</v>
      </c>
    </row>
    <row r="3293" spans="1:32" x14ac:dyDescent="0.25">
      <c r="A3293">
        <v>24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>"h-8"&amp;AB3293&amp;"-"&amp;AF3293</f>
        <v>h-8RT-H10</v>
      </c>
      <c r="AF3293" t="s">
        <v>174</v>
      </c>
    </row>
    <row r="3294" spans="1:32" x14ac:dyDescent="0.25">
      <c r="A3294">
        <v>25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>"h-8"&amp;AB3294&amp;"-"&amp;AF3294</f>
        <v>h-8RT-E6</v>
      </c>
      <c r="AF3294" t="s">
        <v>156</v>
      </c>
    </row>
    <row r="3295" spans="1:32" x14ac:dyDescent="0.25">
      <c r="A3295">
        <v>26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>"h-8"&amp;AB3295&amp;"-"&amp;AF3295</f>
        <v>h-8SO-D10</v>
      </c>
      <c r="AF3295" t="s">
        <v>371</v>
      </c>
    </row>
    <row r="3296" spans="1:32" x14ac:dyDescent="0.25">
      <c r="A3296">
        <v>27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>"h-8"&amp;AB3296&amp;"-"&amp;AF3296</f>
        <v>h-8SO-H4</v>
      </c>
      <c r="AF3296" t="s">
        <v>140</v>
      </c>
    </row>
    <row r="3297" spans="1:32" x14ac:dyDescent="0.25">
      <c r="A3297">
        <v>28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>"h-8"&amp;AB3297&amp;"-"&amp;AF3297</f>
        <v>h-8SO-H1</v>
      </c>
      <c r="AF3297" t="s">
        <v>239</v>
      </c>
    </row>
    <row r="3298" spans="1:32" x14ac:dyDescent="0.25">
      <c r="A3298">
        <v>29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>"h-8"&amp;AB3298&amp;"-"&amp;AF3298</f>
        <v>h-8SO-A7</v>
      </c>
      <c r="AF3298" t="s">
        <v>164</v>
      </c>
    </row>
    <row r="3299" spans="1:32" x14ac:dyDescent="0.25">
      <c r="A3299">
        <v>30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>"h-8"&amp;AB3299&amp;"-"&amp;AF3299</f>
        <v>h-8SO-C2</v>
      </c>
      <c r="AF3299" t="s">
        <v>149</v>
      </c>
    </row>
    <row r="3300" spans="1:32" x14ac:dyDescent="0.25">
      <c r="A3300">
        <v>31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>"h-8"&amp;AB3300&amp;"-"&amp;AF3300</f>
        <v>h-8SO-D1</v>
      </c>
      <c r="AF3300" t="s">
        <v>288</v>
      </c>
    </row>
    <row r="3301" spans="1:32" x14ac:dyDescent="0.25">
      <c r="A3301">
        <v>32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>"h-8"&amp;AB3301&amp;"-"&amp;AF3301</f>
        <v>h-8SO-F10</v>
      </c>
      <c r="AF3301" t="s">
        <v>289</v>
      </c>
    </row>
    <row r="3302" spans="1:32" x14ac:dyDescent="0.25">
      <c r="A3302">
        <v>33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>"h-8"&amp;AB3302&amp;"-"&amp;AF3302</f>
        <v>h-8SO-C1</v>
      </c>
      <c r="AF3302" t="s">
        <v>146</v>
      </c>
    </row>
    <row r="3303" spans="1:32" x14ac:dyDescent="0.25">
      <c r="A3303">
        <v>34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>"h-8"&amp;AB3303&amp;"-"&amp;AF3303</f>
        <v>h-8SO-A3</v>
      </c>
      <c r="AF3303" t="s">
        <v>245</v>
      </c>
    </row>
    <row r="3304" spans="1:32" x14ac:dyDescent="0.25">
      <c r="A3304">
        <v>35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>"h-8"&amp;AB3304&amp;"-"&amp;AF3304</f>
        <v>h-8SO-C8</v>
      </c>
      <c r="AF3304" t="s">
        <v>238</v>
      </c>
    </row>
    <row r="3305" spans="1:32" x14ac:dyDescent="0.25">
      <c r="A3305">
        <v>36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>"h-8"&amp;AB3305&amp;"-"&amp;AF3305</f>
        <v>h-8SO-D2</v>
      </c>
      <c r="AF3305" t="s">
        <v>172</v>
      </c>
    </row>
    <row r="3306" spans="1:32" x14ac:dyDescent="0.25">
      <c r="A3306">
        <v>37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>"h-8"&amp;AB3306&amp;"-"&amp;AF3306</f>
        <v>h-8SO-D3</v>
      </c>
      <c r="AF3306" t="s">
        <v>155</v>
      </c>
    </row>
    <row r="3307" spans="1:32" x14ac:dyDescent="0.25">
      <c r="A3307">
        <v>38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>"h-8"&amp;AB3307&amp;"-"&amp;AF3307</f>
        <v>h-8SO-G12</v>
      </c>
      <c r="AF3307" t="s">
        <v>147</v>
      </c>
    </row>
    <row r="3308" spans="1:32" x14ac:dyDescent="0.25">
      <c r="A3308">
        <v>39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>"h-8"&amp;AB3308&amp;"-"&amp;AF3308</f>
        <v>h-8SO-G7</v>
      </c>
      <c r="AF3308" t="s">
        <v>136</v>
      </c>
    </row>
    <row r="3309" spans="1:32" x14ac:dyDescent="0.25">
      <c r="A3309">
        <v>40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>"h-8"&amp;AB3309&amp;"-"&amp;AF3309</f>
        <v>h-8SO-D7</v>
      </c>
      <c r="AF3309" t="s">
        <v>285</v>
      </c>
    </row>
    <row r="3310" spans="1:32" x14ac:dyDescent="0.25">
      <c r="A3310">
        <v>41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>"h-8"&amp;AB3310&amp;"-"&amp;AF3310</f>
        <v>h-8SO-F3</v>
      </c>
      <c r="AF3310" t="s">
        <v>241</v>
      </c>
    </row>
    <row r="3311" spans="1:32" x14ac:dyDescent="0.25">
      <c r="A3311">
        <v>42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>"h-8"&amp;AB3311&amp;"-"&amp;AF3311</f>
        <v>h-8SO-D9</v>
      </c>
      <c r="AF3311" t="s">
        <v>151</v>
      </c>
    </row>
    <row r="3312" spans="1:32" x14ac:dyDescent="0.25">
      <c r="A3312">
        <v>43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>"h-8"&amp;AB3312&amp;"-"&amp;AF3312</f>
        <v>h-8SO-H12</v>
      </c>
      <c r="AF3312" t="s">
        <v>153</v>
      </c>
    </row>
    <row r="3313" spans="1:32" x14ac:dyDescent="0.25">
      <c r="A3313">
        <v>44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>"h-8"&amp;AB3313&amp;"-"&amp;AF3313</f>
        <v>h-8SO-A8</v>
      </c>
      <c r="AF3313" t="s">
        <v>166</v>
      </c>
    </row>
    <row r="3314" spans="1:32" x14ac:dyDescent="0.25">
      <c r="A3314">
        <v>45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>"h-8"&amp;AB3314&amp;"-"&amp;AF3314</f>
        <v>h-8SO-G10</v>
      </c>
      <c r="AF3314" t="s">
        <v>302</v>
      </c>
    </row>
    <row r="3315" spans="1:32" x14ac:dyDescent="0.25">
      <c r="A3315">
        <v>46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>"h-8"&amp;AB3315&amp;"-"&amp;AF3315</f>
        <v>h-8SO-H11</v>
      </c>
      <c r="AF3315" t="s">
        <v>141</v>
      </c>
    </row>
    <row r="3316" spans="1:32" x14ac:dyDescent="0.25">
      <c r="A3316">
        <v>47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>"h-8"&amp;AB3316&amp;"-"&amp;AF3316</f>
        <v>h-8SO-C6</v>
      </c>
      <c r="AF3316" t="s">
        <v>168</v>
      </c>
    </row>
    <row r="3317" spans="1:32" x14ac:dyDescent="0.25">
      <c r="A3317">
        <v>48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>"h-8"&amp;AB3317&amp;"-"&amp;AF3317</f>
        <v>h-8SO-B12</v>
      </c>
      <c r="AF3317" t="s">
        <v>132</v>
      </c>
    </row>
    <row r="3318" spans="1:32" x14ac:dyDescent="0.25">
      <c r="A3318">
        <v>49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>"h-8"&amp;AB3318&amp;"-"&amp;AF3318</f>
        <v>h-8SO-C9</v>
      </c>
      <c r="AF3318" t="s">
        <v>176</v>
      </c>
    </row>
    <row r="3319" spans="1:32" x14ac:dyDescent="0.25">
      <c r="A3319">
        <v>50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>"h-8"&amp;AB3319&amp;"-"&amp;AF3319</f>
        <v>h-8SO-H5</v>
      </c>
      <c r="AF3319" t="s">
        <v>145</v>
      </c>
    </row>
    <row r="3320" spans="1:32" x14ac:dyDescent="0.25">
      <c r="A3320">
        <v>51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1606</v>
      </c>
    </row>
    <row r="3321" spans="1:32" x14ac:dyDescent="0.25">
      <c r="A3321">
        <v>52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1607</v>
      </c>
    </row>
    <row r="3322" spans="1:32" x14ac:dyDescent="0.25">
      <c r="A3322">
        <v>53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84</v>
      </c>
      <c r="AC3322" t="s">
        <v>1608</v>
      </c>
    </row>
    <row r="3323" spans="1:32" x14ac:dyDescent="0.25">
      <c r="A3323">
        <v>54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84</v>
      </c>
      <c r="AC3323" t="s">
        <v>1609</v>
      </c>
    </row>
    <row r="3324" spans="1:32" x14ac:dyDescent="0.25">
      <c r="A3324">
        <v>55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84</v>
      </c>
      <c r="AC3324" t="s">
        <v>1610</v>
      </c>
    </row>
    <row r="3325" spans="1:32" x14ac:dyDescent="0.25">
      <c r="A3325">
        <v>56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84</v>
      </c>
      <c r="AC3325" t="s">
        <v>1611</v>
      </c>
    </row>
    <row r="3326" spans="1:32" x14ac:dyDescent="0.25">
      <c r="A3326">
        <v>57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84</v>
      </c>
      <c r="AC3326" t="s">
        <v>1612</v>
      </c>
    </row>
    <row r="3327" spans="1:32" x14ac:dyDescent="0.25">
      <c r="A3327">
        <v>58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84</v>
      </c>
      <c r="AC3327" t="s">
        <v>1613</v>
      </c>
    </row>
    <row r="3328" spans="1:32" x14ac:dyDescent="0.25">
      <c r="A3328">
        <v>59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84</v>
      </c>
      <c r="AC3328" t="s">
        <v>1614</v>
      </c>
    </row>
    <row r="3329" spans="1:32" x14ac:dyDescent="0.25">
      <c r="A3329">
        <v>60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84</v>
      </c>
      <c r="AC3329" t="s">
        <v>1615</v>
      </c>
    </row>
    <row r="3330" spans="1:32" x14ac:dyDescent="0.25">
      <c r="A3330">
        <v>1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1617</v>
      </c>
    </row>
    <row r="3331" spans="1:32" x14ac:dyDescent="0.25">
      <c r="A3331">
        <v>2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1618</v>
      </c>
    </row>
    <row r="3332" spans="1:32" x14ac:dyDescent="0.25">
      <c r="A3332">
        <v>3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84</v>
      </c>
      <c r="AC3332" t="s">
        <v>1619</v>
      </c>
    </row>
    <row r="3333" spans="1:32" x14ac:dyDescent="0.25">
      <c r="A3333">
        <v>4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84</v>
      </c>
      <c r="AC3333" t="s">
        <v>1620</v>
      </c>
    </row>
    <row r="3334" spans="1:32" x14ac:dyDescent="0.25">
      <c r="A3334">
        <v>5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84</v>
      </c>
      <c r="AC3334" t="s">
        <v>1621</v>
      </c>
    </row>
    <row r="3335" spans="1:32" x14ac:dyDescent="0.25">
      <c r="A3335">
        <v>6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84</v>
      </c>
      <c r="AC3335" t="s">
        <v>1622</v>
      </c>
    </row>
    <row r="3336" spans="1:32" x14ac:dyDescent="0.25">
      <c r="A3336">
        <v>7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84</v>
      </c>
      <c r="AC3336" t="s">
        <v>1623</v>
      </c>
    </row>
    <row r="3337" spans="1:32" x14ac:dyDescent="0.25">
      <c r="A3337">
        <v>8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84</v>
      </c>
      <c r="AC3337" t="s">
        <v>1624</v>
      </c>
    </row>
    <row r="3338" spans="1:32" x14ac:dyDescent="0.25">
      <c r="A3338">
        <v>9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84</v>
      </c>
      <c r="AC3338" t="s">
        <v>1625</v>
      </c>
    </row>
    <row r="3339" spans="1:32" x14ac:dyDescent="0.25">
      <c r="A3339">
        <v>10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84</v>
      </c>
      <c r="AC3339" t="s">
        <v>1626</v>
      </c>
    </row>
    <row r="3340" spans="1:32" x14ac:dyDescent="0.25">
      <c r="A3340">
        <v>11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>"h-9"&amp;AB3340&amp;"-"&amp;AF3340</f>
        <v>h-9RT-F6</v>
      </c>
      <c r="AF3340" t="s">
        <v>291</v>
      </c>
    </row>
    <row r="3341" spans="1:32" x14ac:dyDescent="0.25">
      <c r="A3341">
        <v>12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>"h-9"&amp;AB3341&amp;"-"&amp;AF3341</f>
        <v>h-9RT-B9</v>
      </c>
      <c r="AF3341" t="s">
        <v>125</v>
      </c>
    </row>
    <row r="3342" spans="1:32" x14ac:dyDescent="0.25">
      <c r="A3342">
        <v>13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>"h-9"&amp;AB3342&amp;"-"&amp;AF3342</f>
        <v>h-9RT-F12</v>
      </c>
      <c r="AF3342" t="s">
        <v>121</v>
      </c>
    </row>
    <row r="3343" spans="1:32" x14ac:dyDescent="0.25">
      <c r="A3343">
        <v>14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>"h-9"&amp;AB3343&amp;"-"&amp;AF3343</f>
        <v>h-9RT-H8</v>
      </c>
      <c r="AF3343" t="s">
        <v>152</v>
      </c>
    </row>
    <row r="3344" spans="1:32" x14ac:dyDescent="0.25">
      <c r="A3344">
        <v>15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>"h-9"&amp;AB3344&amp;"-"&amp;AF3344</f>
        <v>h-9RT-G5</v>
      </c>
      <c r="AF3344" t="s">
        <v>337</v>
      </c>
    </row>
    <row r="3345" spans="1:32" x14ac:dyDescent="0.25">
      <c r="A3345">
        <v>16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>"h-9"&amp;AB3345&amp;"-"&amp;AF3345</f>
        <v>h-9RT-G7</v>
      </c>
      <c r="AF3345" t="s">
        <v>136</v>
      </c>
    </row>
    <row r="3346" spans="1:32" x14ac:dyDescent="0.25">
      <c r="A3346">
        <v>17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>"h-9"&amp;AB3346&amp;"-"&amp;AF3346</f>
        <v>h-9RT-A10</v>
      </c>
      <c r="AF3346" t="s">
        <v>138</v>
      </c>
    </row>
    <row r="3347" spans="1:32" x14ac:dyDescent="0.25">
      <c r="A3347">
        <v>18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>"h-9"&amp;AB3347&amp;"-"&amp;AF3347</f>
        <v>h-9RT-B8</v>
      </c>
      <c r="AF3347" t="s">
        <v>173</v>
      </c>
    </row>
    <row r="3348" spans="1:32" x14ac:dyDescent="0.25">
      <c r="A3348">
        <v>19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>"h-9"&amp;AB3348&amp;"-"&amp;AF3348</f>
        <v>h-9RT-H9</v>
      </c>
      <c r="AF3348" t="s">
        <v>287</v>
      </c>
    </row>
    <row r="3349" spans="1:32" x14ac:dyDescent="0.25">
      <c r="A3349">
        <v>20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>"h-9"&amp;AB3349&amp;"-"&amp;AF3349</f>
        <v>h-9RT-C3</v>
      </c>
      <c r="AF3349" t="s">
        <v>301</v>
      </c>
    </row>
    <row r="3350" spans="1:32" x14ac:dyDescent="0.25">
      <c r="A3350">
        <v>21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>"h-9"&amp;AB3350&amp;"-"&amp;AF3350</f>
        <v>h-9RT-A6</v>
      </c>
      <c r="AF3350" t="s">
        <v>244</v>
      </c>
    </row>
    <row r="3351" spans="1:32" x14ac:dyDescent="0.25">
      <c r="A3351">
        <v>22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>"h-9"&amp;AB3351&amp;"-"&amp;AF3351</f>
        <v>h-9RT-D12</v>
      </c>
      <c r="AF3351" t="s">
        <v>162</v>
      </c>
    </row>
    <row r="3352" spans="1:32" x14ac:dyDescent="0.25">
      <c r="A3352">
        <v>23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h-9RT-A5</v>
      </c>
      <c r="AF3352" t="s">
        <v>246</v>
      </c>
    </row>
    <row r="3353" spans="1:32" x14ac:dyDescent="0.25">
      <c r="A3353">
        <v>24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>"h-9"&amp;AB3353&amp;"-"&amp;AF3353</f>
        <v>h-9RT-E12</v>
      </c>
      <c r="AF3353" t="s">
        <v>175</v>
      </c>
    </row>
    <row r="3354" spans="1:32" x14ac:dyDescent="0.25">
      <c r="A3354">
        <v>25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>"h-9"&amp;AB3354&amp;"-"&amp;AF3354</f>
        <v>h-9RT-E7</v>
      </c>
      <c r="AF3354" t="s">
        <v>131</v>
      </c>
    </row>
    <row r="3355" spans="1:32" x14ac:dyDescent="0.25">
      <c r="A3355">
        <v>26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>"h-9"&amp;AB3355&amp;"-"&amp;AF3355</f>
        <v>h-9RT-D10</v>
      </c>
      <c r="AF3355" t="s">
        <v>371</v>
      </c>
    </row>
    <row r="3356" spans="1:32" x14ac:dyDescent="0.25">
      <c r="A3356">
        <v>27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>"h-9"&amp;AB3356&amp;"-"&amp;AF3356</f>
        <v>h-9RT-C6</v>
      </c>
      <c r="AF3356" t="s">
        <v>168</v>
      </c>
    </row>
    <row r="3357" spans="1:32" x14ac:dyDescent="0.25">
      <c r="A3357">
        <v>28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>"h-9"&amp;AB3357&amp;"-"&amp;AF3357</f>
        <v>h-9RT-D7</v>
      </c>
      <c r="AF3357" t="s">
        <v>285</v>
      </c>
    </row>
    <row r="3358" spans="1:32" x14ac:dyDescent="0.25">
      <c r="A3358">
        <v>29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>"h-9"&amp;AB3358&amp;"-"&amp;AF3358</f>
        <v>h-9RT-B3</v>
      </c>
      <c r="AF3358" t="s">
        <v>242</v>
      </c>
    </row>
    <row r="3359" spans="1:32" x14ac:dyDescent="0.25">
      <c r="A3359">
        <v>30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>"h-9"&amp;AB3359&amp;"-"&amp;AF3359</f>
        <v>h-9RT-B5</v>
      </c>
      <c r="AF3359" t="s">
        <v>163</v>
      </c>
    </row>
    <row r="3360" spans="1:32" x14ac:dyDescent="0.25">
      <c r="A3360">
        <v>31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>"h-9"&amp;AB3360&amp;"-"&amp;AF3360</f>
        <v>h-9RT-D9</v>
      </c>
      <c r="AF3360" t="s">
        <v>151</v>
      </c>
    </row>
    <row r="3361" spans="1:32" x14ac:dyDescent="0.25">
      <c r="A3361">
        <v>32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>"h-9"&amp;AB3361&amp;"-"&amp;AF3361</f>
        <v>h-9RT-F5</v>
      </c>
      <c r="AF3361" t="s">
        <v>250</v>
      </c>
    </row>
    <row r="3362" spans="1:32" x14ac:dyDescent="0.25">
      <c r="A3362">
        <v>33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>"h-9"&amp;AB3362&amp;"-"&amp;AF3362</f>
        <v>h-9RT-H10</v>
      </c>
      <c r="AF3362" t="s">
        <v>174</v>
      </c>
    </row>
    <row r="3363" spans="1:32" x14ac:dyDescent="0.25">
      <c r="A3363">
        <v>34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>"h-9"&amp;AB3363&amp;"-"&amp;AF3363</f>
        <v>h-9RT-E10</v>
      </c>
      <c r="AF3363" t="s">
        <v>248</v>
      </c>
    </row>
    <row r="3364" spans="1:32" x14ac:dyDescent="0.25">
      <c r="A3364">
        <v>35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>"h-9"&amp;AB3364&amp;"-"&amp;AF3364</f>
        <v>h-9RT-A4</v>
      </c>
      <c r="AF3364" t="s">
        <v>252</v>
      </c>
    </row>
    <row r="3365" spans="1:32" x14ac:dyDescent="0.25">
      <c r="A3365">
        <v>36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>"h-9"&amp;AB3365&amp;"-"&amp;AF3365</f>
        <v>h-9SO-A7</v>
      </c>
      <c r="AF3365" t="s">
        <v>164</v>
      </c>
    </row>
    <row r="3366" spans="1:32" x14ac:dyDescent="0.25">
      <c r="A3366">
        <v>37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>"h-9"&amp;AB3366&amp;"-"&amp;AF3366</f>
        <v>h-9SO-G1</v>
      </c>
      <c r="AF3366" t="s">
        <v>290</v>
      </c>
    </row>
    <row r="3367" spans="1:32" x14ac:dyDescent="0.25">
      <c r="A3367">
        <v>38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>"h-9"&amp;AB3367&amp;"-"&amp;AF3367</f>
        <v>h-9SO-B1</v>
      </c>
      <c r="AF3367" t="s">
        <v>169</v>
      </c>
    </row>
    <row r="3368" spans="1:32" x14ac:dyDescent="0.25">
      <c r="A3368">
        <v>39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>"h-9"&amp;AB3368&amp;"-"&amp;AF3368</f>
        <v>h-9SO-B12</v>
      </c>
      <c r="AF3368" t="s">
        <v>132</v>
      </c>
    </row>
    <row r="3369" spans="1:32" x14ac:dyDescent="0.25">
      <c r="A3369">
        <v>40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>"h-9"&amp;AB3369&amp;"-"&amp;AF3369</f>
        <v>h-9SO-E2</v>
      </c>
      <c r="AF3369" t="s">
        <v>178</v>
      </c>
    </row>
    <row r="3370" spans="1:32" x14ac:dyDescent="0.25">
      <c r="A3370">
        <v>41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>"h-9"&amp;AB3370&amp;"-"&amp;AF3370</f>
        <v>h-9SO-G2</v>
      </c>
      <c r="AF3370" t="s">
        <v>127</v>
      </c>
    </row>
    <row r="3371" spans="1:32" x14ac:dyDescent="0.25">
      <c r="A3371">
        <v>42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>"h-9"&amp;AB3371&amp;"-"&amp;AF3371</f>
        <v>h-9SO-B4</v>
      </c>
      <c r="AF3371" t="s">
        <v>124</v>
      </c>
    </row>
    <row r="3372" spans="1:32" x14ac:dyDescent="0.25">
      <c r="A3372">
        <v>43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>"h-9"&amp;AB3372&amp;"-"&amp;AF3372</f>
        <v>h-9SO-A11</v>
      </c>
      <c r="AF3372" t="s">
        <v>237</v>
      </c>
    </row>
    <row r="3373" spans="1:32" x14ac:dyDescent="0.25">
      <c r="A3373">
        <v>44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>"h-9"&amp;AB3373&amp;"-"&amp;AF3373</f>
        <v>h-9SO-H1</v>
      </c>
      <c r="AF3373" t="s">
        <v>239</v>
      </c>
    </row>
    <row r="3374" spans="1:32" x14ac:dyDescent="0.25">
      <c r="A3374">
        <v>45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>"h-9"&amp;AB3374&amp;"-"&amp;AF3374</f>
        <v>h-9SO-C1</v>
      </c>
      <c r="AF3374" t="s">
        <v>146</v>
      </c>
    </row>
    <row r="3375" spans="1:32" x14ac:dyDescent="0.25">
      <c r="A3375">
        <v>46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>"h-9"&amp;AB3375&amp;"-"&amp;AF3375</f>
        <v>h-9SO-H12</v>
      </c>
      <c r="AF3375" t="s">
        <v>153</v>
      </c>
    </row>
    <row r="3376" spans="1:32" x14ac:dyDescent="0.25">
      <c r="A3376">
        <v>47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>"h-9"&amp;AB3376&amp;"-"&amp;AF3376</f>
        <v>h-9SO-F8</v>
      </c>
      <c r="AF3376" t="s">
        <v>134</v>
      </c>
    </row>
    <row r="3377" spans="1:32" x14ac:dyDescent="0.25">
      <c r="A3377">
        <v>48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>"h-9"&amp;AB3377&amp;"-"&amp;AF3377</f>
        <v>h-9SO-D8</v>
      </c>
      <c r="AF3377" t="s">
        <v>170</v>
      </c>
    </row>
    <row r="3378" spans="1:32" x14ac:dyDescent="0.25">
      <c r="A3378">
        <v>49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>"h-9"&amp;AB3378&amp;"-"&amp;AF3378</f>
        <v>h-9SO-E9</v>
      </c>
      <c r="AF3378" t="s">
        <v>167</v>
      </c>
    </row>
    <row r="3379" spans="1:32" x14ac:dyDescent="0.25">
      <c r="A3379">
        <v>50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>"h-9"&amp;AB3379&amp;"-"&amp;AF3379</f>
        <v>h-9SO-G3</v>
      </c>
      <c r="AF3379" t="s">
        <v>139</v>
      </c>
    </row>
    <row r="3380" spans="1:32" x14ac:dyDescent="0.25">
      <c r="A3380">
        <v>51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>"h-9"&amp;AB3380&amp;"-"&amp;AF3380</f>
        <v>h-9SO-C9</v>
      </c>
      <c r="AF3380" t="s">
        <v>176</v>
      </c>
    </row>
    <row r="3381" spans="1:32" x14ac:dyDescent="0.25">
      <c r="A3381">
        <v>52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>"h-9"&amp;AB3381&amp;"-"&amp;AF3381</f>
        <v>h-9SO-H11</v>
      </c>
      <c r="AF3381" t="s">
        <v>141</v>
      </c>
    </row>
    <row r="3382" spans="1:32" x14ac:dyDescent="0.25">
      <c r="A3382">
        <v>53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>"h-9"&amp;AB3382&amp;"-"&amp;AF3382</f>
        <v>h-9SO-G4</v>
      </c>
      <c r="AF3382" t="s">
        <v>243</v>
      </c>
    </row>
    <row r="3383" spans="1:32" x14ac:dyDescent="0.25">
      <c r="A3383">
        <v>54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>"h-9"&amp;AB3383&amp;"-"&amp;AF3383</f>
        <v>h-9SO-E8</v>
      </c>
      <c r="AF3383" t="s">
        <v>292</v>
      </c>
    </row>
    <row r="3384" spans="1:32" x14ac:dyDescent="0.25">
      <c r="A3384">
        <v>55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>"h-9"&amp;AB3384&amp;"-"&amp;AF3384</f>
        <v>h-9SO-F4</v>
      </c>
      <c r="AF3384" t="s">
        <v>150</v>
      </c>
    </row>
    <row r="3385" spans="1:32" x14ac:dyDescent="0.25">
      <c r="A3385">
        <v>56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>"h-9"&amp;AB3385&amp;"-"&amp;AF3385</f>
        <v>h-9SO-C4</v>
      </c>
      <c r="AF3385" t="s">
        <v>161</v>
      </c>
    </row>
    <row r="3386" spans="1:32" x14ac:dyDescent="0.25">
      <c r="A3386">
        <v>57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>"h-9"&amp;AB3386&amp;"-"&amp;AF3386</f>
        <v>h-9SO-D11</v>
      </c>
      <c r="AF3386" t="s">
        <v>128</v>
      </c>
    </row>
    <row r="3387" spans="1:32" x14ac:dyDescent="0.25">
      <c r="A3387">
        <v>58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>"h-9"&amp;AB3387&amp;"-"&amp;AF3387</f>
        <v>h-9SO-F2</v>
      </c>
      <c r="AF3387" t="s">
        <v>370</v>
      </c>
    </row>
    <row r="3388" spans="1:32" x14ac:dyDescent="0.25">
      <c r="A3388">
        <v>59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>"h-9"&amp;AB3388&amp;"-"&amp;AF3388</f>
        <v>h-9SO-H3</v>
      </c>
      <c r="AF3388" t="s">
        <v>165</v>
      </c>
    </row>
    <row r="3389" spans="1:32" x14ac:dyDescent="0.25">
      <c r="A3389">
        <v>60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>"h-9"&amp;AB3389&amp;"-"&amp;AF3389</f>
        <v>h-9SO-G10</v>
      </c>
      <c r="AF3389" t="s">
        <v>302</v>
      </c>
    </row>
    <row r="3390" spans="1:32" x14ac:dyDescent="0.25">
      <c r="A3390">
        <v>61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>"h-9"&amp;AB3390&amp;"-"&amp;AF3390</f>
        <v>h-9RT-B11</v>
      </c>
      <c r="AF3390" t="s">
        <v>129</v>
      </c>
    </row>
    <row r="3391" spans="1:32" x14ac:dyDescent="0.25">
      <c r="A3391">
        <v>62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>"h-9"&amp;AB3391&amp;"-"&amp;AF3391</f>
        <v>h-9RT-F6</v>
      </c>
      <c r="AF3391" t="s">
        <v>291</v>
      </c>
    </row>
    <row r="3392" spans="1:32" x14ac:dyDescent="0.25">
      <c r="A3392">
        <v>63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>"h-9"&amp;AB3392&amp;"-"&amp;AF3392</f>
        <v>h-9RT-G8</v>
      </c>
      <c r="AF3392" t="s">
        <v>148</v>
      </c>
    </row>
    <row r="3393" spans="1:32" x14ac:dyDescent="0.25">
      <c r="A3393">
        <v>64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>"h-9"&amp;AB3393&amp;"-"&amp;AF3393</f>
        <v>h-9RT-D2</v>
      </c>
      <c r="AF3393" t="s">
        <v>172</v>
      </c>
    </row>
    <row r="3394" spans="1:32" x14ac:dyDescent="0.25">
      <c r="A3394">
        <v>65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>"h-9"&amp;AB3394&amp;"-"&amp;AF3394</f>
        <v>h-9RT-A12</v>
      </c>
      <c r="AF3394" t="s">
        <v>284</v>
      </c>
    </row>
    <row r="3395" spans="1:32" x14ac:dyDescent="0.25">
      <c r="A3395">
        <v>66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>"h-9"&amp;AB3395&amp;"-"&amp;AF3395</f>
        <v>h-9RT-H6</v>
      </c>
      <c r="AF3395" t="s">
        <v>143</v>
      </c>
    </row>
    <row r="3396" spans="1:32" x14ac:dyDescent="0.25">
      <c r="A3396">
        <v>67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>"h-9"&amp;AB3396&amp;"-"&amp;AF3396</f>
        <v>h-9RT-E7</v>
      </c>
      <c r="AF3396" t="s">
        <v>131</v>
      </c>
    </row>
    <row r="3397" spans="1:32" x14ac:dyDescent="0.25">
      <c r="A3397">
        <v>68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>"h-9"&amp;AB3397&amp;"-"&amp;AF3397</f>
        <v>h-9RT-A10</v>
      </c>
      <c r="AF3397" t="s">
        <v>138</v>
      </c>
    </row>
    <row r="3398" spans="1:32" x14ac:dyDescent="0.25">
      <c r="A3398">
        <v>69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>"h-9"&amp;AB3398&amp;"-"&amp;AF3398</f>
        <v>h-9RT-D6</v>
      </c>
      <c r="AF3398" t="s">
        <v>160</v>
      </c>
    </row>
    <row r="3399" spans="1:32" x14ac:dyDescent="0.25">
      <c r="A3399">
        <v>70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>"h-9"&amp;AB3399&amp;"-"&amp;AF3399</f>
        <v>h-9RT-H8</v>
      </c>
      <c r="AF3399" t="s">
        <v>152</v>
      </c>
    </row>
    <row r="3400" spans="1:32" x14ac:dyDescent="0.25">
      <c r="A3400">
        <v>71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>"h-9"&amp;AB3400&amp;"-"&amp;AF3400</f>
        <v>h-9RT-E11</v>
      </c>
      <c r="AF3400" t="s">
        <v>338</v>
      </c>
    </row>
    <row r="3401" spans="1:32" x14ac:dyDescent="0.25">
      <c r="A3401">
        <v>72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>"h-9"&amp;AB3401&amp;"-"&amp;AF3401</f>
        <v>h-9SO-A1</v>
      </c>
      <c r="AF3401" t="s">
        <v>247</v>
      </c>
    </row>
    <row r="3402" spans="1:32" x14ac:dyDescent="0.25">
      <c r="A3402">
        <v>73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>"h-9"&amp;AB3402&amp;"-"&amp;AF3402</f>
        <v>h-9SO-B11</v>
      </c>
      <c r="AF3402" t="s">
        <v>129</v>
      </c>
    </row>
    <row r="3403" spans="1:32" x14ac:dyDescent="0.25">
      <c r="A3403">
        <v>74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>"h-9"&amp;AB3403&amp;"-"&amp;AF3403</f>
        <v>h-9SO-C10</v>
      </c>
      <c r="AF3403" t="s">
        <v>126</v>
      </c>
    </row>
    <row r="3404" spans="1:32" x14ac:dyDescent="0.25">
      <c r="A3404">
        <v>75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>"h-9"&amp;AB3404&amp;"-"&amp;AF3404</f>
        <v>h-9SO-C7</v>
      </c>
      <c r="AF3404" t="s">
        <v>135</v>
      </c>
    </row>
    <row r="3405" spans="1:32" x14ac:dyDescent="0.25">
      <c r="A3405">
        <v>76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>"h-9"&amp;AB3405&amp;"-"&amp;AF3405</f>
        <v>h-9SO-B6</v>
      </c>
      <c r="AF3405" t="s">
        <v>130</v>
      </c>
    </row>
    <row r="3406" spans="1:32" x14ac:dyDescent="0.25">
      <c r="A3406">
        <v>77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>"h-9"&amp;AB3406&amp;"-"&amp;AF3406</f>
        <v>h-9SO-H5</v>
      </c>
      <c r="AF3406" t="s">
        <v>145</v>
      </c>
    </row>
    <row r="3407" spans="1:32" x14ac:dyDescent="0.25">
      <c r="A3407">
        <v>78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>"h-9"&amp;AB3407&amp;"-"&amp;AF3407</f>
        <v>h-9SO-H7</v>
      </c>
      <c r="AF3407" t="s">
        <v>286</v>
      </c>
    </row>
    <row r="3408" spans="1:32" x14ac:dyDescent="0.25">
      <c r="A3408">
        <v>79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>"h-9"&amp;AB3408&amp;"-"&amp;AF3408</f>
        <v>h-9SO-D5</v>
      </c>
      <c r="AF3408" t="s">
        <v>251</v>
      </c>
    </row>
    <row r="3409" spans="1:32" x14ac:dyDescent="0.25">
      <c r="A3409">
        <v>80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>"h-9"&amp;AB3409&amp;"-"&amp;AF3409</f>
        <v>h-9SO-G1</v>
      </c>
      <c r="AF3409" t="s">
        <v>290</v>
      </c>
    </row>
    <row r="3410" spans="1:32" x14ac:dyDescent="0.25">
      <c r="A3410">
        <v>81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>"h-9"&amp;AB3410&amp;"-"&amp;AF3410</f>
        <v>h-9SO-D1</v>
      </c>
      <c r="AF3410" t="s">
        <v>288</v>
      </c>
    </row>
    <row r="3411" spans="1:32" x14ac:dyDescent="0.25">
      <c r="A3411">
        <v>82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>"h-9"&amp;AB3411&amp;"-"&amp;AF3411</f>
        <v>h-9SO-B12</v>
      </c>
      <c r="AF3411" t="s">
        <v>132</v>
      </c>
    </row>
    <row r="3412" spans="1:32" x14ac:dyDescent="0.25">
      <c r="A3412">
        <v>1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>"A3-9"&amp;AB3412&amp;"-"&amp;AF3412</f>
        <v>A3-9RT-A1</v>
      </c>
      <c r="AF3412" t="s">
        <v>247</v>
      </c>
    </row>
    <row r="3413" spans="1:32" x14ac:dyDescent="0.25">
      <c r="A3413">
        <v>2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85</v>
      </c>
      <c r="AC3413" t="str">
        <f>"A3-9"&amp;AB3413&amp;"-"&amp;AF3413</f>
        <v>A3-9RT-A2</v>
      </c>
      <c r="AF3413" t="s">
        <v>120</v>
      </c>
    </row>
    <row r="3414" spans="1:32" x14ac:dyDescent="0.25">
      <c r="A3414">
        <v>3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85</v>
      </c>
      <c r="AC3414" t="str">
        <f>"A3-9"&amp;AB3414&amp;"-"&amp;AF3414</f>
        <v>A3-9RT-A3</v>
      </c>
      <c r="AF3414" t="s">
        <v>245</v>
      </c>
    </row>
    <row r="3415" spans="1:32" x14ac:dyDescent="0.25">
      <c r="A3415">
        <v>4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85</v>
      </c>
      <c r="AC3415" t="str">
        <f>"A3-9"&amp;AB3415&amp;"-"&amp;AF3415</f>
        <v>A3-9RT-A4</v>
      </c>
      <c r="AF3415" t="s">
        <v>252</v>
      </c>
    </row>
    <row r="3416" spans="1:32" x14ac:dyDescent="0.25">
      <c r="A3416">
        <v>5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85</v>
      </c>
      <c r="AC3416" t="str">
        <f>"A3-9"&amp;AB3416&amp;"-"&amp;AF3416</f>
        <v>A3-9RT-A5</v>
      </c>
      <c r="AF3416" t="s">
        <v>246</v>
      </c>
    </row>
    <row r="3417" spans="1:32" x14ac:dyDescent="0.25">
      <c r="A3417">
        <v>6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85</v>
      </c>
      <c r="AC3417" t="str">
        <f>"A3-9"&amp;AB3417&amp;"-"&amp;AF3417</f>
        <v>A3-9RT-A6</v>
      </c>
      <c r="AF3417" t="s">
        <v>244</v>
      </c>
    </row>
    <row r="3418" spans="1:32" x14ac:dyDescent="0.25">
      <c r="A3418">
        <v>7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85</v>
      </c>
      <c r="AC3418" t="str">
        <f>"A3-9"&amp;AB3418&amp;"-"&amp;AF3418</f>
        <v>A3-9RT-A8</v>
      </c>
      <c r="AF3418" t="s">
        <v>166</v>
      </c>
    </row>
    <row r="3419" spans="1:32" x14ac:dyDescent="0.25">
      <c r="A3419">
        <v>8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85</v>
      </c>
      <c r="AC3419" t="str">
        <f>"A3-9"&amp;AB3419&amp;"-"&amp;AF3419</f>
        <v>A3-9RT-A9</v>
      </c>
      <c r="AF3419" t="s">
        <v>133</v>
      </c>
    </row>
    <row r="3420" spans="1:32" x14ac:dyDescent="0.25">
      <c r="A3420">
        <v>9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85</v>
      </c>
      <c r="AC3420" t="str">
        <f>"A3-9"&amp;AB3420&amp;"-"&amp;AF3420</f>
        <v>A3-9RT-B2</v>
      </c>
      <c r="AF3420" t="s">
        <v>142</v>
      </c>
    </row>
    <row r="3421" spans="1:32" x14ac:dyDescent="0.25">
      <c r="A3421">
        <v>10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>"A3-9"&amp;AB3421&amp;"-"&amp;AF3421</f>
        <v>A3-9SO-E1</v>
      </c>
      <c r="AF3421" t="s">
        <v>137</v>
      </c>
    </row>
    <row r="3422" spans="1:32" x14ac:dyDescent="0.25">
      <c r="A3422">
        <v>11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86</v>
      </c>
      <c r="AC3422" t="str">
        <f>"A3-9"&amp;AB3422&amp;"-"&amp;AF3422</f>
        <v>A3-9SO-E2</v>
      </c>
      <c r="AF3422" t="s">
        <v>178</v>
      </c>
    </row>
    <row r="3423" spans="1:32" x14ac:dyDescent="0.25">
      <c r="A3423">
        <v>12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86</v>
      </c>
      <c r="AC3423" t="str">
        <f>"A3-9"&amp;AB3423&amp;"-"&amp;AF3423</f>
        <v>A3-9SO-E3</v>
      </c>
      <c r="AF3423" t="s">
        <v>179</v>
      </c>
    </row>
    <row r="3424" spans="1:32" x14ac:dyDescent="0.25">
      <c r="A3424">
        <v>13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86</v>
      </c>
      <c r="AC3424" t="str">
        <f>"A3-9"&amp;AB3424&amp;"-"&amp;AF3424</f>
        <v>A3-9SO-E4</v>
      </c>
      <c r="AF3424" t="s">
        <v>304</v>
      </c>
    </row>
    <row r="3425" spans="1:32" x14ac:dyDescent="0.25">
      <c r="A3425">
        <v>14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86</v>
      </c>
      <c r="AC3425" t="str">
        <f>"A3-9"&amp;AB3425&amp;"-"&amp;AF3425</f>
        <v>A3-9SO-E5</v>
      </c>
      <c r="AF3425" t="s">
        <v>305</v>
      </c>
    </row>
    <row r="3426" spans="1:32" x14ac:dyDescent="0.25">
      <c r="A3426">
        <v>15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86</v>
      </c>
      <c r="AC3426" t="str">
        <f>"A3-9"&amp;AB3426&amp;"-"&amp;AF3426</f>
        <v>A3-9SO-E6</v>
      </c>
      <c r="AF3426" t="s">
        <v>156</v>
      </c>
    </row>
    <row r="3427" spans="1:32" x14ac:dyDescent="0.25">
      <c r="A3427">
        <v>16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86</v>
      </c>
      <c r="AC3427" t="str">
        <f>"A3-9"&amp;AB3427&amp;"-"&amp;AF3427</f>
        <v>A3-9SO-F1</v>
      </c>
      <c r="AF3427" t="s">
        <v>157</v>
      </c>
    </row>
    <row r="3428" spans="1:32" x14ac:dyDescent="0.25">
      <c r="A3428">
        <v>17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86</v>
      </c>
      <c r="AC3428" t="str">
        <f>"A3-9"&amp;AB3428&amp;"-"&amp;AF3428</f>
        <v>A3-9SO-F2</v>
      </c>
      <c r="AF3428" t="s">
        <v>370</v>
      </c>
    </row>
    <row r="3429" spans="1:32" x14ac:dyDescent="0.25">
      <c r="A3429">
        <v>18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86</v>
      </c>
      <c r="AC3429" t="str">
        <f>"A3-9"&amp;AB3429&amp;"-"&amp;AF3429</f>
        <v>A3-9SO-F3</v>
      </c>
      <c r="AF3429" t="s">
        <v>241</v>
      </c>
    </row>
    <row r="3430" spans="1:32" x14ac:dyDescent="0.25">
      <c r="A3430">
        <v>1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1627</v>
      </c>
    </row>
    <row r="3431" spans="1:32" x14ac:dyDescent="0.25">
      <c r="A3431">
        <v>2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1628</v>
      </c>
    </row>
    <row r="3432" spans="1:32" x14ac:dyDescent="0.25">
      <c r="A3432">
        <v>3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84</v>
      </c>
      <c r="AC3432" t="s">
        <v>1629</v>
      </c>
    </row>
    <row r="3433" spans="1:32" x14ac:dyDescent="0.25">
      <c r="A3433">
        <v>4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84</v>
      </c>
      <c r="AC3433" t="s">
        <v>1630</v>
      </c>
    </row>
    <row r="3434" spans="1:32" x14ac:dyDescent="0.25">
      <c r="A3434">
        <v>5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84</v>
      </c>
      <c r="AC3434" t="s">
        <v>1631</v>
      </c>
    </row>
    <row r="3435" spans="1:32" x14ac:dyDescent="0.25">
      <c r="A3435">
        <v>6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84</v>
      </c>
      <c r="AC3435" t="s">
        <v>1632</v>
      </c>
    </row>
    <row r="3436" spans="1:32" x14ac:dyDescent="0.25">
      <c r="A3436">
        <v>7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84</v>
      </c>
      <c r="AC3436" t="s">
        <v>1633</v>
      </c>
    </row>
    <row r="3437" spans="1:32" x14ac:dyDescent="0.25">
      <c r="A3437">
        <v>8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84</v>
      </c>
      <c r="AC3437" t="s">
        <v>1634</v>
      </c>
    </row>
    <row r="3438" spans="1:32" x14ac:dyDescent="0.25">
      <c r="A3438">
        <v>9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84</v>
      </c>
      <c r="AC3438" t="s">
        <v>1635</v>
      </c>
    </row>
    <row r="3439" spans="1:32" x14ac:dyDescent="0.25">
      <c r="A3439">
        <v>10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84</v>
      </c>
      <c r="AC3439" t="s">
        <v>1636</v>
      </c>
    </row>
    <row r="3440" spans="1:32" x14ac:dyDescent="0.25">
      <c r="A3440">
        <v>11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>"H-10"&amp;AB3440&amp;"-"&amp;AF3440</f>
        <v>H-10RT-A4</v>
      </c>
      <c r="AF3440" t="s">
        <v>252</v>
      </c>
    </row>
    <row r="3441" spans="1:32" x14ac:dyDescent="0.25">
      <c r="A3441">
        <v>12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>"H-10"&amp;AB3441&amp;"-"&amp;AF3441</f>
        <v>H-10RT-B12</v>
      </c>
      <c r="AF3441" t="s">
        <v>132</v>
      </c>
    </row>
    <row r="3442" spans="1:32" x14ac:dyDescent="0.25">
      <c r="A3442">
        <v>13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>"H-10"&amp;AB3442&amp;"-"&amp;AF3442</f>
        <v>H-10RT-A12</v>
      </c>
      <c r="AF3442" t="s">
        <v>284</v>
      </c>
    </row>
    <row r="3443" spans="1:32" x14ac:dyDescent="0.25">
      <c r="A3443">
        <v>14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>"H-10"&amp;AB3443&amp;"-"&amp;AF3443</f>
        <v>H-10RT-F4</v>
      </c>
      <c r="AF3443" t="s">
        <v>150</v>
      </c>
    </row>
    <row r="3444" spans="1:32" x14ac:dyDescent="0.25">
      <c r="A3444">
        <v>15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>"H-10"&amp;AB3444&amp;"-"&amp;AF3444</f>
        <v>H-10RT-F9</v>
      </c>
      <c r="AF3444" t="s">
        <v>240</v>
      </c>
    </row>
    <row r="3445" spans="1:32" x14ac:dyDescent="0.25">
      <c r="A3445">
        <v>16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>"H-10"&amp;AB3445&amp;"-"&amp;AF3445</f>
        <v>H-10RT-E6</v>
      </c>
      <c r="AF3445" t="s">
        <v>156</v>
      </c>
    </row>
    <row r="3446" spans="1:32" x14ac:dyDescent="0.25">
      <c r="A3446">
        <v>17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>"H-10"&amp;AB3446&amp;"-"&amp;AF3446</f>
        <v>H-10RT-G4</v>
      </c>
      <c r="AF3446" t="s">
        <v>243</v>
      </c>
    </row>
    <row r="3447" spans="1:32" x14ac:dyDescent="0.25">
      <c r="A3447">
        <v>18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>"H-10"&amp;AB3447&amp;"-"&amp;AF3447</f>
        <v>H-10RT-A10</v>
      </c>
      <c r="AF3447" t="s">
        <v>138</v>
      </c>
    </row>
    <row r="3448" spans="1:32" x14ac:dyDescent="0.25">
      <c r="A3448">
        <v>19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>"H-10"&amp;AB3448&amp;"-"&amp;AF3448</f>
        <v>H-10RT-C3</v>
      </c>
      <c r="AF3448" t="s">
        <v>301</v>
      </c>
    </row>
    <row r="3449" spans="1:32" x14ac:dyDescent="0.25">
      <c r="A3449">
        <v>20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>"H-10"&amp;AB3449&amp;"-"&amp;AF3449</f>
        <v>H-10RT-G5</v>
      </c>
      <c r="AF3449" t="s">
        <v>337</v>
      </c>
    </row>
    <row r="3450" spans="1:32" x14ac:dyDescent="0.25">
      <c r="A3450">
        <v>21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>"H-10"&amp;AB3450&amp;"-"&amp;AF3450</f>
        <v>H-10RT-H5</v>
      </c>
      <c r="AF3450" t="s">
        <v>145</v>
      </c>
    </row>
    <row r="3451" spans="1:32" x14ac:dyDescent="0.25">
      <c r="A3451">
        <v>22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>"H-10"&amp;AB3451&amp;"-"&amp;AF3451</f>
        <v>H-10RT-A3</v>
      </c>
      <c r="AF3451" t="s">
        <v>245</v>
      </c>
    </row>
    <row r="3452" spans="1:32" x14ac:dyDescent="0.25">
      <c r="A3452">
        <v>23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H-10RT-A5</v>
      </c>
      <c r="AF3452" t="s">
        <v>246</v>
      </c>
    </row>
    <row r="3453" spans="1:32" x14ac:dyDescent="0.25">
      <c r="A3453">
        <v>24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>"H-10"&amp;AB3453&amp;"-"&amp;AF3453</f>
        <v>H-10RT-B7</v>
      </c>
      <c r="AF3453" t="s">
        <v>177</v>
      </c>
    </row>
    <row r="3454" spans="1:32" x14ac:dyDescent="0.25">
      <c r="A3454">
        <v>25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>"H-10"&amp;AB3454&amp;"-"&amp;AF3454</f>
        <v>H-10RT-F10</v>
      </c>
      <c r="AF3454" t="s">
        <v>289</v>
      </c>
    </row>
    <row r="3455" spans="1:32" x14ac:dyDescent="0.25">
      <c r="A3455">
        <v>26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>"H-10"&amp;AB3455&amp;"-"&amp;AF3455</f>
        <v>H-10RT-D1</v>
      </c>
      <c r="AF3455" t="s">
        <v>288</v>
      </c>
    </row>
    <row r="3456" spans="1:32" x14ac:dyDescent="0.25">
      <c r="A3456">
        <v>27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>"H-10"&amp;AB3456&amp;"-"&amp;AF3456</f>
        <v>H-10RT-F8</v>
      </c>
      <c r="AF3456" t="s">
        <v>134</v>
      </c>
    </row>
    <row r="3457" spans="1:32" x14ac:dyDescent="0.25">
      <c r="A3457">
        <v>28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>"H-10"&amp;AB3457&amp;"-"&amp;AF3457</f>
        <v>H-10RT-H9</v>
      </c>
      <c r="AF3457" t="s">
        <v>287</v>
      </c>
    </row>
    <row r="3458" spans="1:32" x14ac:dyDescent="0.25">
      <c r="A3458">
        <v>29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>"H-10"&amp;AB3458&amp;"-"&amp;AF3458</f>
        <v>H-10RT-E8</v>
      </c>
      <c r="AF3458" t="s">
        <v>292</v>
      </c>
    </row>
    <row r="3459" spans="1:32" x14ac:dyDescent="0.25">
      <c r="A3459">
        <v>30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>"H-10"&amp;AB3459&amp;"-"&amp;AF3459</f>
        <v>H-10RT-C1</v>
      </c>
      <c r="AF3459" t="s">
        <v>146</v>
      </c>
    </row>
    <row r="3460" spans="1:32" x14ac:dyDescent="0.25">
      <c r="A3460">
        <v>31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>"H-10"&amp;AB3460&amp;"-"&amp;AF3460</f>
        <v>H-10RT-E1</v>
      </c>
      <c r="AF3460" t="s">
        <v>137</v>
      </c>
    </row>
    <row r="3461" spans="1:32" x14ac:dyDescent="0.25">
      <c r="A3461">
        <v>32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>"H-10"&amp;AB3461&amp;"-"&amp;AF3461</f>
        <v>H-10RT-B3</v>
      </c>
      <c r="AF3461" t="s">
        <v>242</v>
      </c>
    </row>
    <row r="3462" spans="1:32" x14ac:dyDescent="0.25">
      <c r="A3462">
        <v>33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>"H-10"&amp;AB3462&amp;"-"&amp;AF3462</f>
        <v>H-10RT-D6</v>
      </c>
      <c r="AF3462" t="s">
        <v>160</v>
      </c>
    </row>
    <row r="3463" spans="1:32" x14ac:dyDescent="0.25">
      <c r="A3463">
        <v>34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>"H-10"&amp;AB3463&amp;"-"&amp;AF3463</f>
        <v>H-10RT-G3</v>
      </c>
      <c r="AF3463" t="s">
        <v>139</v>
      </c>
    </row>
    <row r="3464" spans="1:32" x14ac:dyDescent="0.25">
      <c r="A3464">
        <v>35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>"H-10"&amp;AB3464&amp;"-"&amp;AF3464</f>
        <v>H-10RT-H12</v>
      </c>
      <c r="AF3464" t="s">
        <v>153</v>
      </c>
    </row>
    <row r="3465" spans="1:32" x14ac:dyDescent="0.25">
      <c r="A3465">
        <v>36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>"H-10"&amp;AB3465&amp;"-"&amp;AF3465</f>
        <v>H-10SO-D9</v>
      </c>
      <c r="AF3465" t="s">
        <v>151</v>
      </c>
    </row>
    <row r="3466" spans="1:32" x14ac:dyDescent="0.25">
      <c r="A3466">
        <v>37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>"H-10"&amp;AB3466&amp;"-"&amp;AF3466</f>
        <v>H-10SO-C2</v>
      </c>
      <c r="AF3466" t="s">
        <v>149</v>
      </c>
    </row>
    <row r="3467" spans="1:32" x14ac:dyDescent="0.25">
      <c r="A3467">
        <v>38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>"H-10"&amp;AB3467&amp;"-"&amp;AF3467</f>
        <v>H-10SO-B1</v>
      </c>
      <c r="AF3467" t="s">
        <v>169</v>
      </c>
    </row>
    <row r="3468" spans="1:32" x14ac:dyDescent="0.25">
      <c r="A3468">
        <v>39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>"H-10"&amp;AB3468&amp;"-"&amp;AF3468</f>
        <v>H-10SO-B11</v>
      </c>
      <c r="AF3468" t="s">
        <v>129</v>
      </c>
    </row>
    <row r="3469" spans="1:32" x14ac:dyDescent="0.25">
      <c r="A3469">
        <v>40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>"H-10"&amp;AB3469&amp;"-"&amp;AF3469</f>
        <v>H-10SO-F5</v>
      </c>
      <c r="AF3469" t="s">
        <v>250</v>
      </c>
    </row>
    <row r="3470" spans="1:32" x14ac:dyDescent="0.25">
      <c r="A3470">
        <v>41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>"H-10"&amp;AB3470&amp;"-"&amp;AF3470</f>
        <v>H-10SO-G2</v>
      </c>
      <c r="AF3470" t="s">
        <v>127</v>
      </c>
    </row>
    <row r="3471" spans="1:32" x14ac:dyDescent="0.25">
      <c r="A3471">
        <v>42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>"H-10"&amp;AB3471&amp;"-"&amp;AF3471</f>
        <v>H-10SO-G6</v>
      </c>
      <c r="AF3471" t="s">
        <v>235</v>
      </c>
    </row>
    <row r="3472" spans="1:32" x14ac:dyDescent="0.25">
      <c r="A3472">
        <v>43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>"H-10"&amp;AB3472&amp;"-"&amp;AF3472</f>
        <v>H-10SO-E3</v>
      </c>
      <c r="AF3472" t="s">
        <v>179</v>
      </c>
    </row>
    <row r="3473" spans="1:32" x14ac:dyDescent="0.25">
      <c r="A3473">
        <v>44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>"H-10"&amp;AB3473&amp;"-"&amp;AF3473</f>
        <v>H-10SO-G12</v>
      </c>
      <c r="AF3473" t="s">
        <v>147</v>
      </c>
    </row>
    <row r="3474" spans="1:32" x14ac:dyDescent="0.25">
      <c r="A3474">
        <v>45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>"H-10"&amp;AB3474&amp;"-"&amp;AF3474</f>
        <v>H-10SO-H6</v>
      </c>
      <c r="AF3474" t="s">
        <v>143</v>
      </c>
    </row>
    <row r="3475" spans="1:32" x14ac:dyDescent="0.25">
      <c r="A3475">
        <v>46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>"H-10"&amp;AB3475&amp;"-"&amp;AF3475</f>
        <v>H-10SO-B5</v>
      </c>
      <c r="AF3475" t="s">
        <v>163</v>
      </c>
    </row>
    <row r="3476" spans="1:32" x14ac:dyDescent="0.25">
      <c r="A3476">
        <v>47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>"H-10"&amp;AB3476&amp;"-"&amp;AF3476</f>
        <v>H-10SO-C12</v>
      </c>
      <c r="AF3476" t="s">
        <v>303</v>
      </c>
    </row>
    <row r="3477" spans="1:32" x14ac:dyDescent="0.25">
      <c r="A3477">
        <v>48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>"H-10"&amp;AB3477&amp;"-"&amp;AF3477</f>
        <v>H-10SO-F6</v>
      </c>
      <c r="AF3477" t="s">
        <v>291</v>
      </c>
    </row>
    <row r="3478" spans="1:32" x14ac:dyDescent="0.25">
      <c r="A3478">
        <v>49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>"H-10"&amp;AB3478&amp;"-"&amp;AF3478</f>
        <v>H-10SO-B12</v>
      </c>
      <c r="AF3478" t="s">
        <v>132</v>
      </c>
    </row>
    <row r="3479" spans="1:32" x14ac:dyDescent="0.25">
      <c r="A3479">
        <v>50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>"H-10"&amp;AB3479&amp;"-"&amp;AF3479</f>
        <v>H-10SO-B2</v>
      </c>
      <c r="AF3479" t="s">
        <v>142</v>
      </c>
    </row>
    <row r="3480" spans="1:32" x14ac:dyDescent="0.25">
      <c r="A3480">
        <v>51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>"H-10"&amp;AB3480&amp;"-"&amp;AF3480</f>
        <v>H-10SO-B8</v>
      </c>
      <c r="AF3480" t="s">
        <v>173</v>
      </c>
    </row>
    <row r="3481" spans="1:32" x14ac:dyDescent="0.25">
      <c r="A3481">
        <v>52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>"H-10"&amp;AB3481&amp;"-"&amp;AF3481</f>
        <v>H-10SO-E12</v>
      </c>
      <c r="AF3481" t="s">
        <v>175</v>
      </c>
    </row>
    <row r="3482" spans="1:32" x14ac:dyDescent="0.25">
      <c r="A3482">
        <v>53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>"H-10"&amp;AB3482&amp;"-"&amp;AF3482</f>
        <v>H-10SO-F3</v>
      </c>
      <c r="AF3482" t="s">
        <v>241</v>
      </c>
    </row>
    <row r="3483" spans="1:32" x14ac:dyDescent="0.25">
      <c r="A3483">
        <v>54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>"H-10"&amp;AB3483&amp;"-"&amp;AF3483</f>
        <v>H-10SO-E7</v>
      </c>
      <c r="AF3483" t="s">
        <v>131</v>
      </c>
    </row>
    <row r="3484" spans="1:32" x14ac:dyDescent="0.25">
      <c r="A3484">
        <v>55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>"H-10"&amp;AB3484&amp;"-"&amp;AF3484</f>
        <v>H-10SO-G8</v>
      </c>
      <c r="AF3484" t="s">
        <v>148</v>
      </c>
    </row>
    <row r="3485" spans="1:32" x14ac:dyDescent="0.25">
      <c r="A3485">
        <v>56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>"H-10"&amp;AB3485&amp;"-"&amp;AF3485</f>
        <v>H-10SO-H1</v>
      </c>
      <c r="AF3485" t="s">
        <v>239</v>
      </c>
    </row>
    <row r="3486" spans="1:32" x14ac:dyDescent="0.25">
      <c r="A3486">
        <v>57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>"H-10"&amp;AB3486&amp;"-"&amp;AF3486</f>
        <v>H-10SO-C4</v>
      </c>
      <c r="AF3486" t="s">
        <v>161</v>
      </c>
    </row>
    <row r="3487" spans="1:32" x14ac:dyDescent="0.25">
      <c r="A3487">
        <v>58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>"H-10"&amp;AB3487&amp;"-"&amp;AF3487</f>
        <v>H-10SO-H11</v>
      </c>
      <c r="AF3487" t="s">
        <v>141</v>
      </c>
    </row>
    <row r="3488" spans="1:32" x14ac:dyDescent="0.25">
      <c r="A3488">
        <v>59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>"H-10"&amp;AB3488&amp;"-"&amp;AF3488</f>
        <v>H-10SO-E1</v>
      </c>
      <c r="AF3488" t="s">
        <v>137</v>
      </c>
    </row>
    <row r="3489" spans="1:32" x14ac:dyDescent="0.25">
      <c r="A3489">
        <v>60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>"H-10"&amp;AB3489&amp;"-"&amp;AF3489</f>
        <v>H-10SO-A7</v>
      </c>
      <c r="AF3489" t="s">
        <v>164</v>
      </c>
    </row>
    <row r="3490" spans="1:32" x14ac:dyDescent="0.25">
      <c r="A3490">
        <v>61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>"H-10"&amp;AB3490&amp;"-"&amp;AF3490</f>
        <v>H-10SO-D6</v>
      </c>
      <c r="AF3490" t="s">
        <v>160</v>
      </c>
    </row>
    <row r="3491" spans="1:32" x14ac:dyDescent="0.25">
      <c r="A3491">
        <v>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85</v>
      </c>
      <c r="AC3491" t="str">
        <f>"A3-10"&amp;AB3491&amp;"-"&amp;AF3491</f>
        <v>A3-10RT-B9</v>
      </c>
      <c r="AF3491" t="s">
        <v>125</v>
      </c>
    </row>
    <row r="3492" spans="1:32" x14ac:dyDescent="0.25">
      <c r="A3492">
        <v>2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85</v>
      </c>
      <c r="AC3492" t="str">
        <f>"A3-10"&amp;AB3492&amp;"-"&amp;AF3492</f>
        <v>A3-10RT-D4</v>
      </c>
      <c r="AF3492" t="s">
        <v>236</v>
      </c>
    </row>
    <row r="3493" spans="1:32" x14ac:dyDescent="0.25">
      <c r="A3493">
        <v>3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85</v>
      </c>
      <c r="AC3493" t="str">
        <f>"A3-10"&amp;AB3493&amp;"-"&amp;AF3493</f>
        <v>A3-10RT-F7</v>
      </c>
      <c r="AF3493" t="s">
        <v>171</v>
      </c>
    </row>
    <row r="3494" spans="1:32" x14ac:dyDescent="0.25">
      <c r="A3494">
        <v>4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85</v>
      </c>
      <c r="AC3494" t="str">
        <f>"A3-10"&amp;AB3494&amp;"-"&amp;AF3494</f>
        <v>A3-10RT-D9</v>
      </c>
      <c r="AF3494" t="s">
        <v>151</v>
      </c>
    </row>
    <row r="3495" spans="1:32" x14ac:dyDescent="0.25">
      <c r="A3495">
        <v>5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85</v>
      </c>
      <c r="AC3495" t="str">
        <f>"A3-10"&amp;AB3495&amp;"-"&amp;AF3495</f>
        <v>A3-10RT-F2</v>
      </c>
      <c r="AF3495" t="s">
        <v>370</v>
      </c>
    </row>
    <row r="3496" spans="1:32" x14ac:dyDescent="0.25">
      <c r="A3496">
        <v>6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85</v>
      </c>
      <c r="AC3496" t="str">
        <f>"A3-10"&amp;AB3496&amp;"-"&amp;AF3496</f>
        <v>A3-10RT-D11</v>
      </c>
      <c r="AF3496" t="s">
        <v>128</v>
      </c>
    </row>
    <row r="3497" spans="1:32" x14ac:dyDescent="0.25">
      <c r="A3497">
        <v>7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85</v>
      </c>
      <c r="AC3497" t="str">
        <f>"A3-10"&amp;AB3497&amp;"-"&amp;AF3497</f>
        <v>A3-10RT-C8</v>
      </c>
      <c r="AF3497" t="s">
        <v>238</v>
      </c>
    </row>
    <row r="3498" spans="1:32" x14ac:dyDescent="0.25">
      <c r="A3498">
        <v>8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86</v>
      </c>
      <c r="AC3498" t="str">
        <f>"A3-10"&amp;AB3498&amp;"-"&amp;AF3498</f>
        <v>A3-10SO-F9</v>
      </c>
      <c r="AF3498" t="s">
        <v>240</v>
      </c>
    </row>
    <row r="3499" spans="1:32" x14ac:dyDescent="0.25">
      <c r="A3499">
        <v>9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86</v>
      </c>
      <c r="AC3499" t="str">
        <f>"A3-10"&amp;AB3499&amp;"-"&amp;AF3499</f>
        <v>A3-10SO-C7</v>
      </c>
      <c r="AF3499" t="s">
        <v>135</v>
      </c>
    </row>
    <row r="3500" spans="1:32" x14ac:dyDescent="0.25">
      <c r="A3500">
        <v>10</v>
      </c>
      <c r="C3500" t="s">
        <v>58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86</v>
      </c>
      <c r="AC3500" t="str">
        <f>"A3-10"&amp;AB3500&amp;"-"&amp;AF3500</f>
        <v>A3-10SO-G4</v>
      </c>
      <c r="AF3500" t="s">
        <v>243</v>
      </c>
    </row>
    <row r="3501" spans="1:32" x14ac:dyDescent="0.25">
      <c r="A3501">
        <v>11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86</v>
      </c>
      <c r="AC3501" t="str">
        <f>"A3-10"&amp;AB3501&amp;"-"&amp;AF3501</f>
        <v>A3-10SO-G10</v>
      </c>
      <c r="AF3501" t="s">
        <v>302</v>
      </c>
    </row>
    <row r="3502" spans="1:32" x14ac:dyDescent="0.25">
      <c r="A3502">
        <v>12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86</v>
      </c>
      <c r="AC3502" t="str">
        <f>"A3-10"&amp;AB3502&amp;"-"&amp;AF3502</f>
        <v>A3-10SO-D4</v>
      </c>
      <c r="AF3502" t="s">
        <v>236</v>
      </c>
    </row>
    <row r="3503" spans="1:32" x14ac:dyDescent="0.25">
      <c r="A3503">
        <v>13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86</v>
      </c>
      <c r="AC3503" t="str">
        <f>"A3-10"&amp;AB3503&amp;"-"&amp;AF3503</f>
        <v>A3-10SO-F8</v>
      </c>
      <c r="AF3503" t="s">
        <v>134</v>
      </c>
    </row>
    <row r="3504" spans="1:32" x14ac:dyDescent="0.25">
      <c r="A3504">
        <v>14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84</v>
      </c>
      <c r="AC3504" t="s">
        <v>1637</v>
      </c>
    </row>
    <row r="3505" spans="1:37" x14ac:dyDescent="0.25">
      <c r="A3505">
        <v>15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84</v>
      </c>
      <c r="AC3505" t="s">
        <v>1638</v>
      </c>
    </row>
    <row r="3506" spans="1:37" x14ac:dyDescent="0.25">
      <c r="A3506">
        <v>16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84</v>
      </c>
      <c r="AC3506" t="s">
        <v>1639</v>
      </c>
    </row>
    <row r="3507" spans="1:37" x14ac:dyDescent="0.25">
      <c r="A3507">
        <v>17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84</v>
      </c>
      <c r="AC3507" t="s">
        <v>1640</v>
      </c>
    </row>
    <row r="3508" spans="1:37" x14ac:dyDescent="0.25">
      <c r="A3508">
        <v>1</v>
      </c>
      <c r="C3508" t="s">
        <v>1648</v>
      </c>
      <c r="G3508" s="1" t="s">
        <v>78</v>
      </c>
      <c r="I3508" s="1" t="s">
        <v>587</v>
      </c>
      <c r="J3508">
        <v>11</v>
      </c>
      <c r="K3508" t="s">
        <v>954</v>
      </c>
      <c r="W3508" s="1" t="s">
        <v>1185</v>
      </c>
      <c r="AB3508" t="s">
        <v>85</v>
      </c>
      <c r="AC3508" t="s">
        <v>1649</v>
      </c>
      <c r="AG3508" t="s">
        <v>593</v>
      </c>
      <c r="AI3508">
        <v>22</v>
      </c>
      <c r="AJ3508">
        <v>1</v>
      </c>
      <c r="AK3508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1582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1205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1582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1205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1205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1205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1582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1205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2018-11-02T23:52:54Z</dcterms:modified>
</cp:coreProperties>
</file>